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tt\Dropbox\Saltonstall-Kennedy 2021-22 Research\Surgeonfish Project Data\Manuscript\Revisions\Revision 2\"/>
    </mc:Choice>
  </mc:AlternateContent>
  <xr:revisionPtr revIDLastSave="0" documentId="13_ncr:1_{E5A209A7-07A7-4BE9-B18F-32D1E39CBF9E}" xr6:coauthVersionLast="47" xr6:coauthVersionMax="47" xr10:uidLastSave="{00000000-0000-0000-0000-000000000000}"/>
  <bookViews>
    <workbookView xWindow="17835" yWindow="-16320" windowWidth="14610" windowHeight="15585" tabRatio="821" firstSheet="3" activeTab="6" xr2:uid="{7944855C-ECA9-4938-99B7-7EFAC6363657}"/>
  </bookViews>
  <sheets>
    <sheet name="Naso unicornis" sheetId="3" r:id="rId1"/>
    <sheet name="Acanthurus blochii" sheetId="6" r:id="rId2"/>
    <sheet name="Acanthurus guttatus" sheetId="7" r:id="rId3"/>
    <sheet name="Acanthurus lineatus" sheetId="8" r:id="rId4"/>
    <sheet name="Acanthurus olivaceus" sheetId="9" r:id="rId5"/>
    <sheet name="Acanthurus xanthopterus" sheetId="10" r:id="rId6"/>
    <sheet name="Ctenochaetus striatus" sheetId="11" r:id="rId7"/>
    <sheet name="Naso tonganus" sheetId="12" r:id="rId8"/>
    <sheet name="Naso vlamingii" sheetId="13" r:id="rId9"/>
    <sheet name="Zebrasoma velifer" sheetId="14" r:id="rId10"/>
    <sheet name="Acanthurus nigricauda" sheetId="4" r:id="rId11"/>
    <sheet name="Acanthurus triostegus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" i="8" l="1"/>
  <c r="K88" i="8"/>
  <c r="K49" i="8"/>
  <c r="K87" i="8"/>
  <c r="K86" i="8"/>
  <c r="K47" i="8"/>
  <c r="K90" i="8"/>
  <c r="K89" i="8"/>
  <c r="K69" i="13"/>
  <c r="K68" i="13"/>
  <c r="K67" i="13"/>
  <c r="K66" i="13"/>
  <c r="K127" i="11"/>
  <c r="K126" i="11"/>
  <c r="K125" i="11"/>
  <c r="K124" i="11"/>
  <c r="K123" i="11"/>
  <c r="K122" i="11"/>
  <c r="K121" i="11"/>
  <c r="K120" i="11"/>
  <c r="K119" i="11"/>
  <c r="K116" i="7"/>
  <c r="K115" i="7"/>
  <c r="L27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Brett Taylor</author>
  </authors>
  <commentList>
    <comment ref="E224" authorId="0" shapeId="0" xr:uid="{5DFFE4E6-4222-4BD3-8E3F-2BAF2C700775}">
      <text>
        <r>
          <rPr>
            <b/>
            <sz val="9"/>
            <color indexed="81"/>
            <rFont val="Tahoma"/>
            <family val="2"/>
          </rPr>
          <t>Brett Taylor:</t>
        </r>
        <r>
          <rPr>
            <sz val="9"/>
            <color indexed="81"/>
            <rFont val="Tahoma"/>
            <family val="2"/>
          </rPr>
          <t xml:space="preserve">
Duplicate name, otoliths in the same cell but distinguishable</t>
        </r>
      </text>
    </comment>
  </commentList>
</comments>
</file>

<file path=xl/sharedStrings.xml><?xml version="1.0" encoding="utf-8"?>
<sst xmlns="http://schemas.openxmlformats.org/spreadsheetml/2006/main" count="27970" uniqueCount="4245">
  <si>
    <t>Genus</t>
  </si>
  <si>
    <t>Species</t>
  </si>
  <si>
    <t>FishedDate</t>
  </si>
  <si>
    <t>SampleTag</t>
  </si>
  <si>
    <t>GonWeight</t>
  </si>
  <si>
    <t>otolith_w</t>
  </si>
  <si>
    <t>age</t>
  </si>
  <si>
    <t>length</t>
  </si>
  <si>
    <t>weight</t>
  </si>
  <si>
    <t>finalsex</t>
  </si>
  <si>
    <t>female</t>
  </si>
  <si>
    <t>male</t>
  </si>
  <si>
    <t>maturity</t>
  </si>
  <si>
    <t>Acanthurus</t>
  </si>
  <si>
    <t>triostegus</t>
  </si>
  <si>
    <t>NA</t>
  </si>
  <si>
    <t>ATGU001</t>
  </si>
  <si>
    <t>ATGU002</t>
  </si>
  <si>
    <t>ATGU003</t>
  </si>
  <si>
    <t>ATGU004</t>
  </si>
  <si>
    <t>ATGU005</t>
  </si>
  <si>
    <t>ATGU006</t>
  </si>
  <si>
    <t>ATGU007</t>
  </si>
  <si>
    <t>ATGU008</t>
  </si>
  <si>
    <t>ATGU009</t>
  </si>
  <si>
    <t>ATGU010</t>
  </si>
  <si>
    <t>ATGU011</t>
  </si>
  <si>
    <t>ATGU012</t>
  </si>
  <si>
    <t>ATGU013</t>
  </si>
  <si>
    <t>ATGU014</t>
  </si>
  <si>
    <t>ATGU015</t>
  </si>
  <si>
    <t>ATGU016</t>
  </si>
  <si>
    <t>ATGU017</t>
  </si>
  <si>
    <t>ATGU018</t>
  </si>
  <si>
    <t>ATGU019</t>
  </si>
  <si>
    <t>ATGU020</t>
  </si>
  <si>
    <t>ATGU021</t>
  </si>
  <si>
    <t>ATGU022</t>
  </si>
  <si>
    <t>ATGU023</t>
  </si>
  <si>
    <t>ATGU024</t>
  </si>
  <si>
    <t>ATGU025</t>
  </si>
  <si>
    <t>ATGU026</t>
  </si>
  <si>
    <t>ATGU027</t>
  </si>
  <si>
    <t>ATGU028</t>
  </si>
  <si>
    <t>ATGU029</t>
  </si>
  <si>
    <t>ATGU030</t>
  </si>
  <si>
    <t>ATGU031</t>
  </si>
  <si>
    <t>ATGU032</t>
  </si>
  <si>
    <t>ATGU033</t>
  </si>
  <si>
    <t>ATGU034</t>
  </si>
  <si>
    <t>ATGU035</t>
  </si>
  <si>
    <t>ATGU036</t>
  </si>
  <si>
    <t>ATGU037</t>
  </si>
  <si>
    <t>ATGU038</t>
  </si>
  <si>
    <t>ATGU039</t>
  </si>
  <si>
    <t>ATGU040</t>
  </si>
  <si>
    <t>ATGU041</t>
  </si>
  <si>
    <t>ATGU042</t>
  </si>
  <si>
    <t>ATGU043</t>
  </si>
  <si>
    <t>ATGU044</t>
  </si>
  <si>
    <t>ATGU045</t>
  </si>
  <si>
    <t>ATGU046</t>
  </si>
  <si>
    <t>ATGU047</t>
  </si>
  <si>
    <t>ATGU048</t>
  </si>
  <si>
    <t>ATGU049</t>
  </si>
  <si>
    <t>ATGU050</t>
  </si>
  <si>
    <t>ATGU051</t>
  </si>
  <si>
    <t>ATGU052</t>
  </si>
  <si>
    <t>ATGU053</t>
  </si>
  <si>
    <t>ATGU054</t>
  </si>
  <si>
    <t>ATGU055</t>
  </si>
  <si>
    <t>ATGU056</t>
  </si>
  <si>
    <t>ATGU057</t>
  </si>
  <si>
    <t>ATGU058</t>
  </si>
  <si>
    <t>ATGU059</t>
  </si>
  <si>
    <t>ATGU060</t>
  </si>
  <si>
    <t>ATGU061</t>
  </si>
  <si>
    <t>ATGU062</t>
  </si>
  <si>
    <t>ATGU063</t>
  </si>
  <si>
    <t>ATGU064</t>
  </si>
  <si>
    <t>ATGU065</t>
  </si>
  <si>
    <t>ATGU066</t>
  </si>
  <si>
    <t>ATGU067</t>
  </si>
  <si>
    <t>ATGU068</t>
  </si>
  <si>
    <t>ATGU069</t>
  </si>
  <si>
    <t>ATGU070</t>
  </si>
  <si>
    <t>ATGU071</t>
  </si>
  <si>
    <t>ATGU072</t>
  </si>
  <si>
    <t>ATGU073</t>
  </si>
  <si>
    <t>ATGU074</t>
  </si>
  <si>
    <t>ATGU075</t>
  </si>
  <si>
    <t>ATGU076</t>
  </si>
  <si>
    <t>ATGU077</t>
  </si>
  <si>
    <t>ATGU078</t>
  </si>
  <si>
    <t>ATGU079</t>
  </si>
  <si>
    <t>ATGU080</t>
  </si>
  <si>
    <t>ATGU081</t>
  </si>
  <si>
    <t>ATGU082</t>
  </si>
  <si>
    <t>ATGU083</t>
  </si>
  <si>
    <t>location</t>
  </si>
  <si>
    <t>Guam</t>
  </si>
  <si>
    <t>nigricauda</t>
  </si>
  <si>
    <t>ANGU001</t>
  </si>
  <si>
    <t>ANGU002</t>
  </si>
  <si>
    <t>ANGU003</t>
  </si>
  <si>
    <t>ANGU004</t>
  </si>
  <si>
    <t>ANGU005</t>
  </si>
  <si>
    <t>ANGU006</t>
  </si>
  <si>
    <t>ANGU007</t>
  </si>
  <si>
    <t>ANGU008</t>
  </si>
  <si>
    <t>ANGU009</t>
  </si>
  <si>
    <t>ANGU010</t>
  </si>
  <si>
    <t>ANGU011</t>
  </si>
  <si>
    <t>ANGU012</t>
  </si>
  <si>
    <t>ANGU013</t>
  </si>
  <si>
    <t>ANGU014</t>
  </si>
  <si>
    <t>ANGU015</t>
  </si>
  <si>
    <t>ANGU016</t>
  </si>
  <si>
    <t>ANGU017</t>
  </si>
  <si>
    <t>ANGU018</t>
  </si>
  <si>
    <t>ANGU019</t>
  </si>
  <si>
    <t>ANGU020</t>
  </si>
  <si>
    <t>ANGU021</t>
  </si>
  <si>
    <t>ANGU022</t>
  </si>
  <si>
    <t>ANGU023</t>
  </si>
  <si>
    <t>ANGU024</t>
  </si>
  <si>
    <t>ANGU025</t>
  </si>
  <si>
    <t>ANGU026</t>
  </si>
  <si>
    <t>ANGU027</t>
  </si>
  <si>
    <t>ANGU028</t>
  </si>
  <si>
    <t>ANGU029</t>
  </si>
  <si>
    <t>ANGU030</t>
  </si>
  <si>
    <t>ANGU031</t>
  </si>
  <si>
    <t>ANGU032</t>
  </si>
  <si>
    <t>ANGU033</t>
  </si>
  <si>
    <t>ANGU034</t>
  </si>
  <si>
    <t>ANGU035</t>
  </si>
  <si>
    <t>Saipan</t>
  </si>
  <si>
    <t>CMGBS-3264</t>
  </si>
  <si>
    <t>CMGBS-3265</t>
  </si>
  <si>
    <t>CMGBS-3363</t>
  </si>
  <si>
    <t>CMGBS-3364</t>
  </si>
  <si>
    <t>CMGBS-3365</t>
  </si>
  <si>
    <t>CMGBS-3407</t>
  </si>
  <si>
    <t>CMGBS-3408</t>
  </si>
  <si>
    <t>CMGBS-3409</t>
  </si>
  <si>
    <t>CMGBS-3410</t>
  </si>
  <si>
    <t>CMGBS-3411</t>
  </si>
  <si>
    <t>CMGBS-3412</t>
  </si>
  <si>
    <t>CMGBS-3413</t>
  </si>
  <si>
    <t>CMGBS-3414</t>
  </si>
  <si>
    <t>CMGBS-3415</t>
  </si>
  <si>
    <t>CMGBS-3416</t>
  </si>
  <si>
    <t>CMGBS-3417</t>
  </si>
  <si>
    <t>CMGBS-3418</t>
  </si>
  <si>
    <t>CMGBS-3419</t>
  </si>
  <si>
    <t>CMGBS-3420</t>
  </si>
  <si>
    <t>CMGBS-3421</t>
  </si>
  <si>
    <t>CMGBS-3475</t>
  </si>
  <si>
    <t>CMGBS-3560</t>
  </si>
  <si>
    <t>CMGBS-3627</t>
  </si>
  <si>
    <t>CMGBS-3673</t>
  </si>
  <si>
    <t>CMGBS-3674</t>
  </si>
  <si>
    <t>CMGBS-3700</t>
  </si>
  <si>
    <t>CMGBS-3701</t>
  </si>
  <si>
    <t>CMGBS-3702</t>
  </si>
  <si>
    <t>CMGBS-3703</t>
  </si>
  <si>
    <t>CMGBS-3704</t>
  </si>
  <si>
    <t>CMGBS-3805</t>
  </si>
  <si>
    <t>CMGBS-3806</t>
  </si>
  <si>
    <t>CMGBS-3824</t>
  </si>
  <si>
    <t>CMGBS-3825</t>
  </si>
  <si>
    <t>CMGBS-3826</t>
  </si>
  <si>
    <t>CMGBS-3827</t>
  </si>
  <si>
    <t>CMGBS-3828</t>
  </si>
  <si>
    <t>CMGBS-3829</t>
  </si>
  <si>
    <t>CMGBS-3830</t>
  </si>
  <si>
    <t>CMGBS-3831</t>
  </si>
  <si>
    <t>CMGBS-3832</t>
  </si>
  <si>
    <t>CMGBS-3833</t>
  </si>
  <si>
    <t>CMGBS-3848</t>
  </si>
  <si>
    <t>CMGBS-3910</t>
  </si>
  <si>
    <t>CMGBS-3911</t>
  </si>
  <si>
    <t>CMGBS-3912</t>
  </si>
  <si>
    <t>CMGBS-4029</t>
  </si>
  <si>
    <t>CMGBS-4112</t>
  </si>
  <si>
    <t>CMGBS-4165</t>
  </si>
  <si>
    <t>CMGBS-4166</t>
  </si>
  <si>
    <t>CMGBS-4167</t>
  </si>
  <si>
    <t>CMGBS-4168</t>
  </si>
  <si>
    <t>CMGBS-4194</t>
  </si>
  <si>
    <t>CMGBS-4229</t>
  </si>
  <si>
    <t>CMGBS-4230</t>
  </si>
  <si>
    <t>CMGBS-4231</t>
  </si>
  <si>
    <t>CMGBS-4232</t>
  </si>
  <si>
    <t>CMGBS-4253</t>
  </si>
  <si>
    <t>CMGBS-4254</t>
  </si>
  <si>
    <t>CMGBS-4266</t>
  </si>
  <si>
    <t>CMGBS-4282</t>
  </si>
  <si>
    <t>CMGBS-4283</t>
  </si>
  <si>
    <t>CMGBS-4299</t>
  </si>
  <si>
    <t>CMGBS-4335</t>
  </si>
  <si>
    <t>CMGBS-4336</t>
  </si>
  <si>
    <t>CMGBS-4337</t>
  </si>
  <si>
    <t>CMGBS-4338</t>
  </si>
  <si>
    <t>CMGBS-4347</t>
  </si>
  <si>
    <t>CMGBS-4350</t>
  </si>
  <si>
    <t>CMGBS-4351</t>
  </si>
  <si>
    <t>CMGBS-4357</t>
  </si>
  <si>
    <t>CMGBS-4388</t>
  </si>
  <si>
    <t>CMGBS-4389</t>
  </si>
  <si>
    <t>CMGBS-4390</t>
  </si>
  <si>
    <t>CMGBS-4413</t>
  </si>
  <si>
    <t>CMGBS-4414</t>
  </si>
  <si>
    <t>CMGBS-4415</t>
  </si>
  <si>
    <t>CMGBS-4449</t>
  </si>
  <si>
    <t>CMGBS-4470</t>
  </si>
  <si>
    <t>CMGBS-4471</t>
  </si>
  <si>
    <t>CMGBS-4547</t>
  </si>
  <si>
    <t>CMGBS-4612</t>
  </si>
  <si>
    <t>CMGBS-4613</t>
  </si>
  <si>
    <t>CMGBS-4616</t>
  </si>
  <si>
    <t>CMGBS-4617</t>
  </si>
  <si>
    <t>CMGBS-4628</t>
  </si>
  <si>
    <t>CMGBS-4636</t>
  </si>
  <si>
    <t>CMGBS-4647</t>
  </si>
  <si>
    <t>CMGBS-4648</t>
  </si>
  <si>
    <t>CMGBS-4649</t>
  </si>
  <si>
    <t>CMGBS-4668</t>
  </si>
  <si>
    <t>CMGBS-4669</t>
  </si>
  <si>
    <t>CMGBS-4670</t>
  </si>
  <si>
    <t>CMGBS-4671</t>
  </si>
  <si>
    <t>CMGBS-4689</t>
  </si>
  <si>
    <t>CMGBS-4690</t>
  </si>
  <si>
    <t>CMJTC-1021</t>
  </si>
  <si>
    <t>CMJTC-1022</t>
  </si>
  <si>
    <t>CMJTC-1023</t>
  </si>
  <si>
    <t>CMJTC-1065</t>
  </si>
  <si>
    <t>CMJTC-1066</t>
  </si>
  <si>
    <t>CMJTC-1067</t>
  </si>
  <si>
    <t>CMJTC-1075</t>
  </si>
  <si>
    <t>CMJTC-1076</t>
  </si>
  <si>
    <t>CMJTC-117</t>
  </si>
  <si>
    <t>CMJTC-1179</t>
  </si>
  <si>
    <t>CMJTC-118</t>
  </si>
  <si>
    <t>CMJTC-1180</t>
  </si>
  <si>
    <t>CMJTC-1181</t>
  </si>
  <si>
    <t>CMJTC-1189</t>
  </si>
  <si>
    <t>CMJTC-119</t>
  </si>
  <si>
    <t>CMJTC-1190</t>
  </si>
  <si>
    <t>CMJTC-120</t>
  </si>
  <si>
    <t>CMJTC-121</t>
  </si>
  <si>
    <t>CMJTC-1217</t>
  </si>
  <si>
    <t>CMJTC-1218</t>
  </si>
  <si>
    <t>CMJTC-122</t>
  </si>
  <si>
    <t>CMJTC-123</t>
  </si>
  <si>
    <t>CMJTC-1237</t>
  </si>
  <si>
    <t>CMJTC-1238</t>
  </si>
  <si>
    <t>CMJTC-1239</t>
  </si>
  <si>
    <t>CMJTC-1240</t>
  </si>
  <si>
    <t>CMJTC-1241</t>
  </si>
  <si>
    <t>CMJTC-1242</t>
  </si>
  <si>
    <t>CMJTC-1256</t>
  </si>
  <si>
    <t>CMJTC-1257</t>
  </si>
  <si>
    <t>CMJTC-1269</t>
  </si>
  <si>
    <t>CMJTC-134</t>
  </si>
  <si>
    <t>CMJTC-160</t>
  </si>
  <si>
    <t>CMJTC-161</t>
  </si>
  <si>
    <t>CMJTC-162</t>
  </si>
  <si>
    <t>CMJTC-163</t>
  </si>
  <si>
    <t>CMJTC-172</t>
  </si>
  <si>
    <t>CMJTC-175</t>
  </si>
  <si>
    <t>CMJTC-176</t>
  </si>
  <si>
    <t>CMJTC-177</t>
  </si>
  <si>
    <t>CMJTC-178</t>
  </si>
  <si>
    <t>CMJTC-179</t>
  </si>
  <si>
    <t>CMJTC-180</t>
  </si>
  <si>
    <t>CMJTC-181</t>
  </si>
  <si>
    <t>CMJTC-182</t>
  </si>
  <si>
    <t>CMJTC-196</t>
  </si>
  <si>
    <t>CMJTC-218</t>
  </si>
  <si>
    <t>CMJTC-219</t>
  </si>
  <si>
    <t>CMJTC-234</t>
  </si>
  <si>
    <t>CMJTC-235</t>
  </si>
  <si>
    <t>CMJTC-34</t>
  </si>
  <si>
    <t>CMJTC-346</t>
  </si>
  <si>
    <t>CMJTC-347</t>
  </si>
  <si>
    <t>CMJTC-348</t>
  </si>
  <si>
    <t>CMJTC-452</t>
  </si>
  <si>
    <t>CMJTC-453</t>
  </si>
  <si>
    <t>CMJTC-454</t>
  </si>
  <si>
    <t>CMJTC-455</t>
  </si>
  <si>
    <t>CMJTC-456</t>
  </si>
  <si>
    <t>CMJTC-47</t>
  </si>
  <si>
    <t>CMJTC-60</t>
  </si>
  <si>
    <t>CMJTC-665</t>
  </si>
  <si>
    <t>CMJTC-688</t>
  </si>
  <si>
    <t>CMJTC-697</t>
  </si>
  <si>
    <t>CMJTC-716</t>
  </si>
  <si>
    <t>CMJTC-717</t>
  </si>
  <si>
    <t>CMJTC-718</t>
  </si>
  <si>
    <t>CMJTC-719</t>
  </si>
  <si>
    <t>CMJTC-751</t>
  </si>
  <si>
    <t>CMJTC-752</t>
  </si>
  <si>
    <t>CMJTC-765</t>
  </si>
  <si>
    <t>CMJTC-766</t>
  </si>
  <si>
    <t>CMJTC-77</t>
  </si>
  <si>
    <t>CMJTC-792</t>
  </si>
  <si>
    <t>CMJTC-793</t>
  </si>
  <si>
    <t>CMJTC-794</t>
  </si>
  <si>
    <t>CMJTC-795</t>
  </si>
  <si>
    <t>CMJTC-796</t>
  </si>
  <si>
    <t>CMJTC-823</t>
  </si>
  <si>
    <t>CMJTC-87</t>
  </si>
  <si>
    <t>CMJTC-88</t>
  </si>
  <si>
    <t>CMJTC-888</t>
  </si>
  <si>
    <t>CMJTC-889</t>
  </si>
  <si>
    <t>CMJTC-890</t>
  </si>
  <si>
    <t>CMJTC-909</t>
  </si>
  <si>
    <t>CMJTC-910</t>
  </si>
  <si>
    <t>CMJTC-939</t>
  </si>
  <si>
    <t>CMJTC-940</t>
  </si>
  <si>
    <t>CMJTC-941</t>
  </si>
  <si>
    <t>CMJTC-942</t>
  </si>
  <si>
    <t>CMJTC-972</t>
  </si>
  <si>
    <t>CMJTC-973</t>
  </si>
  <si>
    <t>CMJTC-986</t>
  </si>
  <si>
    <t>CMLAK-1044</t>
  </si>
  <si>
    <t>CMLAK-1045</t>
  </si>
  <si>
    <t>CMLAK-1046</t>
  </si>
  <si>
    <t>CMLAK-1047</t>
  </si>
  <si>
    <t>CMLAK-1048</t>
  </si>
  <si>
    <t>CMLAK-1049</t>
  </si>
  <si>
    <t>CMLAK-1050</t>
  </si>
  <si>
    <t>CMLAK-1051</t>
  </si>
  <si>
    <t>CMLAK-1052</t>
  </si>
  <si>
    <t>CMLAK-1053</t>
  </si>
  <si>
    <t>CMLAK-1189</t>
  </si>
  <si>
    <t>CMLAK-1190</t>
  </si>
  <si>
    <t>CMLAK-1229</t>
  </si>
  <si>
    <t>CMLAK-1230</t>
  </si>
  <si>
    <t>CMLAK-1231</t>
  </si>
  <si>
    <t>CMLAK-1232</t>
  </si>
  <si>
    <t>CMLAK-1233</t>
  </si>
  <si>
    <t>CMLAK-1234</t>
  </si>
  <si>
    <t>CMLAK-1235</t>
  </si>
  <si>
    <t>CMLAK-1286</t>
  </si>
  <si>
    <t>CMLAK-1287</t>
  </si>
  <si>
    <t>CMLAK-1299</t>
  </si>
  <si>
    <t>CMLAK-1300</t>
  </si>
  <si>
    <t>CMLAK-1301</t>
  </si>
  <si>
    <t>CMLAK-1302</t>
  </si>
  <si>
    <t>CMLAK-728</t>
  </si>
  <si>
    <t>CMLAK-729</t>
  </si>
  <si>
    <t>CMLAK-730</t>
  </si>
  <si>
    <t>CMLAK-731</t>
  </si>
  <si>
    <t>CMLAK-788</t>
  </si>
  <si>
    <t>CMLAK-789</t>
  </si>
  <si>
    <t>CMLAK-790</t>
  </si>
  <si>
    <t>CMLAK-824</t>
  </si>
  <si>
    <t>CMLAK-838</t>
  </si>
  <si>
    <t>CMLAK-848</t>
  </si>
  <si>
    <t>CMLAK-849</t>
  </si>
  <si>
    <t>CMLAK-850</t>
  </si>
  <si>
    <t>CMLAK-851</t>
  </si>
  <si>
    <t>CMLAK-852</t>
  </si>
  <si>
    <t>CMLAK-853</t>
  </si>
  <si>
    <t>CMLAK-854</t>
  </si>
  <si>
    <t>CMLAK-855</t>
  </si>
  <si>
    <t>CMLAK-856</t>
  </si>
  <si>
    <t>CMLAK-883</t>
  </si>
  <si>
    <t>CMLAK-908</t>
  </si>
  <si>
    <t>CMLAK-909</t>
  </si>
  <si>
    <t>CMLAK-910</t>
  </si>
  <si>
    <t>CMLAK-911</t>
  </si>
  <si>
    <t>CMLAK-923</t>
  </si>
  <si>
    <t>CMLAK-924</t>
  </si>
  <si>
    <t>CMLAK-925</t>
  </si>
  <si>
    <t>CMLAK-926</t>
  </si>
  <si>
    <t>CMLAK-927</t>
  </si>
  <si>
    <t>CMLAK-928</t>
  </si>
  <si>
    <t>CMLAK-975</t>
  </si>
  <si>
    <t>CMMDN-7</t>
  </si>
  <si>
    <t>CMMFG-1064</t>
  </si>
  <si>
    <t>CMMFG-1088</t>
  </si>
  <si>
    <t>CMMFG-1089</t>
  </si>
  <si>
    <t>CMMFG-1097</t>
  </si>
  <si>
    <t>CMMFG-1108</t>
  </si>
  <si>
    <t>CMMFG-1132</t>
  </si>
  <si>
    <t>CMMFG-1133</t>
  </si>
  <si>
    <t>CMMFG-1134</t>
  </si>
  <si>
    <t>CMMFG-1135</t>
  </si>
  <si>
    <t>CMMFG-1141</t>
  </si>
  <si>
    <t>CMMFG-1142</t>
  </si>
  <si>
    <t>CMMFG-1143</t>
  </si>
  <si>
    <t>CMMFG-1164</t>
  </si>
  <si>
    <t>CMMFG-1165</t>
  </si>
  <si>
    <t>CMMFG-1166</t>
  </si>
  <si>
    <t>CMMFG-1167</t>
  </si>
  <si>
    <t>CMMFG-1205</t>
  </si>
  <si>
    <t>CMMFG-1206</t>
  </si>
  <si>
    <t>CMMFG-1244</t>
  </si>
  <si>
    <t>CMMFG-1245</t>
  </si>
  <si>
    <t>CMMFG-1259</t>
  </si>
  <si>
    <t>CMMFG-1260</t>
  </si>
  <si>
    <t>CMMFG-1292</t>
  </si>
  <si>
    <t>CMMFG-1333</t>
  </si>
  <si>
    <t>CMMFG-1368</t>
  </si>
  <si>
    <t>CMMFG-1369</t>
  </si>
  <si>
    <t>CMMFG-1375</t>
  </si>
  <si>
    <t>CMMFG-1376</t>
  </si>
  <si>
    <t>CMMFG-1377</t>
  </si>
  <si>
    <t>CMMFG-1387</t>
  </si>
  <si>
    <t>CMMFG-1388</t>
  </si>
  <si>
    <t>CMMFG-1394</t>
  </si>
  <si>
    <t>CMMFG-1395</t>
  </si>
  <si>
    <t>CMMFG-1396</t>
  </si>
  <si>
    <t>CMMFG-1412</t>
  </si>
  <si>
    <t>CMMFG-1413</t>
  </si>
  <si>
    <t>CMMFG-1414</t>
  </si>
  <si>
    <t>CMMFG-1432</t>
  </si>
  <si>
    <t>CMMFG-1433</t>
  </si>
  <si>
    <t>CMMFG-1434</t>
  </si>
  <si>
    <t>CMMFG-549</t>
  </si>
  <si>
    <t>CMMFG-605</t>
  </si>
  <si>
    <t>CMMFG-613</t>
  </si>
  <si>
    <t>CMMFG-614</t>
  </si>
  <si>
    <t>CMMFG-628</t>
  </si>
  <si>
    <t>CMMFG-629</t>
  </si>
  <si>
    <t>CMMFG-630</t>
  </si>
  <si>
    <t>CMMFG-631</t>
  </si>
  <si>
    <t>CMMFG-655</t>
  </si>
  <si>
    <t>CMMFG-656</t>
  </si>
  <si>
    <t>CMMFG-657</t>
  </si>
  <si>
    <t>CMMFG-747</t>
  </si>
  <si>
    <t>CMMFG-748</t>
  </si>
  <si>
    <t>CMMFG-749</t>
  </si>
  <si>
    <t>CMMFG-750</t>
  </si>
  <si>
    <t>CMMFG-751</t>
  </si>
  <si>
    <t>CMMFG-773</t>
  </si>
  <si>
    <t>CMMFG-918</t>
  </si>
  <si>
    <t>CMMFG-919</t>
  </si>
  <si>
    <t>CMMFG-920</t>
  </si>
  <si>
    <t>CMMFG-921</t>
  </si>
  <si>
    <t>CMMFG-922</t>
  </si>
  <si>
    <t>CMMFG-923</t>
  </si>
  <si>
    <t>CMMFG-924</t>
  </si>
  <si>
    <t>CMMFG-925</t>
  </si>
  <si>
    <t>CMMFG-926</t>
  </si>
  <si>
    <t>CMMFG-927</t>
  </si>
  <si>
    <t>CMMFG-928</t>
  </si>
  <si>
    <t>CMMFG-929</t>
  </si>
  <si>
    <t>CMMFG-930</t>
  </si>
  <si>
    <t>CMMFG-943</t>
  </si>
  <si>
    <t>CMMFG-944</t>
  </si>
  <si>
    <t>CMSLT-1362</t>
  </si>
  <si>
    <t>CMSLT-1363</t>
  </si>
  <si>
    <t>CMSLT-1364</t>
  </si>
  <si>
    <t>CMSLT-1365</t>
  </si>
  <si>
    <t>CMSLT-1410</t>
  </si>
  <si>
    <t>CMSLT-1411</t>
  </si>
  <si>
    <t>CMSLT-1452</t>
  </si>
  <si>
    <t>CMSLT-1453</t>
  </si>
  <si>
    <t>CMSLT-1454</t>
  </si>
  <si>
    <t>CMSLT-1465</t>
  </si>
  <si>
    <t>CMSLT-1466</t>
  </si>
  <si>
    <t>CMSLT-1555</t>
  </si>
  <si>
    <t>CMSLT-1563</t>
  </si>
  <si>
    <t>CMSLT-1577</t>
  </si>
  <si>
    <t>CMSLT-1578</t>
  </si>
  <si>
    <t>CMSLT-1579</t>
  </si>
  <si>
    <t>CMSLT-1588</t>
  </si>
  <si>
    <t>CMSLT-1596</t>
  </si>
  <si>
    <t>CMSLT-1597</t>
  </si>
  <si>
    <t>CMSLT-1653</t>
  </si>
  <si>
    <t>CMSLT-1654</t>
  </si>
  <si>
    <t>CMSLT-1672</t>
  </si>
  <si>
    <t>CMSLT-1703</t>
  </si>
  <si>
    <t>CMSLT-1704</t>
  </si>
  <si>
    <t>CMSLT-1728</t>
  </si>
  <si>
    <t>CMSLT-1733</t>
  </si>
  <si>
    <t>CMSLT-1734</t>
  </si>
  <si>
    <t>CMSLT-1735</t>
  </si>
  <si>
    <t>CMSLT-1747</t>
  </si>
  <si>
    <t>CMSLT-1748</t>
  </si>
  <si>
    <t>CMSLT-1749</t>
  </si>
  <si>
    <t>CMTRF-1334</t>
  </si>
  <si>
    <t>CMTRF-1340</t>
  </si>
  <si>
    <t>CMTRF-1341</t>
  </si>
  <si>
    <t>CMTRF-1357</t>
  </si>
  <si>
    <t>CMTRF-1358</t>
  </si>
  <si>
    <t>CMTRF-1359</t>
  </si>
  <si>
    <t>CMTRF-1360</t>
  </si>
  <si>
    <t>CMTRF-1361</t>
  </si>
  <si>
    <t>CMTRF-1362</t>
  </si>
  <si>
    <t>CMTRF-1363</t>
  </si>
  <si>
    <t>CMTRF-1364</t>
  </si>
  <si>
    <t>CMTRF-1365</t>
  </si>
  <si>
    <t>CMTRF-1368</t>
  </si>
  <si>
    <t>CMTRF-1478</t>
  </si>
  <si>
    <t>CMTRF-1479</t>
  </si>
  <si>
    <t>CMTRF-1480</t>
  </si>
  <si>
    <t>CMTRF-1481</t>
  </si>
  <si>
    <t>CMTRF-1482</t>
  </si>
  <si>
    <t>CMTRF-1592</t>
  </si>
  <si>
    <t>CMTRF-1593</t>
  </si>
  <si>
    <t>CMTRF-1594</t>
  </si>
  <si>
    <t>CMTRF-1666</t>
  </si>
  <si>
    <t>CMTRF-1709</t>
  </si>
  <si>
    <t>CMTRF-1773</t>
  </si>
  <si>
    <t>CMGBS-2070</t>
  </si>
  <si>
    <t>CMGBS-2103</t>
  </si>
  <si>
    <t>CMGBS-2229</t>
  </si>
  <si>
    <t>CMGBS-2230</t>
  </si>
  <si>
    <t>CMGBS-2231</t>
  </si>
  <si>
    <t>CMGBS-2232</t>
  </si>
  <si>
    <t>CMGBS-2348</t>
  </si>
  <si>
    <t>CMGBS-2349</t>
  </si>
  <si>
    <t>CMGBS-2396</t>
  </si>
  <si>
    <t>CMGBS-2397</t>
  </si>
  <si>
    <t>CMGBS-2398</t>
  </si>
  <si>
    <t>CMGBS-2399</t>
  </si>
  <si>
    <t>CMGBS-2400</t>
  </si>
  <si>
    <t>CMGBS-2401</t>
  </si>
  <si>
    <t>CMGBS-2402</t>
  </si>
  <si>
    <t>CMGBS-2403</t>
  </si>
  <si>
    <t>CMGBS-2536</t>
  </si>
  <si>
    <t>CMGBS-2604</t>
  </si>
  <si>
    <t>CMGBS-2605</t>
  </si>
  <si>
    <t>CMGBS-2619</t>
  </si>
  <si>
    <t>CMGBS-2623</t>
  </si>
  <si>
    <t>CMGBS-2644</t>
  </si>
  <si>
    <t>CMGBS-2645</t>
  </si>
  <si>
    <t>CMGBS-2646</t>
  </si>
  <si>
    <t>CMGBS-2647</t>
  </si>
  <si>
    <t>CMGBS-2648</t>
  </si>
  <si>
    <t>CMGBS-2649</t>
  </si>
  <si>
    <t>CMGBS-2650</t>
  </si>
  <si>
    <t>CMGBS-2651</t>
  </si>
  <si>
    <t>CMGBS-2652</t>
  </si>
  <si>
    <t>CMGBS-2653</t>
  </si>
  <si>
    <t>CMGBS-2677</t>
  </si>
  <si>
    <t>CMGBS-2689</t>
  </si>
  <si>
    <t>CMGBS-2787</t>
  </si>
  <si>
    <t>CMGBS-2812</t>
  </si>
  <si>
    <t>CMGBS-2948</t>
  </si>
  <si>
    <t>CMGBS-2953</t>
  </si>
  <si>
    <t>CMGBS-2954</t>
  </si>
  <si>
    <t>CMGBS-2955</t>
  </si>
  <si>
    <t>CMGBS-2956</t>
  </si>
  <si>
    <t>CMGBS-2957</t>
  </si>
  <si>
    <t>CMGBS-2958</t>
  </si>
  <si>
    <t>CMGBS-2959</t>
  </si>
  <si>
    <t>CMGBS-3008</t>
  </si>
  <si>
    <t>CMGBS-3009</t>
  </si>
  <si>
    <t>CMGBS-3010</t>
  </si>
  <si>
    <t>CMGBS-3068</t>
  </si>
  <si>
    <t>CMGBS-3165</t>
  </si>
  <si>
    <t>CMGBS-3262</t>
  </si>
  <si>
    <t>CMGBS-3263</t>
  </si>
  <si>
    <t>CMGBS-3268</t>
  </si>
  <si>
    <t>CMGBS-3269</t>
  </si>
  <si>
    <t>CMGBS-3512</t>
  </si>
  <si>
    <t>CMGBS-3675</t>
  </si>
  <si>
    <t>CMGBS-3676</t>
  </si>
  <si>
    <t>CMGBS-3747</t>
  </si>
  <si>
    <t>CMGBS-3748</t>
  </si>
  <si>
    <t>CMGBS-3749</t>
  </si>
  <si>
    <t>CMGBS-3750</t>
  </si>
  <si>
    <t>CMGBS-3751</t>
  </si>
  <si>
    <t>CMGBS-3752</t>
  </si>
  <si>
    <t>CMGBS-3753</t>
  </si>
  <si>
    <t>CMGBS-3754</t>
  </si>
  <si>
    <t>CMGBS-3819</t>
  </si>
  <si>
    <t>CMGBS-3913</t>
  </si>
  <si>
    <t>CMGBS-3919</t>
  </si>
  <si>
    <t>CMGBS-3920</t>
  </si>
  <si>
    <t>CMGBS-3921</t>
  </si>
  <si>
    <t>CMGBS-3922</t>
  </si>
  <si>
    <t>CMGBS-3923</t>
  </si>
  <si>
    <t>CMGBS-3924</t>
  </si>
  <si>
    <t>CMGBS-3931</t>
  </si>
  <si>
    <t>CMGBS-3932</t>
  </si>
  <si>
    <t>CMGBS-3933</t>
  </si>
  <si>
    <t>CMGBS-3934</t>
  </si>
  <si>
    <t>CMGBS-3935</t>
  </si>
  <si>
    <t>CMGBS-3936</t>
  </si>
  <si>
    <t>CMGBS-3937</t>
  </si>
  <si>
    <t>CMGBS-3938</t>
  </si>
  <si>
    <t>CMGBS-3939</t>
  </si>
  <si>
    <t>CMGBS-3940</t>
  </si>
  <si>
    <t>CMGBS-3941</t>
  </si>
  <si>
    <t>CMGBS-3942</t>
  </si>
  <si>
    <t>CMGBS-3943</t>
  </si>
  <si>
    <t>CMGBS-3944</t>
  </si>
  <si>
    <t>CMGBS-3945</t>
  </si>
  <si>
    <t>CMGBS-3976</t>
  </si>
  <si>
    <t>CMGBS-3997</t>
  </si>
  <si>
    <t>CMGBS-3998</t>
  </si>
  <si>
    <t>CMGBS-3999</t>
  </si>
  <si>
    <t>CMGBS-4000</t>
  </si>
  <si>
    <t>CMGBS-4001</t>
  </si>
  <si>
    <t>CMGBS-4002</t>
  </si>
  <si>
    <t>CMGBS-4003</t>
  </si>
  <si>
    <t>CMGBS-4004</t>
  </si>
  <si>
    <t>CMGBS-4005</t>
  </si>
  <si>
    <t>CMGBS-4006</t>
  </si>
  <si>
    <t>CMGBS-4007</t>
  </si>
  <si>
    <t>CMGBS-4048</t>
  </si>
  <si>
    <t>CMGBS-4049</t>
  </si>
  <si>
    <t>CMGBS-4064</t>
  </si>
  <si>
    <t>CMGBS-4094</t>
  </si>
  <si>
    <t>CMGBS-4233</t>
  </si>
  <si>
    <t>CMGBS-4238</t>
  </si>
  <si>
    <t>CMGBS-4243</t>
  </si>
  <si>
    <t>CMGBS-4318</t>
  </si>
  <si>
    <t>CMGBS-4319</t>
  </si>
  <si>
    <t>CMGBS-4376</t>
  </si>
  <si>
    <t>CMGBS-4407</t>
  </si>
  <si>
    <t>CMGBS-4408</t>
  </si>
  <si>
    <t>CMGBS-4423</t>
  </si>
  <si>
    <t>CMGBS-4424</t>
  </si>
  <si>
    <t>CMGBS-4432</t>
  </si>
  <si>
    <t>CMGBS-4433</t>
  </si>
  <si>
    <t>CMGBS-4464</t>
  </si>
  <si>
    <t>CMGBS-4465</t>
  </si>
  <si>
    <t>CMGBS-4472</t>
  </si>
  <si>
    <t>CMGBS-4501</t>
  </si>
  <si>
    <t>CMGBS-4515</t>
  </si>
  <si>
    <t>CMGBS-4516</t>
  </si>
  <si>
    <t>CMGBS-4523</t>
  </si>
  <si>
    <t>CMGBS-4524</t>
  </si>
  <si>
    <t>CMGBS-4525</t>
  </si>
  <si>
    <t>CMGBS-4526</t>
  </si>
  <si>
    <t>CMGBS-4527</t>
  </si>
  <si>
    <t>CMGBS-4528</t>
  </si>
  <si>
    <t>CMGBS-4538</t>
  </si>
  <si>
    <t>CMGBS-4548</t>
  </si>
  <si>
    <t>CMGBS-4549</t>
  </si>
  <si>
    <t>CMGBS-4550</t>
  </si>
  <si>
    <t>CMGBS-4565</t>
  </si>
  <si>
    <t>CMGBS-4566</t>
  </si>
  <si>
    <t>CMGBS-4567</t>
  </si>
  <si>
    <t>CMGBS-4569</t>
  </si>
  <si>
    <t>CMGBS-4570</t>
  </si>
  <si>
    <t>CMGBS-4571</t>
  </si>
  <si>
    <t>CMGBS-4581</t>
  </si>
  <si>
    <t>CMGBS-4582</t>
  </si>
  <si>
    <t>CMGBS-4583</t>
  </si>
  <si>
    <t>CMGBS-4592</t>
  </si>
  <si>
    <t>CMGBS-4593</t>
  </si>
  <si>
    <t>CMGBS-4594</t>
  </si>
  <si>
    <t>CMGBS-4622</t>
  </si>
  <si>
    <t>CMGBS-4623</t>
  </si>
  <si>
    <t>CMGBS-4624</t>
  </si>
  <si>
    <t>CMGBS-4654</t>
  </si>
  <si>
    <t>CMGBS-4655</t>
  </si>
  <si>
    <t>CMGBS-4680</t>
  </si>
  <si>
    <t>CMGBS-4681</t>
  </si>
  <si>
    <t>CMGBS-4706</t>
  </si>
  <si>
    <t>CMJTC-100</t>
  </si>
  <si>
    <t>CMJTC-1000</t>
  </si>
  <si>
    <t>CMJTC-101</t>
  </si>
  <si>
    <t>CMJTC-1013</t>
  </si>
  <si>
    <t>CMJTC-1038</t>
  </si>
  <si>
    <t>CMJTC-1039</t>
  </si>
  <si>
    <t>CMJTC-1040</t>
  </si>
  <si>
    <t>CMJTC-1054</t>
  </si>
  <si>
    <t>CMJTC-1061</t>
  </si>
  <si>
    <t>CMJTC-107</t>
  </si>
  <si>
    <t>CMJTC-1077</t>
  </si>
  <si>
    <t>CMJTC-1078</t>
  </si>
  <si>
    <t>CMJTC-108</t>
  </si>
  <si>
    <t>CMJTC-109</t>
  </si>
  <si>
    <t>CMJTC-1098</t>
  </si>
  <si>
    <t>CMJTC-1099</t>
  </si>
  <si>
    <t>CMJTC-110</t>
  </si>
  <si>
    <t>CMJTC-1100</t>
  </si>
  <si>
    <t>CMJTC-111</t>
  </si>
  <si>
    <t>CMJTC-1110</t>
  </si>
  <si>
    <t>CMJTC-1111</t>
  </si>
  <si>
    <t>CMJTC-1112</t>
  </si>
  <si>
    <t>CMJTC-112</t>
  </si>
  <si>
    <t>CMJTC-1127</t>
  </si>
  <si>
    <t>CMJTC-1128</t>
  </si>
  <si>
    <t>CMJTC-1129</t>
  </si>
  <si>
    <t>CMJTC-113</t>
  </si>
  <si>
    <t>CMJTC-1131</t>
  </si>
  <si>
    <t>CMJTC-1132</t>
  </si>
  <si>
    <t>CMJTC-1133</t>
  </si>
  <si>
    <t>CMJTC-1143</t>
  </si>
  <si>
    <t>CMJTC-1144</t>
  </si>
  <si>
    <t>CMJTC-1145</t>
  </si>
  <si>
    <t>CMJTC-1154</t>
  </si>
  <si>
    <t>CMJTC-1155</t>
  </si>
  <si>
    <t>CMJTC-1156</t>
  </si>
  <si>
    <t>CMJTC-1176</t>
  </si>
  <si>
    <t>CMJTC-1185</t>
  </si>
  <si>
    <t>CMJTC-1186</t>
  </si>
  <si>
    <t>CMJTC-1187</t>
  </si>
  <si>
    <t>CMJTC-1198</t>
  </si>
  <si>
    <t>CMJTC-1199</t>
  </si>
  <si>
    <t>CMJTC-1200</t>
  </si>
  <si>
    <t>CMJTC-1201</t>
  </si>
  <si>
    <t>CMJTC-1202</t>
  </si>
  <si>
    <t>CMJTC-1203</t>
  </si>
  <si>
    <t>CMJTC-1207</t>
  </si>
  <si>
    <t>CMJTC-1208</t>
  </si>
  <si>
    <t>CMJTC-1247</t>
  </si>
  <si>
    <t>CMJTC-1248</t>
  </si>
  <si>
    <t>CMJTC-1283</t>
  </si>
  <si>
    <t>CMJTC-1284</t>
  </si>
  <si>
    <t>CMJTC-174</t>
  </si>
  <si>
    <t>CMJTC-244</t>
  </si>
  <si>
    <t>CMJTC-373</t>
  </si>
  <si>
    <t>CMJTC-374</t>
  </si>
  <si>
    <t>CMJTC-429</t>
  </si>
  <si>
    <t>CMJTC-430</t>
  </si>
  <si>
    <t>CMJTC-431</t>
  </si>
  <si>
    <t>CMJTC-432</t>
  </si>
  <si>
    <t>CMJTC-46</t>
  </si>
  <si>
    <t>CMJTC-475</t>
  </si>
  <si>
    <t>CMJTC-476</t>
  </si>
  <si>
    <t>CMJTC-477</t>
  </si>
  <si>
    <t>CMJTC-479</t>
  </si>
  <si>
    <t>CMJTC-480</t>
  </si>
  <si>
    <t>CMJTC-481</t>
  </si>
  <si>
    <t>CMJTC-482</t>
  </si>
  <si>
    <t>CMJTC-483</t>
  </si>
  <si>
    <t>CMJTC-504</t>
  </si>
  <si>
    <t>CMJTC-505</t>
  </si>
  <si>
    <t>CMJTC-506</t>
  </si>
  <si>
    <t>CMJTC-507</t>
  </si>
  <si>
    <t>CMJTC-512</t>
  </si>
  <si>
    <t>CMJTC-513</t>
  </si>
  <si>
    <t>CMJTC-514</t>
  </si>
  <si>
    <t>CMJTC-515</t>
  </si>
  <si>
    <t>CMJTC-538</t>
  </si>
  <si>
    <t>CMJTC-551</t>
  </si>
  <si>
    <t>CMJTC-552</t>
  </si>
  <si>
    <t>CMJTC-553</t>
  </si>
  <si>
    <t>CMJTC-554</t>
  </si>
  <si>
    <t>CMJTC-567</t>
  </si>
  <si>
    <t>CMJTC-568</t>
  </si>
  <si>
    <t>CMJTC-569</t>
  </si>
  <si>
    <t>CMJTC-570</t>
  </si>
  <si>
    <t>CMJTC-571</t>
  </si>
  <si>
    <t>CMJTC-572</t>
  </si>
  <si>
    <t>CMJTC-595</t>
  </si>
  <si>
    <t>CMJTC-596</t>
  </si>
  <si>
    <t>CMJTC-597</t>
  </si>
  <si>
    <t>CMJTC-604</t>
  </si>
  <si>
    <t>CMJTC-605</t>
  </si>
  <si>
    <t>CMJTC-606</t>
  </si>
  <si>
    <t>CMJTC-607</t>
  </si>
  <si>
    <t>CMJTC-63</t>
  </si>
  <si>
    <t>CMJTC-636</t>
  </si>
  <si>
    <t>CMJTC-637</t>
  </si>
  <si>
    <t>CMJTC-638</t>
  </si>
  <si>
    <t>CMJTC-64</t>
  </si>
  <si>
    <t>CMJTC-65</t>
  </si>
  <si>
    <t>CMJTC-66</t>
  </si>
  <si>
    <t>CMJTC-791</t>
  </si>
  <si>
    <t>CMJTC-797</t>
  </si>
  <si>
    <t>CMJTC-818</t>
  </si>
  <si>
    <t>CMJTC-829</t>
  </si>
  <si>
    <t>CMJTC-858</t>
  </si>
  <si>
    <t>CMJTC-872</t>
  </si>
  <si>
    <t>CMJTC-873</t>
  </si>
  <si>
    <t>CMJTC-921</t>
  </si>
  <si>
    <t>CMJTC-94</t>
  </si>
  <si>
    <t>CMJTC-95</t>
  </si>
  <si>
    <t>CMJTC-96</t>
  </si>
  <si>
    <t>CMJTC-97</t>
  </si>
  <si>
    <t>CMJTC-977</t>
  </si>
  <si>
    <t>CMJTC-98</t>
  </si>
  <si>
    <t>CMJTC-99</t>
  </si>
  <si>
    <t>CMJTC-997</t>
  </si>
  <si>
    <t>CMJTC-998</t>
  </si>
  <si>
    <t>CMJTC-999</t>
  </si>
  <si>
    <t>CMLAK-1158</t>
  </si>
  <si>
    <t>CMLAK-1221</t>
  </si>
  <si>
    <t>CMLAK-1222</t>
  </si>
  <si>
    <t>CMLAK-1223</t>
  </si>
  <si>
    <t>CMLAK-1236</t>
  </si>
  <si>
    <t>CMLAK-1237</t>
  </si>
  <si>
    <t>CMLAK-1238</t>
  </si>
  <si>
    <t>CMLAK-1257</t>
  </si>
  <si>
    <t>CMLAK-1258</t>
  </si>
  <si>
    <t>CMLAK-1259</t>
  </si>
  <si>
    <t>CMLAK-1260</t>
  </si>
  <si>
    <t>CMLAK-1279</t>
  </si>
  <si>
    <t>CMLAK-1280</t>
  </si>
  <si>
    <t>CMLAK-1281</t>
  </si>
  <si>
    <t>CMLAK-1346</t>
  </si>
  <si>
    <t>CMLAK-212</t>
  </si>
  <si>
    <t>CMLAK-215</t>
  </si>
  <si>
    <t>CMLAK-216</t>
  </si>
  <si>
    <t>CMLAK-217</t>
  </si>
  <si>
    <t>CMLAK-402</t>
  </si>
  <si>
    <t>CMLAK-403</t>
  </si>
  <si>
    <t>CMLAK-429</t>
  </si>
  <si>
    <t>CMLAK-452</t>
  </si>
  <si>
    <t>CMLAK-468</t>
  </si>
  <si>
    <t>CMLAK-469</t>
  </si>
  <si>
    <t>CMLAK-470</t>
  </si>
  <si>
    <t>CMLAK-471</t>
  </si>
  <si>
    <t>CMLAK-472</t>
  </si>
  <si>
    <t>CMLAK-573</t>
  </si>
  <si>
    <t>CMLAK-574</t>
  </si>
  <si>
    <t>CMLAK-651</t>
  </si>
  <si>
    <t>CMLAK-688</t>
  </si>
  <si>
    <t>CMLAK-689</t>
  </si>
  <si>
    <t>CMLAK-690</t>
  </si>
  <si>
    <t>CMLAK-691</t>
  </si>
  <si>
    <t>CMLAK-791</t>
  </si>
  <si>
    <t>CMLAK-792</t>
  </si>
  <si>
    <t>CMLAK-829</t>
  </si>
  <si>
    <t>CMLAK-857</t>
  </si>
  <si>
    <t>CMLAK-858</t>
  </si>
  <si>
    <t>CMLAK-859</t>
  </si>
  <si>
    <t>CMLAK-881</t>
  </si>
  <si>
    <t>CMLAK-957</t>
  </si>
  <si>
    <t>CMMDN-52</t>
  </si>
  <si>
    <t>CMMFG-1000</t>
  </si>
  <si>
    <t>CMMFG-1001</t>
  </si>
  <si>
    <t>CMMFG-1002</t>
  </si>
  <si>
    <t>CMMFG-1003</t>
  </si>
  <si>
    <t>CMMFG-1004</t>
  </si>
  <si>
    <t>CMMFG-1005</t>
  </si>
  <si>
    <t>CMMFG-1027</t>
  </si>
  <si>
    <t>CMMFG-1028</t>
  </si>
  <si>
    <t>CMMFG-1029</t>
  </si>
  <si>
    <t>CMMFG-1040</t>
  </si>
  <si>
    <t>CMMFG-1041</t>
  </si>
  <si>
    <t>CMMFG-1042</t>
  </si>
  <si>
    <t>CMMFG-1111</t>
  </si>
  <si>
    <t>CMMFG-1112</t>
  </si>
  <si>
    <t>CMMFG-1113</t>
  </si>
  <si>
    <t>CMMFG-1168</t>
  </si>
  <si>
    <t>CMMFG-1187</t>
  </si>
  <si>
    <t>CMMFG-1188</t>
  </si>
  <si>
    <t>CMMFG-1257</t>
  </si>
  <si>
    <t>CMMFG-1282</t>
  </si>
  <si>
    <t>CMMFG-1294</t>
  </si>
  <si>
    <t>CMMFG-1295</t>
  </si>
  <si>
    <t>CMMFG-1296</t>
  </si>
  <si>
    <t>CMMFG-1342</t>
  </si>
  <si>
    <t>CMMFG-1365</t>
  </si>
  <si>
    <t>CMMFG-1366</t>
  </si>
  <si>
    <t>CMMFG-1367</t>
  </si>
  <si>
    <t>CMMFG-1372</t>
  </si>
  <si>
    <t>CMMFG-1384</t>
  </si>
  <si>
    <t>CMMFG-1400</t>
  </si>
  <si>
    <t>CMMFG-1401</t>
  </si>
  <si>
    <t>CMMFG-1402</t>
  </si>
  <si>
    <t>CMMFG-1408</t>
  </si>
  <si>
    <t>CMMFG-1409</t>
  </si>
  <si>
    <t>CMMFG-1419</t>
  </si>
  <si>
    <t>CMMFG-1423</t>
  </si>
  <si>
    <t>CMMFG-1424</t>
  </si>
  <si>
    <t>CMMFG-1425</t>
  </si>
  <si>
    <t>CMMFG-184</t>
  </si>
  <si>
    <t>CMMFG-460</t>
  </si>
  <si>
    <t>CMMFG-497</t>
  </si>
  <si>
    <t>CMMFG-498</t>
  </si>
  <si>
    <t>CMMFG-499</t>
  </si>
  <si>
    <t>CMMFG-524</t>
  </si>
  <si>
    <t>CMMFG-60</t>
  </si>
  <si>
    <t>CMMFG-658</t>
  </si>
  <si>
    <t>CMMFG-659</t>
  </si>
  <si>
    <t>CMMFG-660</t>
  </si>
  <si>
    <t>CMMFG-697</t>
  </si>
  <si>
    <t>CMMFG-752</t>
  </si>
  <si>
    <t>CMMFG-753</t>
  </si>
  <si>
    <t>CMMFG-754</t>
  </si>
  <si>
    <t>CMMFG-755</t>
  </si>
  <si>
    <t>CMMFG-756</t>
  </si>
  <si>
    <t>CMMFG-757</t>
  </si>
  <si>
    <t>CMMFG-813</t>
  </si>
  <si>
    <t>CMMFG-836</t>
  </si>
  <si>
    <t>CMMFG-837</t>
  </si>
  <si>
    <t>CMMFG-838</t>
  </si>
  <si>
    <t>CMMFG-839</t>
  </si>
  <si>
    <t>CMMFG-840</t>
  </si>
  <si>
    <t>CMMFG-841</t>
  </si>
  <si>
    <t>CMMFG-842</t>
  </si>
  <si>
    <t>CMMFG-843</t>
  </si>
  <si>
    <t>CMMFG-844</t>
  </si>
  <si>
    <t>CMMFG-851</t>
  </si>
  <si>
    <t>CMMFG-852</t>
  </si>
  <si>
    <t>CMMFG-853</t>
  </si>
  <si>
    <t>CMMFG-854</t>
  </si>
  <si>
    <t>CMMFG-855</t>
  </si>
  <si>
    <t>CMMFG-856</t>
  </si>
  <si>
    <t>CMMFG-857</t>
  </si>
  <si>
    <t>CMMFG-858</t>
  </si>
  <si>
    <t>CMMFG-859</t>
  </si>
  <si>
    <t>CMMFG-860</t>
  </si>
  <si>
    <t>CMMFG-861</t>
  </si>
  <si>
    <t>CMMFG-862</t>
  </si>
  <si>
    <t>CMMFG-863</t>
  </si>
  <si>
    <t>CMMFG-864</t>
  </si>
  <si>
    <t>CMMFG-865</t>
  </si>
  <si>
    <t>CMMFG-951</t>
  </si>
  <si>
    <t>CMMFG-952</t>
  </si>
  <si>
    <t>CMMFG-953</t>
  </si>
  <si>
    <t>CMMFG-954</t>
  </si>
  <si>
    <t>CMMFG-955</t>
  </si>
  <si>
    <t>CMMFG-956</t>
  </si>
  <si>
    <t>CMMFG-957</t>
  </si>
  <si>
    <t>CMMFG-958</t>
  </si>
  <si>
    <t>CMMFG-959</t>
  </si>
  <si>
    <t>CMMFG-960</t>
  </si>
  <si>
    <t>CMMFG-967</t>
  </si>
  <si>
    <t>CMMFG-968</t>
  </si>
  <si>
    <t>CMMFG-983</t>
  </si>
  <si>
    <t>CMMFG-988</t>
  </si>
  <si>
    <t>CMMFG-989</t>
  </si>
  <si>
    <t>CMMFG-990</t>
  </si>
  <si>
    <t>CMMFG-991</t>
  </si>
  <si>
    <t>CMMFG-998</t>
  </si>
  <si>
    <t>CMMFG-999</t>
  </si>
  <si>
    <t>CMPCI-3104</t>
  </si>
  <si>
    <t>CMPCI-3121</t>
  </si>
  <si>
    <t>CMPCI-3144</t>
  </si>
  <si>
    <t>CMPCI-3145</t>
  </si>
  <si>
    <t>CMPCI-3146</t>
  </si>
  <si>
    <t>CMPCI-3147</t>
  </si>
  <si>
    <t>CMPCI-3148</t>
  </si>
  <si>
    <t>CMPCI-3149</t>
  </si>
  <si>
    <t>CMPCI-3150</t>
  </si>
  <si>
    <t>CMPCI-3202</t>
  </si>
  <si>
    <t>CMPCI-3203</t>
  </si>
  <si>
    <t>CMPCI-3237</t>
  </si>
  <si>
    <t>CMPCI-3253</t>
  </si>
  <si>
    <t>CMPCI-3254</t>
  </si>
  <si>
    <t>CMPCI-3255</t>
  </si>
  <si>
    <t>CMPCI-3256</t>
  </si>
  <si>
    <t>CMPCI-3332</t>
  </si>
  <si>
    <t>CMPCI-3408</t>
  </si>
  <si>
    <t>CMPCI-3411</t>
  </si>
  <si>
    <t>CMPCI-3423</t>
  </si>
  <si>
    <t>CMPCI-3444</t>
  </si>
  <si>
    <t>CMSLT-1000</t>
  </si>
  <si>
    <t>CMSLT-1001</t>
  </si>
  <si>
    <t>CMSLT-1002</t>
  </si>
  <si>
    <t>CMSLT-1003</t>
  </si>
  <si>
    <t>CMSLT-1004</t>
  </si>
  <si>
    <t>CMSLT-1005</t>
  </si>
  <si>
    <t>CMSLT-1006</t>
  </si>
  <si>
    <t>CMSLT-1007</t>
  </si>
  <si>
    <t>CMSLT-1008</t>
  </si>
  <si>
    <t>CMSLT-1009</t>
  </si>
  <si>
    <t>CMSLT-1010</t>
  </si>
  <si>
    <t>CMSLT-1011</t>
  </si>
  <si>
    <t>CMSLT-1012</t>
  </si>
  <si>
    <t>CMSLT-1059</t>
  </si>
  <si>
    <t>CMSLT-1060</t>
  </si>
  <si>
    <t>CMSLT-1061</t>
  </si>
  <si>
    <t>CMSLT-1062</t>
  </si>
  <si>
    <t>CMSLT-1078</t>
  </si>
  <si>
    <t>CMSLT-1079</t>
  </si>
  <si>
    <t>CMSLT-1080</t>
  </si>
  <si>
    <t>CMSLT-1081</t>
  </si>
  <si>
    <t>CMSLT-1082</t>
  </si>
  <si>
    <t>CMSLT-1083</t>
  </si>
  <si>
    <t>CMSLT-1084</t>
  </si>
  <si>
    <t>CMSLT-1085</t>
  </si>
  <si>
    <t>CMSLT-1086</t>
  </si>
  <si>
    <t>CMSLT-1112</t>
  </si>
  <si>
    <t>CMSLT-1125</t>
  </si>
  <si>
    <t>CMSLT-1126</t>
  </si>
  <si>
    <t>CMSLT-1127</t>
  </si>
  <si>
    <t>CMSLT-1156</t>
  </si>
  <si>
    <t>CMSLT-1161</t>
  </si>
  <si>
    <t>CMSLT-1162</t>
  </si>
  <si>
    <t>CMSLT-1163</t>
  </si>
  <si>
    <t>CMSLT-1164</t>
  </si>
  <si>
    <t>CMSLT-1165</t>
  </si>
  <si>
    <t>CMSLT-1166</t>
  </si>
  <si>
    <t>CMSLT-1167</t>
  </si>
  <si>
    <t>CMSLT-1191</t>
  </si>
  <si>
    <t>CMSLT-1192</t>
  </si>
  <si>
    <t>CMSLT-1193</t>
  </si>
  <si>
    <t>CMSLT-1194</t>
  </si>
  <si>
    <t>CMSLT-1209</t>
  </si>
  <si>
    <t>CMSLT-1210</t>
  </si>
  <si>
    <t>CMSLT-1220</t>
  </si>
  <si>
    <t>CMSLT-1221</t>
  </si>
  <si>
    <t>CMSLT-1222</t>
  </si>
  <si>
    <t>CMSLT-1295</t>
  </si>
  <si>
    <t>CMSLT-1296</t>
  </si>
  <si>
    <t>CMSLT-1297</t>
  </si>
  <si>
    <t>CMSLT-1319</t>
  </si>
  <si>
    <t>CMSLT-1320</t>
  </si>
  <si>
    <t>CMSLT-1367</t>
  </si>
  <si>
    <t>CMSLT-1385</t>
  </si>
  <si>
    <t>CMSLT-1386</t>
  </si>
  <si>
    <t>CMSLT-1512</t>
  </si>
  <si>
    <t>CMSLT-1513</t>
  </si>
  <si>
    <t>CMSLT-1514</t>
  </si>
  <si>
    <t>CMSLT-1527</t>
  </si>
  <si>
    <t>CMSLT-1561</t>
  </si>
  <si>
    <t>CMSLT-1571</t>
  </si>
  <si>
    <t>CMSLT-1572</t>
  </si>
  <si>
    <t>CMSLT-1573</t>
  </si>
  <si>
    <t>CMSLT-1582</t>
  </si>
  <si>
    <t>CMSLT-1584</t>
  </si>
  <si>
    <t>CMSLT-1598</t>
  </si>
  <si>
    <t>CMSLT-1599</t>
  </si>
  <si>
    <t>CMSLT-1600</t>
  </si>
  <si>
    <t>CMSLT-1621</t>
  </si>
  <si>
    <t>CMSLT-1622</t>
  </si>
  <si>
    <t>CMSLT-1623</t>
  </si>
  <si>
    <t>CMSLT-1624</t>
  </si>
  <si>
    <t>CMSLT-1625</t>
  </si>
  <si>
    <t>CMSLT-1626</t>
  </si>
  <si>
    <t>CMSLT-1634</t>
  </si>
  <si>
    <t>CMSLT-1652</t>
  </si>
  <si>
    <t>CMSLT-1656</t>
  </si>
  <si>
    <t>CMSLT-1657</t>
  </si>
  <si>
    <t>CMSLT-1658</t>
  </si>
  <si>
    <t>CMSLT-1678</t>
  </si>
  <si>
    <t>CMSLT-1679</t>
  </si>
  <si>
    <t>CMSLT-1680</t>
  </si>
  <si>
    <t>CMSLT-1707</t>
  </si>
  <si>
    <t>CMSLT-1708</t>
  </si>
  <si>
    <t>CMSLT-1709</t>
  </si>
  <si>
    <t>CMSLT-1710</t>
  </si>
  <si>
    <t>CMSLT-1711</t>
  </si>
  <si>
    <t>CMSLT-1712</t>
  </si>
  <si>
    <t>CMSLT-1713</t>
  </si>
  <si>
    <t>CMSLT-1714</t>
  </si>
  <si>
    <t>CMSLT-1715</t>
  </si>
  <si>
    <t>CMSLT-1716</t>
  </si>
  <si>
    <t>CMSLT-1717</t>
  </si>
  <si>
    <t>CMSLT-1718</t>
  </si>
  <si>
    <t>CMSLT-1724</t>
  </si>
  <si>
    <t>CMSLT-1725</t>
  </si>
  <si>
    <t>CMSLT-1726</t>
  </si>
  <si>
    <t>CMSLT-724</t>
  </si>
  <si>
    <t>CMSLT-742</t>
  </si>
  <si>
    <t>CMSLT-796</t>
  </si>
  <si>
    <t>CMSLT-846</t>
  </si>
  <si>
    <t>CMSLT-858</t>
  </si>
  <si>
    <t>CMSLT-888</t>
  </si>
  <si>
    <t>CMSLT-889</t>
  </si>
  <si>
    <t>CMSLT-890</t>
  </si>
  <si>
    <t>CMSLT-891</t>
  </si>
  <si>
    <t>CMSLT-900</t>
  </si>
  <si>
    <t>CMSLT-913</t>
  </si>
  <si>
    <t>CMTRF-1050</t>
  </si>
  <si>
    <t>CMTRF-1053</t>
  </si>
  <si>
    <t>CMTRF-1054</t>
  </si>
  <si>
    <t>CMTRF-1169</t>
  </si>
  <si>
    <t>CMTRF-1170</t>
  </si>
  <si>
    <t>CMTRF-1193</t>
  </si>
  <si>
    <t>CMTRF-1242</t>
  </si>
  <si>
    <t>CMTRF-1338</t>
  </si>
  <si>
    <t>CMTRF-1339</t>
  </si>
  <si>
    <t>CMTRF-1487</t>
  </si>
  <si>
    <t>CMTRF-1535</t>
  </si>
  <si>
    <t>CMTRF-1536</t>
  </si>
  <si>
    <t>CMTRF-1595</t>
  </si>
  <si>
    <t>CMTRF-1600</t>
  </si>
  <si>
    <t>CMTRF-1614</t>
  </si>
  <si>
    <t>CMTRF-1615</t>
  </si>
  <si>
    <t>CMTRF-1616</t>
  </si>
  <si>
    <t>CMTRF-1617</t>
  </si>
  <si>
    <t>CMTRF-1618</t>
  </si>
  <si>
    <t>CMTRF-1634</t>
  </si>
  <si>
    <t>CMTRF-1635</t>
  </si>
  <si>
    <t>CMTRF-1636</t>
  </si>
  <si>
    <t>CMTRF-1637</t>
  </si>
  <si>
    <t>CMTRF-1638</t>
  </si>
  <si>
    <t>CMTRF-1639</t>
  </si>
  <si>
    <t>CMTRF-1640</t>
  </si>
  <si>
    <t>CMTRF-1641</t>
  </si>
  <si>
    <t>CMTRF-1668</t>
  </si>
  <si>
    <t>CMTRF-1669</t>
  </si>
  <si>
    <t>CMTRF-1670</t>
  </si>
  <si>
    <t>CMTRF-1671</t>
  </si>
  <si>
    <t>CMTRF-1672</t>
  </si>
  <si>
    <t>CMTRF-1673</t>
  </si>
  <si>
    <t>CMTRF-1674</t>
  </si>
  <si>
    <t>CMTRF-1704</t>
  </si>
  <si>
    <t>CMTRF-1711</t>
  </si>
  <si>
    <t>CMTRF-1712</t>
  </si>
  <si>
    <t>CMTRF-1713</t>
  </si>
  <si>
    <t>CMTRF-1714</t>
  </si>
  <si>
    <t>CMTRF-1715</t>
  </si>
  <si>
    <t>CMTRF-1716</t>
  </si>
  <si>
    <t>CMTRF-1717</t>
  </si>
  <si>
    <t>CMTRF-1741</t>
  </si>
  <si>
    <t>CMTRF-1742</t>
  </si>
  <si>
    <t>CMTRF-1776</t>
  </si>
  <si>
    <t>CMTRF-1777</t>
  </si>
  <si>
    <t>Naso</t>
  </si>
  <si>
    <t>unicornis</t>
  </si>
  <si>
    <t>CMASM-184</t>
  </si>
  <si>
    <t>CMASM-185</t>
  </si>
  <si>
    <t>CMASM-238</t>
  </si>
  <si>
    <t>CMASM-239</t>
  </si>
  <si>
    <t>CMASM-240</t>
  </si>
  <si>
    <t>CMASM-250</t>
  </si>
  <si>
    <t>CMASM-251</t>
  </si>
  <si>
    <t>CMASM-274</t>
  </si>
  <si>
    <t>CMASM-275</t>
  </si>
  <si>
    <t>CMASM-276</t>
  </si>
  <si>
    <t>CMASM-306</t>
  </si>
  <si>
    <t>CMASM-307</t>
  </si>
  <si>
    <t>CMASM-309</t>
  </si>
  <si>
    <t>CMASM-310</t>
  </si>
  <si>
    <t>CMASM-311</t>
  </si>
  <si>
    <t>CMGBS-1</t>
  </si>
  <si>
    <t>CMGBS-10</t>
  </si>
  <si>
    <t>CMGBS-1004</t>
  </si>
  <si>
    <t>CMGBS-1005</t>
  </si>
  <si>
    <t>CMGBS-1006</t>
  </si>
  <si>
    <t>CMGBS-1011</t>
  </si>
  <si>
    <t>CMGBS-1014</t>
  </si>
  <si>
    <t>CMGBS-1015</t>
  </si>
  <si>
    <t>CMGBS-1016</t>
  </si>
  <si>
    <t>CMGBS-1034</t>
  </si>
  <si>
    <t>CMGBS-1035</t>
  </si>
  <si>
    <t>CMGBS-1036</t>
  </si>
  <si>
    <t>CMGBS-1037</t>
  </si>
  <si>
    <t>CMGBS-1038</t>
  </si>
  <si>
    <t>CMGBS-1040</t>
  </si>
  <si>
    <t>CMGBS-1041</t>
  </si>
  <si>
    <t>CMGBS-1042</t>
  </si>
  <si>
    <t>CMGBS-1043</t>
  </si>
  <si>
    <t>CMGBS-1044</t>
  </si>
  <si>
    <t>CMGBS-1045</t>
  </si>
  <si>
    <t>CMGBS-1046</t>
  </si>
  <si>
    <t>CMGBS-1047</t>
  </si>
  <si>
    <t>CMGBS-1048</t>
  </si>
  <si>
    <t>CMGBS-1049</t>
  </si>
  <si>
    <t>CMGBS-1062</t>
  </si>
  <si>
    <t>CMGBS-1065</t>
  </si>
  <si>
    <t>CMGBS-1066</t>
  </si>
  <si>
    <t>CMGBS-107</t>
  </si>
  <si>
    <t>CMGBS-1071</t>
  </si>
  <si>
    <t>CMGBS-1073</t>
  </si>
  <si>
    <t>CMGBS-1074</t>
  </si>
  <si>
    <t>CMGBS-108</t>
  </si>
  <si>
    <t>CMGBS-1082</t>
  </si>
  <si>
    <t>CMGBS-1083</t>
  </si>
  <si>
    <t>CMGBS-1084</t>
  </si>
  <si>
    <t>CMGBS-1085</t>
  </si>
  <si>
    <t>CMGBS-1087</t>
  </si>
  <si>
    <t>CMGBS-1088</t>
  </si>
  <si>
    <t>CMGBS-1089</t>
  </si>
  <si>
    <t>CMGBS-109</t>
  </si>
  <si>
    <t>CMGBS-1090</t>
  </si>
  <si>
    <t>CMGBS-1091</t>
  </si>
  <si>
    <t>CMGBS-1092</t>
  </si>
  <si>
    <t>CMGBS-1093</t>
  </si>
  <si>
    <t>CMGBS-1094</t>
  </si>
  <si>
    <t>CMGBS-1095</t>
  </si>
  <si>
    <t>CMGBS-1096</t>
  </si>
  <si>
    <t>CMGBS-11</t>
  </si>
  <si>
    <t>CMGBS-110</t>
  </si>
  <si>
    <t>CMGBS-111</t>
  </si>
  <si>
    <t>CMGBS-112</t>
  </si>
  <si>
    <t>CMGBS-1126</t>
  </si>
  <si>
    <t>CMGBS-1127</t>
  </si>
  <si>
    <t>CMGBS-1128</t>
  </si>
  <si>
    <t>CMGBS-1129</t>
  </si>
  <si>
    <t>CMGBS-113</t>
  </si>
  <si>
    <t>CMGBS-1130</t>
  </si>
  <si>
    <t>CMGBS-1147</t>
  </si>
  <si>
    <t>CMGBS-1148</t>
  </si>
  <si>
    <t>CMGBS-115</t>
  </si>
  <si>
    <t>CMGBS-116</t>
  </si>
  <si>
    <t>CMGBS-1160</t>
  </si>
  <si>
    <t>CMGBS-1161</t>
  </si>
  <si>
    <t>CMGBS-1162</t>
  </si>
  <si>
    <t>CMGBS-1163</t>
  </si>
  <si>
    <t>CMGBS-1164</t>
  </si>
  <si>
    <t>CMGBS-1169</t>
  </si>
  <si>
    <t>CMGBS-117</t>
  </si>
  <si>
    <t>CMGBS-1170</t>
  </si>
  <si>
    <t>CMGBS-1171</t>
  </si>
  <si>
    <t>CMGBS-1172</t>
  </si>
  <si>
    <t>CMGBS-1173</t>
  </si>
  <si>
    <t>CMGBS-1174</t>
  </si>
  <si>
    <t>CMGBS-1175</t>
  </si>
  <si>
    <t>CMGBS-118</t>
  </si>
  <si>
    <t>CMGBS-1184</t>
  </si>
  <si>
    <t>CMGBS-1185</t>
  </si>
  <si>
    <t>CMGBS-1186</t>
  </si>
  <si>
    <t>CMGBS-1187</t>
  </si>
  <si>
    <t>CMGBS-119</t>
  </si>
  <si>
    <t>CMGBS-1198</t>
  </si>
  <si>
    <t>CMGBS-12</t>
  </si>
  <si>
    <t>CMGBS-120</t>
  </si>
  <si>
    <t>CMGBS-121</t>
  </si>
  <si>
    <t>CMGBS-1218</t>
  </si>
  <si>
    <t>CMGBS-1219</t>
  </si>
  <si>
    <t>CMGBS-122</t>
  </si>
  <si>
    <t>CMGBS-123</t>
  </si>
  <si>
    <t>CMGBS-1251</t>
  </si>
  <si>
    <t>CMGBS-1252</t>
  </si>
  <si>
    <t>CMGBS-1253</t>
  </si>
  <si>
    <t>CMGBS-1254</t>
  </si>
  <si>
    <t>CMGBS-1255</t>
  </si>
  <si>
    <t>CMGBS-1264</t>
  </si>
  <si>
    <t>CMGBS-1265</t>
  </si>
  <si>
    <t>CMGBS-1266</t>
  </si>
  <si>
    <t>CMGBS-1267</t>
  </si>
  <si>
    <t>CMGBS-1268</t>
  </si>
  <si>
    <t>CMGBS-1269</t>
  </si>
  <si>
    <t>CMGBS-1270</t>
  </si>
  <si>
    <t>CMGBS-1271</t>
  </si>
  <si>
    <t>CMGBS-1279</t>
  </si>
  <si>
    <t>CMGBS-1280</t>
  </si>
  <si>
    <t>CMGBS-1281</t>
  </si>
  <si>
    <t>CMGBS-1282</t>
  </si>
  <si>
    <t>CMGBS-1283</t>
  </si>
  <si>
    <t>CMGBS-1284</t>
  </si>
  <si>
    <t>CMGBS-1287</t>
  </si>
  <si>
    <t>CMGBS-1288</t>
  </si>
  <si>
    <t>CMGBS-130</t>
  </si>
  <si>
    <t>CMGBS-131</t>
  </si>
  <si>
    <t>CMGBS-1324</t>
  </si>
  <si>
    <t>CMGBS-1325</t>
  </si>
  <si>
    <t>CMGBS-1326</t>
  </si>
  <si>
    <t>CMGBS-1328</t>
  </si>
  <si>
    <t>CMGBS-133</t>
  </si>
  <si>
    <t>CMGBS-1343</t>
  </si>
  <si>
    <t>CMGBS-1344</t>
  </si>
  <si>
    <t>CMGBS-1345</t>
  </si>
  <si>
    <t>CMGBS-1346</t>
  </si>
  <si>
    <t>CMGBS-1347</t>
  </si>
  <si>
    <t>CMGBS-1348</t>
  </si>
  <si>
    <t>CMGBS-135</t>
  </si>
  <si>
    <t>CMGBS-1351</t>
  </si>
  <si>
    <t>CMGBS-1356</t>
  </si>
  <si>
    <t>CMGBS-1357</t>
  </si>
  <si>
    <t>CMGBS-1358</t>
  </si>
  <si>
    <t>CMGBS-1359</t>
  </si>
  <si>
    <t>CMGBS-136</t>
  </si>
  <si>
    <t>CMGBS-1367</t>
  </si>
  <si>
    <t>CMGBS-1368</t>
  </si>
  <si>
    <t>CMGBS-1369</t>
  </si>
  <si>
    <t>CMGBS-1375</t>
  </si>
  <si>
    <t>CMGBS-138</t>
  </si>
  <si>
    <t>CMGBS-1389</t>
  </si>
  <si>
    <t>CMGBS-1398</t>
  </si>
  <si>
    <t>CMGBS-14</t>
  </si>
  <si>
    <t>CMGBS-1405</t>
  </si>
  <si>
    <t>CMGBS-1425</t>
  </si>
  <si>
    <t>CMGBS-1426</t>
  </si>
  <si>
    <t>CMGBS-15</t>
  </si>
  <si>
    <t>CMGBS-151</t>
  </si>
  <si>
    <t>CMGBS-152</t>
  </si>
  <si>
    <t>CMGBS-153</t>
  </si>
  <si>
    <t>CMGBS-154</t>
  </si>
  <si>
    <t>CMGBS-1547</t>
  </si>
  <si>
    <t>CMGBS-1557</t>
  </si>
  <si>
    <t>CMGBS-1591</t>
  </si>
  <si>
    <t>CMGBS-16</t>
  </si>
  <si>
    <t>CMGBS-161</t>
  </si>
  <si>
    <t>CMGBS-162</t>
  </si>
  <si>
    <t>CMGBS-163</t>
  </si>
  <si>
    <t>CMGBS-164</t>
  </si>
  <si>
    <t>CMGBS-1654</t>
  </si>
  <si>
    <t>CMGBS-1656</t>
  </si>
  <si>
    <t>CMGBS-1657</t>
  </si>
  <si>
    <t>CMGBS-1659</t>
  </si>
  <si>
    <t>CMGBS-1660</t>
  </si>
  <si>
    <t>CMGBS-1661</t>
  </si>
  <si>
    <t>CMGBS-1662</t>
  </si>
  <si>
    <t>CMGBS-167</t>
  </si>
  <si>
    <t>CMGBS-168</t>
  </si>
  <si>
    <t>CMGBS-169</t>
  </si>
  <si>
    <t>CMGBS-17</t>
  </si>
  <si>
    <t>CMGBS-170</t>
  </si>
  <si>
    <t>CMGBS-171</t>
  </si>
  <si>
    <t>CMGBS-172</t>
  </si>
  <si>
    <t>CMGBS-175</t>
  </si>
  <si>
    <t>CMGBS-176</t>
  </si>
  <si>
    <t>CMGBS-1762</t>
  </si>
  <si>
    <t>CMGBS-177</t>
  </si>
  <si>
    <t>CMGBS-178</t>
  </si>
  <si>
    <t>CMGBS-1790</t>
  </si>
  <si>
    <t>CMGBS-1791</t>
  </si>
  <si>
    <t>CMGBS-1792</t>
  </si>
  <si>
    <t>CMGBS-1793</t>
  </si>
  <si>
    <t>CMGBS-180</t>
  </si>
  <si>
    <t>CMGBS-181</t>
  </si>
  <si>
    <t>CMGBS-182</t>
  </si>
  <si>
    <t>CMGBS-183</t>
  </si>
  <si>
    <t>CMGBS-184</t>
  </si>
  <si>
    <t>CMGBS-185</t>
  </si>
  <si>
    <t>CMGBS-186</t>
  </si>
  <si>
    <t>CMGBS-187</t>
  </si>
  <si>
    <t>CMGBS-188</t>
  </si>
  <si>
    <t>CMGBS-189</t>
  </si>
  <si>
    <t>CMGBS-190</t>
  </si>
  <si>
    <t>CMGBS-191</t>
  </si>
  <si>
    <t>CMGBS-192</t>
  </si>
  <si>
    <t>CMGBS-193</t>
  </si>
  <si>
    <t>CMGBS-194</t>
  </si>
  <si>
    <t>CMGBS-195</t>
  </si>
  <si>
    <t>CMGBS-196</t>
  </si>
  <si>
    <t>CMGBS-197</t>
  </si>
  <si>
    <t>CMGBS-198</t>
  </si>
  <si>
    <t>CMGBS-199</t>
  </si>
  <si>
    <t>CMGBS-2</t>
  </si>
  <si>
    <t>CMGBS-20</t>
  </si>
  <si>
    <t>CMGBS-200</t>
  </si>
  <si>
    <t>CMGBS-201</t>
  </si>
  <si>
    <t>CMGBS-202</t>
  </si>
  <si>
    <t>CMGBS-203</t>
  </si>
  <si>
    <t>CMGBS-204</t>
  </si>
  <si>
    <t>CMGBS-207</t>
  </si>
  <si>
    <t>CMGBS-208</t>
  </si>
  <si>
    <t>CMGBS-209</t>
  </si>
  <si>
    <t>CMGBS-21</t>
  </si>
  <si>
    <t>CMGBS-212</t>
  </si>
  <si>
    <t>CMGBS-213</t>
  </si>
  <si>
    <t>CMGBS-214</t>
  </si>
  <si>
    <t>CMGBS-217</t>
  </si>
  <si>
    <t>CMGBS-22</t>
  </si>
  <si>
    <t>CMGBS-223</t>
  </si>
  <si>
    <t>CMGBS-224</t>
  </si>
  <si>
    <t>CMGBS-225</t>
  </si>
  <si>
    <t>CMGBS-226</t>
  </si>
  <si>
    <t>CMGBS-227</t>
  </si>
  <si>
    <t>CMGBS-228</t>
  </si>
  <si>
    <t>CMGBS-23</t>
  </si>
  <si>
    <t>CMGBS-233</t>
  </si>
  <si>
    <t>CMGBS-244</t>
  </si>
  <si>
    <t>CMGBS-245</t>
  </si>
  <si>
    <t>CMGBS-248</t>
  </si>
  <si>
    <t>CMGBS-249</t>
  </si>
  <si>
    <t>CMGBS-250</t>
  </si>
  <si>
    <t>CMGBS-26</t>
  </si>
  <si>
    <t>CMGBS-27</t>
  </si>
  <si>
    <t>CMGBS-271</t>
  </si>
  <si>
    <t>CMGBS-279</t>
  </si>
  <si>
    <t>CMGBS-28</t>
  </si>
  <si>
    <t>CMGBS-29</t>
  </si>
  <si>
    <t>CMGBS-293</t>
  </si>
  <si>
    <t>CMGBS-297</t>
  </si>
  <si>
    <t>CMGBS-298</t>
  </si>
  <si>
    <t>CMGBS-299</t>
  </si>
  <si>
    <t>CMGBS-3</t>
  </si>
  <si>
    <t>CMGBS-30</t>
  </si>
  <si>
    <t>CMGBS-300</t>
  </si>
  <si>
    <t>CMGBS-301</t>
  </si>
  <si>
    <t>CMGBS-302</t>
  </si>
  <si>
    <t>CMGBS-303</t>
  </si>
  <si>
    <t>CMGBS-304</t>
  </si>
  <si>
    <t>CMGBS-305</t>
  </si>
  <si>
    <t>CMGBS-306</t>
  </si>
  <si>
    <t>CMGBS-307</t>
  </si>
  <si>
    <t>CMGBS-31</t>
  </si>
  <si>
    <t>CMGBS-316</t>
  </si>
  <si>
    <t>CMGBS-317</t>
  </si>
  <si>
    <t>CMGBS-32</t>
  </si>
  <si>
    <t>CMGBS-327</t>
  </si>
  <si>
    <t>CMGBS-33</t>
  </si>
  <si>
    <t>CMGBS-333</t>
  </si>
  <si>
    <t>CMGBS-334</t>
  </si>
  <si>
    <t>CMGBS-34</t>
  </si>
  <si>
    <t>CMGBS-343</t>
  </si>
  <si>
    <t>CMGBS-35</t>
  </si>
  <si>
    <t>CMGBS-352</t>
  </si>
  <si>
    <t>CMGBS-353</t>
  </si>
  <si>
    <t>CMGBS-36</t>
  </si>
  <si>
    <t>CMGBS-369</t>
  </si>
  <si>
    <t>CMGBS-37</t>
  </si>
  <si>
    <t>CMGBS-38</t>
  </si>
  <si>
    <t>CMGBS-39</t>
  </si>
  <si>
    <t>CMGBS-391</t>
  </si>
  <si>
    <t>CMGBS-392</t>
  </si>
  <si>
    <t>CMGBS-393</t>
  </si>
  <si>
    <t>CMGBS-394</t>
  </si>
  <si>
    <t>CMGBS-399</t>
  </si>
  <si>
    <t>CMGBS-4</t>
  </si>
  <si>
    <t>CMGBS-40</t>
  </si>
  <si>
    <t>CMGBS-402</t>
  </si>
  <si>
    <t>CMGBS-403</t>
  </si>
  <si>
    <t>CMGBS-404</t>
  </si>
  <si>
    <t>CMGBS-405</t>
  </si>
  <si>
    <t>CMGBS-406</t>
  </si>
  <si>
    <t>CMGBS-407</t>
  </si>
  <si>
    <t>CMGBS-41</t>
  </si>
  <si>
    <t>CMGBS-417</t>
  </si>
  <si>
    <t>CMGBS-418</t>
  </si>
  <si>
    <t>CMGBS-419</t>
  </si>
  <si>
    <t>CMGBS-42</t>
  </si>
  <si>
    <t>CMGBS-420</t>
  </si>
  <si>
    <t>CMGBS-421</t>
  </si>
  <si>
    <t>CMGBS-437</t>
  </si>
  <si>
    <t>CMGBS-438</t>
  </si>
  <si>
    <t>CMGBS-439</t>
  </si>
  <si>
    <t>CMGBS-443</t>
  </si>
  <si>
    <t>CMGBS-444</t>
  </si>
  <si>
    <t>CMGBS-452</t>
  </si>
  <si>
    <t>CMGBS-453</t>
  </si>
  <si>
    <t>CMGBS-454</t>
  </si>
  <si>
    <t>CMGBS-455</t>
  </si>
  <si>
    <t>CMGBS-462</t>
  </si>
  <si>
    <t>CMGBS-463</t>
  </si>
  <si>
    <t>CMGBS-464</t>
  </si>
  <si>
    <t>CMGBS-476</t>
  </si>
  <si>
    <t>CMGBS-48</t>
  </si>
  <si>
    <t>CMGBS-482</t>
  </si>
  <si>
    <t>CMGBS-49</t>
  </si>
  <si>
    <t>CMGBS-5</t>
  </si>
  <si>
    <t>CMGBS-50</t>
  </si>
  <si>
    <t>CMGBS-501</t>
  </si>
  <si>
    <t>CMGBS-502</t>
  </si>
  <si>
    <t>CMGBS-503</t>
  </si>
  <si>
    <t>CMGBS-504</t>
  </si>
  <si>
    <t>CMGBS-51</t>
  </si>
  <si>
    <t>CMGBS-52</t>
  </si>
  <si>
    <t>CMGBS-524</t>
  </si>
  <si>
    <t>CMGBS-525</t>
  </si>
  <si>
    <t>CMGBS-526</t>
  </si>
  <si>
    <t>CMGBS-527</t>
  </si>
  <si>
    <t>CMGBS-528</t>
  </si>
  <si>
    <t>CMGBS-529</t>
  </si>
  <si>
    <t>CMGBS-53</t>
  </si>
  <si>
    <t>CMGBS-530</t>
  </si>
  <si>
    <t>CMGBS-531</t>
  </si>
  <si>
    <t>CMGBS-532</t>
  </si>
  <si>
    <t>CMGBS-533</t>
  </si>
  <si>
    <t>CMGBS-534</t>
  </si>
  <si>
    <t>CMGBS-535</t>
  </si>
  <si>
    <t>CMGBS-54</t>
  </si>
  <si>
    <t>CMGBS-543</t>
  </si>
  <si>
    <t>CMGBS-549</t>
  </si>
  <si>
    <t>CMGBS-56</t>
  </si>
  <si>
    <t>CMGBS-57</t>
  </si>
  <si>
    <t>CMGBS-571</t>
  </si>
  <si>
    <t>CMGBS-580</t>
  </si>
  <si>
    <t>CMGBS-581</t>
  </si>
  <si>
    <t>CMGBS-582</t>
  </si>
  <si>
    <t>CMGBS-583</t>
  </si>
  <si>
    <t>CMGBS-594</t>
  </si>
  <si>
    <t>CMGBS-595</t>
  </si>
  <si>
    <t>CMGBS-596</t>
  </si>
  <si>
    <t>CMGBS-597</t>
  </si>
  <si>
    <t>CMGBS-601</t>
  </si>
  <si>
    <t>CMGBS-602</t>
  </si>
  <si>
    <t>CMGBS-605</t>
  </si>
  <si>
    <t>CMGBS-610</t>
  </si>
  <si>
    <t>CMGBS-611</t>
  </si>
  <si>
    <t>CMGBS-612</t>
  </si>
  <si>
    <t>CMGBS-613</t>
  </si>
  <si>
    <t>CMGBS-616</t>
  </si>
  <si>
    <t>CMGBS-63</t>
  </si>
  <si>
    <t>CMGBS-644</t>
  </si>
  <si>
    <t>CMGBS-647</t>
  </si>
  <si>
    <t>CMGBS-648</t>
  </si>
  <si>
    <t>CMGBS-649</t>
  </si>
  <si>
    <t>CMGBS-659</t>
  </si>
  <si>
    <t>CMGBS-677</t>
  </si>
  <si>
    <t>CMGBS-678</t>
  </si>
  <si>
    <t>CMGBS-679</t>
  </si>
  <si>
    <t>CMGBS-68</t>
  </si>
  <si>
    <t>CMGBS-687</t>
  </si>
  <si>
    <t>CMGBS-69</t>
  </si>
  <si>
    <t>CMGBS-698</t>
  </si>
  <si>
    <t>CMGBS-699</t>
  </si>
  <si>
    <t>CMGBS-70</t>
  </si>
  <si>
    <t>CMGBS-707</t>
  </si>
  <si>
    <t>CMGBS-708</t>
  </si>
  <si>
    <t>CMGBS-719</t>
  </si>
  <si>
    <t>CMGBS-720</t>
  </si>
  <si>
    <t>CMGBS-724</t>
  </si>
  <si>
    <t>CMGBS-73</t>
  </si>
  <si>
    <t>CMGBS-731</t>
  </si>
  <si>
    <t>CMGBS-733</t>
  </si>
  <si>
    <t>CMGBS-734</t>
  </si>
  <si>
    <t>CMGBS-735</t>
  </si>
  <si>
    <t>CMGBS-736</t>
  </si>
  <si>
    <t>CMGBS-737</t>
  </si>
  <si>
    <t>CMGBS-74</t>
  </si>
  <si>
    <t>CMGBS-746</t>
  </si>
  <si>
    <t>CMGBS-747</t>
  </si>
  <si>
    <t>CMGBS-748</t>
  </si>
  <si>
    <t>CMGBS-749</t>
  </si>
  <si>
    <t>CMGBS-75</t>
  </si>
  <si>
    <t>CMGBS-750</t>
  </si>
  <si>
    <t>CMGBS-76</t>
  </si>
  <si>
    <t>CMGBS-766</t>
  </si>
  <si>
    <t>CMGBS-768</t>
  </si>
  <si>
    <t>CMGBS-769</t>
  </si>
  <si>
    <t>CMGBS-77</t>
  </si>
  <si>
    <t>CMGBS-770</t>
  </si>
  <si>
    <t>CMGBS-771</t>
  </si>
  <si>
    <t>CMGBS-78</t>
  </si>
  <si>
    <t>CMGBS-785</t>
  </si>
  <si>
    <t>CMGBS-786</t>
  </si>
  <si>
    <t>CMGBS-787</t>
  </si>
  <si>
    <t>CMGBS-788</t>
  </si>
  <si>
    <t>CMGBS-79</t>
  </si>
  <si>
    <t>CMGBS-790</t>
  </si>
  <si>
    <t>CMGBS-8</t>
  </si>
  <si>
    <t>CMGBS-80</t>
  </si>
  <si>
    <t>CMGBS-803</t>
  </si>
  <si>
    <t>CMGBS-804</t>
  </si>
  <si>
    <t>CMGBS-805</t>
  </si>
  <si>
    <t>CMGBS-806</t>
  </si>
  <si>
    <t>CMGBS-807</t>
  </si>
  <si>
    <t>CMGBS-808</t>
  </si>
  <si>
    <t>CMGBS-809</t>
  </si>
  <si>
    <t>CMGBS-81</t>
  </si>
  <si>
    <t>CMGBS-810</t>
  </si>
  <si>
    <t>CMGBS-811</t>
  </si>
  <si>
    <t>CMGBS-818</t>
  </si>
  <si>
    <t>CMGBS-819</t>
  </si>
  <si>
    <t>CMGBS-826</t>
  </si>
  <si>
    <t>CMGBS-83</t>
  </si>
  <si>
    <t>CMGBS-831</t>
  </si>
  <si>
    <t>CMGBS-832</t>
  </si>
  <si>
    <t>CMGBS-833</t>
  </si>
  <si>
    <t>CMGBS-843</t>
  </si>
  <si>
    <t>CMGBS-844</t>
  </si>
  <si>
    <t>CMGBS-845</t>
  </si>
  <si>
    <t>CMGBS-851</t>
  </si>
  <si>
    <t>CMGBS-859</t>
  </si>
  <si>
    <t>CMGBS-867</t>
  </si>
  <si>
    <t>CMGBS-868</t>
  </si>
  <si>
    <t>CMGBS-869</t>
  </si>
  <si>
    <t>CMGBS-870</t>
  </si>
  <si>
    <t>CMGBS-871</t>
  </si>
  <si>
    <t>CMGBS-881</t>
  </si>
  <si>
    <t>CMGBS-887</t>
  </si>
  <si>
    <t>CMGBS-89</t>
  </si>
  <si>
    <t>CMGBS-899</t>
  </si>
  <si>
    <t>CMGBS-9</t>
  </si>
  <si>
    <t>CMGBS-90</t>
  </si>
  <si>
    <t>CMGBS-900</t>
  </si>
  <si>
    <t>CMGBS-909</t>
  </si>
  <si>
    <t>CMGBS-91</t>
  </si>
  <si>
    <t>CMGBS-910</t>
  </si>
  <si>
    <t>CMGBS-911</t>
  </si>
  <si>
    <t>CMGBS-92</t>
  </si>
  <si>
    <t>CMGBS-927</t>
  </si>
  <si>
    <t>CMGBS-928</t>
  </si>
  <si>
    <t>CMGBS-929</t>
  </si>
  <si>
    <t>CMGBS-93</t>
  </si>
  <si>
    <t>CMGBS-930</t>
  </si>
  <si>
    <t>CMGBS-931</t>
  </si>
  <si>
    <t>CMGBS-932</t>
  </si>
  <si>
    <t>CMGBS-933</t>
  </si>
  <si>
    <t>CMGBS-934</t>
  </si>
  <si>
    <t>CMGBS-935</t>
  </si>
  <si>
    <t>CMGBS-936</t>
  </si>
  <si>
    <t>CMGBS-937</t>
  </si>
  <si>
    <t>CMGBS-938</t>
  </si>
  <si>
    <t>CMGBS-94</t>
  </si>
  <si>
    <t>CMGBS-942</t>
  </si>
  <si>
    <t>CMGBS-943</t>
  </si>
  <si>
    <t>CMGBS-944</t>
  </si>
  <si>
    <t>CMGBS-945</t>
  </si>
  <si>
    <t>CMGBS-948</t>
  </si>
  <si>
    <t>CMGBS-949</t>
  </si>
  <si>
    <t>CMGBS-950</t>
  </si>
  <si>
    <t>CMGBS-951</t>
  </si>
  <si>
    <t>CMGBS-952</t>
  </si>
  <si>
    <t>CMGBS-953</t>
  </si>
  <si>
    <t>CMGBS-954</t>
  </si>
  <si>
    <t>CMGBS-956</t>
  </si>
  <si>
    <t>CMGBS-959</t>
  </si>
  <si>
    <t>CMGBS-96</t>
  </si>
  <si>
    <t>CMGBS-960</t>
  </si>
  <si>
    <t>CMGBS-961</t>
  </si>
  <si>
    <t>CMGBS-962</t>
  </si>
  <si>
    <t>CMGBS-963</t>
  </si>
  <si>
    <t>CMGBS-964</t>
  </si>
  <si>
    <t>CMGBS-969</t>
  </si>
  <si>
    <t>CMGBS-97</t>
  </si>
  <si>
    <t>CMGBS-970</t>
  </si>
  <si>
    <t>CMGBS-971</t>
  </si>
  <si>
    <t>CMGBS-975</t>
  </si>
  <si>
    <t>CMGBS-98</t>
  </si>
  <si>
    <t>CMGBS-987</t>
  </si>
  <si>
    <t>CMGBS-99</t>
  </si>
  <si>
    <t>CMGBS-991</t>
  </si>
  <si>
    <t>CMGBS-996</t>
  </si>
  <si>
    <t>CMGBS-997</t>
  </si>
  <si>
    <t>CMGBS-999</t>
  </si>
  <si>
    <t>CMJEG-284</t>
  </si>
  <si>
    <t>CMJSC-162</t>
  </si>
  <si>
    <t>CMJSC-164</t>
  </si>
  <si>
    <t>CMJSC-165</t>
  </si>
  <si>
    <t>CMJSC-166</t>
  </si>
  <si>
    <t>CMJSC-167</t>
  </si>
  <si>
    <t>CMJSC-169</t>
  </si>
  <si>
    <t>CMJSC-170</t>
  </si>
  <si>
    <t>CMJSC-177</t>
  </si>
  <si>
    <t>CMJSC-178</t>
  </si>
  <si>
    <t>CMJSC-180</t>
  </si>
  <si>
    <t>CMJSC-181</t>
  </si>
  <si>
    <t>CMJSC-182</t>
  </si>
  <si>
    <t>CMJSC-183</t>
  </si>
  <si>
    <t>CMJSC-184</t>
  </si>
  <si>
    <t>CMJSC-185</t>
  </si>
  <si>
    <t>CMJSC-191</t>
  </si>
  <si>
    <t>CMJSC-192</t>
  </si>
  <si>
    <t>CMJSC-198</t>
  </si>
  <si>
    <t>CMJSC-199</t>
  </si>
  <si>
    <t>CMJSC-200</t>
  </si>
  <si>
    <t>CMJSC-201</t>
  </si>
  <si>
    <t>CMJSC-202</t>
  </si>
  <si>
    <t>CMJSC-203</t>
  </si>
  <si>
    <t>CMJSC-212</t>
  </si>
  <si>
    <t>CMJSC-215</t>
  </si>
  <si>
    <t>CMJSC-216</t>
  </si>
  <si>
    <t>CMJSC-217</t>
  </si>
  <si>
    <t>CMJSC-218</t>
  </si>
  <si>
    <t>CMJSC-221</t>
  </si>
  <si>
    <t>CMJSC-222</t>
  </si>
  <si>
    <t>CMJSC-223</t>
  </si>
  <si>
    <t>CMJSC-224</t>
  </si>
  <si>
    <t>CMJSC-229</t>
  </si>
  <si>
    <t>CMJSC-230</t>
  </si>
  <si>
    <t>CMJSC-236</t>
  </si>
  <si>
    <t>CMJSC-237</t>
  </si>
  <si>
    <t>CMJSC-238</t>
  </si>
  <si>
    <t>CMJSC-242</t>
  </si>
  <si>
    <t>CMJSC-243</t>
  </si>
  <si>
    <t>CMJSC-248</t>
  </si>
  <si>
    <t>CMJSC-249</t>
  </si>
  <si>
    <t>CMJSC-250</t>
  </si>
  <si>
    <t>CMJSC-251</t>
  </si>
  <si>
    <t>CMJSC-252</t>
  </si>
  <si>
    <t>CMJSC-253</t>
  </si>
  <si>
    <t>CMJSC-257</t>
  </si>
  <si>
    <t>CMJSC-259</t>
  </si>
  <si>
    <t>CMJSC-260</t>
  </si>
  <si>
    <t>CMJSC-261</t>
  </si>
  <si>
    <t>CMJSC-263</t>
  </si>
  <si>
    <t>CMJSC-264</t>
  </si>
  <si>
    <t>CMJSC-265</t>
  </si>
  <si>
    <t>CMJSC-266</t>
  </si>
  <si>
    <t>CMJSC-267</t>
  </si>
  <si>
    <t>CMJSC-268</t>
  </si>
  <si>
    <t>CMJSC-269</t>
  </si>
  <si>
    <t>CMJSC-270</t>
  </si>
  <si>
    <t>CMJSC-271</t>
  </si>
  <si>
    <t>CMJSC-272</t>
  </si>
  <si>
    <t>CMJSC-273</t>
  </si>
  <si>
    <t>CMJSC-283</t>
  </si>
  <si>
    <t>CMJSC-284</t>
  </si>
  <si>
    <t>CMJSC-285</t>
  </si>
  <si>
    <t>CMJSC-286</t>
  </si>
  <si>
    <t>CMJSC-287</t>
  </si>
  <si>
    <t>CMJSC-288</t>
  </si>
  <si>
    <t>CMJSC-289</t>
  </si>
  <si>
    <t>CMJSC-290</t>
  </si>
  <si>
    <t>CMJSC-292</t>
  </si>
  <si>
    <t>CMJSC-293</t>
  </si>
  <si>
    <t>CMJSC-294</t>
  </si>
  <si>
    <t>CMJSC-295</t>
  </si>
  <si>
    <t>CMJSC-296</t>
  </si>
  <si>
    <t>CMJSC-297</t>
  </si>
  <si>
    <t>CMJSC-298</t>
  </si>
  <si>
    <t>CMJSC-299</t>
  </si>
  <si>
    <t>CMJSC-300</t>
  </si>
  <si>
    <t>CMJSC-304</t>
  </si>
  <si>
    <t>CMJSC-305</t>
  </si>
  <si>
    <t>CMJSC-312</t>
  </si>
  <si>
    <t>CMJSC-318</t>
  </si>
  <si>
    <t>CMJSC-319</t>
  </si>
  <si>
    <t>CMJSC-321</t>
  </si>
  <si>
    <t>CMJSC-325</t>
  </si>
  <si>
    <t>CMJSC-326</t>
  </si>
  <si>
    <t>CMJSC-327</t>
  </si>
  <si>
    <t>CMJSC-328</t>
  </si>
  <si>
    <t>CMJSC-334</t>
  </si>
  <si>
    <t>CMJSC-335</t>
  </si>
  <si>
    <t>CMJSC-336</t>
  </si>
  <si>
    <t>CMJSC-337</t>
  </si>
  <si>
    <t>CMJSC-341</t>
  </si>
  <si>
    <t>CMJSC-342</t>
  </si>
  <si>
    <t>CMJSC-343</t>
  </si>
  <si>
    <t>CMJSC-344</t>
  </si>
  <si>
    <t>CMJSC-345</t>
  </si>
  <si>
    <t>CMJSC-346</t>
  </si>
  <si>
    <t>CMJSC-347</t>
  </si>
  <si>
    <t>CMJSC-348</t>
  </si>
  <si>
    <t>CMJSC-349</t>
  </si>
  <si>
    <t>CMJSC-350</t>
  </si>
  <si>
    <t>CMJSC-351</t>
  </si>
  <si>
    <t>CMJSC-352</t>
  </si>
  <si>
    <t>CMJSC-353</t>
  </si>
  <si>
    <t>CMJSC-354</t>
  </si>
  <si>
    <t>CMJSC-355</t>
  </si>
  <si>
    <t>CMJSC-356</t>
  </si>
  <si>
    <t>CMJSC-357</t>
  </si>
  <si>
    <t>CMJSC-358</t>
  </si>
  <si>
    <t>CMJSC-359</t>
  </si>
  <si>
    <t>CMJSC-360</t>
  </si>
  <si>
    <t>CMJSC-361</t>
  </si>
  <si>
    <t>CMJSC-362</t>
  </si>
  <si>
    <t>CMJSC-363</t>
  </si>
  <si>
    <t>CMJSC-364</t>
  </si>
  <si>
    <t>CMJSC-370</t>
  </si>
  <si>
    <t>CMJSC-374</t>
  </si>
  <si>
    <t>CMJSC-375</t>
  </si>
  <si>
    <t>CMJSC-382</t>
  </si>
  <si>
    <t>CMJSC-383</t>
  </si>
  <si>
    <t>CMJSC-384</t>
  </si>
  <si>
    <t>CMJSC-385</t>
  </si>
  <si>
    <t>CMJSC-386</t>
  </si>
  <si>
    <t>CMJSC-389</t>
  </si>
  <si>
    <t>CMJSC-390</t>
  </si>
  <si>
    <t>CMJSC-391</t>
  </si>
  <si>
    <t>CMJSC-392</t>
  </si>
  <si>
    <t>CMJSC-393</t>
  </si>
  <si>
    <t>CMJSC-394</t>
  </si>
  <si>
    <t>CMJSC-397</t>
  </si>
  <si>
    <t>CMJSC-402</t>
  </si>
  <si>
    <t>CMJSC-407</t>
  </si>
  <si>
    <t>CMJSC-408</t>
  </si>
  <si>
    <t>CMJSC-411</t>
  </si>
  <si>
    <t>CMJSC-412</t>
  </si>
  <si>
    <t>CMJSC-413</t>
  </si>
  <si>
    <t>CMJSC-414</t>
  </si>
  <si>
    <t>CMJSC-419</t>
  </si>
  <si>
    <t>CMJSC-423</t>
  </si>
  <si>
    <t>CMJSC-424</t>
  </si>
  <si>
    <t>CMJSC-425</t>
  </si>
  <si>
    <t>CMJSC-428</t>
  </si>
  <si>
    <t>CMJSC-429</t>
  </si>
  <si>
    <t>CMJSC-430</t>
  </si>
  <si>
    <t>CMJSC-431</t>
  </si>
  <si>
    <t>CMJSC-433</t>
  </si>
  <si>
    <t>CMJSC-434</t>
  </si>
  <si>
    <t>CMJSC-435</t>
  </si>
  <si>
    <t>CMJSC-436</t>
  </si>
  <si>
    <t>CMJSC-437</t>
  </si>
  <si>
    <t>CMJSC-438</t>
  </si>
  <si>
    <t>CMJSC-443</t>
  </si>
  <si>
    <t>CMJSC-444</t>
  </si>
  <si>
    <t>CMJSC-445</t>
  </si>
  <si>
    <t>CMJSC-446</t>
  </si>
  <si>
    <t>CMJSC-447</t>
  </si>
  <si>
    <t>CMJSC-448</t>
  </si>
  <si>
    <t>CMJSC-449</t>
  </si>
  <si>
    <t>CMJSC-453</t>
  </si>
  <si>
    <t>CMJSC-454</t>
  </si>
  <si>
    <t>CMJSC-455</t>
  </si>
  <si>
    <t>CMJSC-456</t>
  </si>
  <si>
    <t>CMJSC-457</t>
  </si>
  <si>
    <t>CMJSC-458</t>
  </si>
  <si>
    <t>CMJSC-459</t>
  </si>
  <si>
    <t>CMJSC-460</t>
  </si>
  <si>
    <t>CMJSC-461</t>
  </si>
  <si>
    <t>CMJSC-462</t>
  </si>
  <si>
    <t>CMJSC-463</t>
  </si>
  <si>
    <t>CMJSC-464</t>
  </si>
  <si>
    <t>CMJSC-467</t>
  </si>
  <si>
    <t>CMJSC-468</t>
  </si>
  <si>
    <t>CMJSC-471</t>
  </si>
  <si>
    <t>CMJSC-476</t>
  </si>
  <si>
    <t>CMJSC-477</t>
  </si>
  <si>
    <t>CMJSC-478</t>
  </si>
  <si>
    <t>CMJSC-485</t>
  </si>
  <si>
    <t>CMJSC-486</t>
  </si>
  <si>
    <t>CMJSC-498</t>
  </si>
  <si>
    <t>CMJSC-499</t>
  </si>
  <si>
    <t>CMJSC-500</t>
  </si>
  <si>
    <t>CMJSC-501</t>
  </si>
  <si>
    <t>CMJSC-502</t>
  </si>
  <si>
    <t>CMJSC-503</t>
  </si>
  <si>
    <t>CMJSC-504</t>
  </si>
  <si>
    <t>CMJSC-505</t>
  </si>
  <si>
    <t>CMJSC-506</t>
  </si>
  <si>
    <t>CMJSC-507</t>
  </si>
  <si>
    <t>CMJSC-508</t>
  </si>
  <si>
    <t>CMJSC-509</t>
  </si>
  <si>
    <t>CMJSC-510</t>
  </si>
  <si>
    <t>CMJSC-511</t>
  </si>
  <si>
    <t>CMJSC-512</t>
  </si>
  <si>
    <t>CMJSC-513</t>
  </si>
  <si>
    <t>CMJSC-518</t>
  </si>
  <si>
    <t>CMJSC-523</t>
  </si>
  <si>
    <t>CMJSC-524</t>
  </si>
  <si>
    <t>CMJSC-525</t>
  </si>
  <si>
    <t>CMJSC-526</t>
  </si>
  <si>
    <t>CMJSC-528</t>
  </si>
  <si>
    <t>CMJSC-533</t>
  </si>
  <si>
    <t>CMJSC-535</t>
  </si>
  <si>
    <t>CMJSC-536</t>
  </si>
  <si>
    <t>CMJSC-537</t>
  </si>
  <si>
    <t>CMJSC-538</t>
  </si>
  <si>
    <t>CMJSC-539</t>
  </si>
  <si>
    <t>CMJSC-540</t>
  </si>
  <si>
    <t>CMJSC-541</t>
  </si>
  <si>
    <t>CMJSC-546</t>
  </si>
  <si>
    <t>CMJSC-558</t>
  </si>
  <si>
    <t>CMJSC-559</t>
  </si>
  <si>
    <t>CMJSC-560</t>
  </si>
  <si>
    <t>CMJSC-561</t>
  </si>
  <si>
    <t>CMJSC-562</t>
  </si>
  <si>
    <t>CMJSC-564</t>
  </si>
  <si>
    <t>CMJSC-565</t>
  </si>
  <si>
    <t>CMJSC-566</t>
  </si>
  <si>
    <t>CMJSC-567</t>
  </si>
  <si>
    <t>CMJSC-568</t>
  </si>
  <si>
    <t>CMJSC-570</t>
  </si>
  <si>
    <t>CMJSC-571</t>
  </si>
  <si>
    <t>CMJSC-572</t>
  </si>
  <si>
    <t>CMJSC-573</t>
  </si>
  <si>
    <t>CMJSC-574</t>
  </si>
  <si>
    <t>CMJSC-575</t>
  </si>
  <si>
    <t>CMJSC-576</t>
  </si>
  <si>
    <t>CMJSC-579</t>
  </si>
  <si>
    <t>CMJSC-580</t>
  </si>
  <si>
    <t>CMJSC-584</t>
  </si>
  <si>
    <t>CMJSC-585</t>
  </si>
  <si>
    <t>CMJSC-586</t>
  </si>
  <si>
    <t>CMJSC-594</t>
  </si>
  <si>
    <t>CMJSC-596</t>
  </si>
  <si>
    <t>CMJSC-597</t>
  </si>
  <si>
    <t>CMJSC-599</t>
  </si>
  <si>
    <t>CMJSC-602</t>
  </si>
  <si>
    <t>CMJSC-603</t>
  </si>
  <si>
    <t>CMJSC-604</t>
  </si>
  <si>
    <t>CMJSC-605</t>
  </si>
  <si>
    <t>CMJSC-609</t>
  </si>
  <si>
    <t>CMJSC-610</t>
  </si>
  <si>
    <t>CMJSC-611</t>
  </si>
  <si>
    <t>CMJSC-612</t>
  </si>
  <si>
    <t>CMJSC-613</t>
  </si>
  <si>
    <t>CMJSC-614</t>
  </si>
  <si>
    <t>CMJSC-615</t>
  </si>
  <si>
    <t>CMJSC-616</t>
  </si>
  <si>
    <t>CMJSC-617</t>
  </si>
  <si>
    <t>CMJSC-618</t>
  </si>
  <si>
    <t>CMJSC-619</t>
  </si>
  <si>
    <t>CMJSC-620</t>
  </si>
  <si>
    <t>CMJSC-621</t>
  </si>
  <si>
    <t>CMJSC-622</t>
  </si>
  <si>
    <t>CMJSC-623</t>
  </si>
  <si>
    <t>CMJSC-627</t>
  </si>
  <si>
    <t>CMJSC-628</t>
  </si>
  <si>
    <t>CMJSC-629</t>
  </si>
  <si>
    <t>CMJSC-638</t>
  </si>
  <si>
    <t>CMJSC-639</t>
  </si>
  <si>
    <t>CMJSC-640</t>
  </si>
  <si>
    <t>CMJSC-641</t>
  </si>
  <si>
    <t>CMJSC-642</t>
  </si>
  <si>
    <t>CMJSC-643</t>
  </si>
  <si>
    <t>CMJSC-644</t>
  </si>
  <si>
    <t>CMJSC-645</t>
  </si>
  <si>
    <t>CMJSC-649</t>
  </si>
  <si>
    <t>CMJSC-650</t>
  </si>
  <si>
    <t>CMJSC-651</t>
  </si>
  <si>
    <t>CMJSC-656</t>
  </si>
  <si>
    <t>CMJSC-658</t>
  </si>
  <si>
    <t>CMJSC-659</t>
  </si>
  <si>
    <t>CMJSC-660</t>
  </si>
  <si>
    <t>CMJSC-661</t>
  </si>
  <si>
    <t>CMJSC-665</t>
  </si>
  <si>
    <t>CMJSC-666</t>
  </si>
  <si>
    <t>CMJSC-667</t>
  </si>
  <si>
    <t>CMJSC-668</t>
  </si>
  <si>
    <t>CMJSC-669</t>
  </si>
  <si>
    <t>CMJSC-670</t>
  </si>
  <si>
    <t>CMJSC-671</t>
  </si>
  <si>
    <t>CMJSC-672</t>
  </si>
  <si>
    <t>CMJSC-673</t>
  </si>
  <si>
    <t>CMJSC-674</t>
  </si>
  <si>
    <t>CMJSC-675</t>
  </si>
  <si>
    <t>CMJSC-676</t>
  </si>
  <si>
    <t>CMJSC-677</t>
  </si>
  <si>
    <t>CMJSC-678</t>
  </si>
  <si>
    <t>CMJSC-679</t>
  </si>
  <si>
    <t>CMJSC-680</t>
  </si>
  <si>
    <t>CMJSC-681</t>
  </si>
  <si>
    <t>CMJSC-682</t>
  </si>
  <si>
    <t>CMJSC-683</t>
  </si>
  <si>
    <t>CMJSC-684</t>
  </si>
  <si>
    <t>CMJSC-685</t>
  </si>
  <si>
    <t>CMJSC-687</t>
  </si>
  <si>
    <t>CMJSC-688</t>
  </si>
  <si>
    <t>CMJSC-694</t>
  </si>
  <si>
    <t>CMJSC-695</t>
  </si>
  <si>
    <t>CMJSC-696</t>
  </si>
  <si>
    <t>CMJSC-697</t>
  </si>
  <si>
    <t>CMJSC-698</t>
  </si>
  <si>
    <t>CMJSC-699</t>
  </si>
  <si>
    <t>CMJSC-700</t>
  </si>
  <si>
    <t>CMJSC-701</t>
  </si>
  <si>
    <t>CMJSC-702</t>
  </si>
  <si>
    <t>CMJSC-703</t>
  </si>
  <si>
    <t>CMJSC-704</t>
  </si>
  <si>
    <t>CMJSC-705</t>
  </si>
  <si>
    <t>CMJSC-706</t>
  </si>
  <si>
    <t>CMJSC-707</t>
  </si>
  <si>
    <t>CMJSC-708</t>
  </si>
  <si>
    <t>CMJSC-709</t>
  </si>
  <si>
    <t>CMJSC-710</t>
  </si>
  <si>
    <t>CMJSC-711</t>
  </si>
  <si>
    <t>CMJSC-712</t>
  </si>
  <si>
    <t>CMJSC-713</t>
  </si>
  <si>
    <t>CMJSC-714</t>
  </si>
  <si>
    <t>CMJSC-715</t>
  </si>
  <si>
    <t>CMJSC-716</t>
  </si>
  <si>
    <t>CMJSC-717</t>
  </si>
  <si>
    <t>CMJSC-718</t>
  </si>
  <si>
    <t>CMJSC-719</t>
  </si>
  <si>
    <t>CMJSC-720</t>
  </si>
  <si>
    <t>CMJSC-721</t>
  </si>
  <si>
    <t>CMJSC-722</t>
  </si>
  <si>
    <t>CMJSC-723</t>
  </si>
  <si>
    <t>CMJSC-724</t>
  </si>
  <si>
    <t>CMJSC-725</t>
  </si>
  <si>
    <t>CMJSC-728</t>
  </si>
  <si>
    <t>CMJSC-729</t>
  </si>
  <si>
    <t>CMJSC-730</t>
  </si>
  <si>
    <t>CMJSC-731</t>
  </si>
  <si>
    <t>CMJSC-732</t>
  </si>
  <si>
    <t>CMJSC-733</t>
  </si>
  <si>
    <t>CMJSC-735</t>
  </si>
  <si>
    <t>CMJSC-736</t>
  </si>
  <si>
    <t>CMJSC-737</t>
  </si>
  <si>
    <t>CMJSC-738</t>
  </si>
  <si>
    <t>CMJSC-739</t>
  </si>
  <si>
    <t>CMJSC-740</t>
  </si>
  <si>
    <t>CMJSC-741</t>
  </si>
  <si>
    <t>CMJSC-742</t>
  </si>
  <si>
    <t>CMJSC-743</t>
  </si>
  <si>
    <t>CMJSC-744</t>
  </si>
  <si>
    <t>CMJSC-750</t>
  </si>
  <si>
    <t>CMJSC-759</t>
  </si>
  <si>
    <t>CMJSC-760</t>
  </si>
  <si>
    <t>CMJSC-761</t>
  </si>
  <si>
    <t>CMJSC-762</t>
  </si>
  <si>
    <t>CMJSC-763</t>
  </si>
  <si>
    <t>CMJSC-764</t>
  </si>
  <si>
    <t>CMJSC-765</t>
  </si>
  <si>
    <t>CMJSC-766</t>
  </si>
  <si>
    <t>CMJSC-767</t>
  </si>
  <si>
    <t>CMJSC-768</t>
  </si>
  <si>
    <t>CMJSC-769</t>
  </si>
  <si>
    <t>CMJSC-770</t>
  </si>
  <si>
    <t>CMJSC-771</t>
  </si>
  <si>
    <t>CMJSC-772</t>
  </si>
  <si>
    <t>CMJSC-773</t>
  </si>
  <si>
    <t>CMJSC-774</t>
  </si>
  <si>
    <t>CMJSC-776</t>
  </si>
  <si>
    <t>CMJSC-777</t>
  </si>
  <si>
    <t>CMJSC-778</t>
  </si>
  <si>
    <t>CMJSC-779</t>
  </si>
  <si>
    <t>CMJSC-780</t>
  </si>
  <si>
    <t>CMJSC-781</t>
  </si>
  <si>
    <t>CMJSC-782</t>
  </si>
  <si>
    <t>CMJSC-783</t>
  </si>
  <si>
    <t>CMJSC-784</t>
  </si>
  <si>
    <t>CMJSC-785</t>
  </si>
  <si>
    <t>CMJSC-786</t>
  </si>
  <si>
    <t>CMJSC-787</t>
  </si>
  <si>
    <t>CMJSC-793</t>
  </si>
  <si>
    <t>CMJSC-794</t>
  </si>
  <si>
    <t>CMJSC-795</t>
  </si>
  <si>
    <t>CMJSC-796</t>
  </si>
  <si>
    <t>CMJSC-797</t>
  </si>
  <si>
    <t>CMJSC-798</t>
  </si>
  <si>
    <t>CMJSC-801</t>
  </si>
  <si>
    <t>CMJSC-802</t>
  </si>
  <si>
    <t>CMJSC-803</t>
  </si>
  <si>
    <t>CMJSC-804</t>
  </si>
  <si>
    <t>CMJSC-805</t>
  </si>
  <si>
    <t>CMJSC-806</t>
  </si>
  <si>
    <t>CMJSC-810</t>
  </si>
  <si>
    <t>CMJSC-811</t>
  </si>
  <si>
    <t>CMJSC-812</t>
  </si>
  <si>
    <t>CMJSC-813</t>
  </si>
  <si>
    <t>CMJSC-814</t>
  </si>
  <si>
    <t>CMJSC-816</t>
  </si>
  <si>
    <t>CMJSC-817</t>
  </si>
  <si>
    <t>CMJSC-820</t>
  </si>
  <si>
    <t>CMJSC-821</t>
  </si>
  <si>
    <t>CMJSC-822</t>
  </si>
  <si>
    <t>CMJSC-823</t>
  </si>
  <si>
    <t>CMJSC-824</t>
  </si>
  <si>
    <t>CMJSC-825</t>
  </si>
  <si>
    <t>CMJSC-826</t>
  </si>
  <si>
    <t>CMJSC-827</t>
  </si>
  <si>
    <t>CMJSC-830</t>
  </si>
  <si>
    <t>CMJSC-831</t>
  </si>
  <si>
    <t>CMJSC-832</t>
  </si>
  <si>
    <t>CMJSC-833</t>
  </si>
  <si>
    <t>CMJSC-834</t>
  </si>
  <si>
    <t>CMJSC-835</t>
  </si>
  <si>
    <t>CMJSC-836</t>
  </si>
  <si>
    <t>CMJSC-837</t>
  </si>
  <si>
    <t>CMJSC-838</t>
  </si>
  <si>
    <t>CMJSC-839</t>
  </si>
  <si>
    <t>CMJSC-840</t>
  </si>
  <si>
    <t>CMJSC-841</t>
  </si>
  <si>
    <t>CMJSC-842</t>
  </si>
  <si>
    <t>CMJSC-843</t>
  </si>
  <si>
    <t>CMJSC-844</t>
  </si>
  <si>
    <t>CMJSC-848</t>
  </si>
  <si>
    <t>CMJSC-849</t>
  </si>
  <si>
    <t>CMJSC-852</t>
  </si>
  <si>
    <t>CMJSC-853</t>
  </si>
  <si>
    <t>CMJSC-854</t>
  </si>
  <si>
    <t>CMJSC-855</t>
  </si>
  <si>
    <t>CMJSC-856</t>
  </si>
  <si>
    <t>CMJSC-857</t>
  </si>
  <si>
    <t>CMJSC-858</t>
  </si>
  <si>
    <t>CMJSC-859</t>
  </si>
  <si>
    <t>CMJSC-860</t>
  </si>
  <si>
    <t>CMJSC-861</t>
  </si>
  <si>
    <t>CMJSC-862</t>
  </si>
  <si>
    <t>CMJSC-863</t>
  </si>
  <si>
    <t>CMJSC-864</t>
  </si>
  <si>
    <t>CMJSC-865</t>
  </si>
  <si>
    <t>CMJSC-866</t>
  </si>
  <si>
    <t>CMJSC-868</t>
  </si>
  <si>
    <t>CMJSC-869</t>
  </si>
  <si>
    <t>CMJSC-875</t>
  </si>
  <si>
    <t>CMJSF-10</t>
  </si>
  <si>
    <t>CMJSF-108</t>
  </si>
  <si>
    <t>CMJSF-109</t>
  </si>
  <si>
    <t>CMJSF-118</t>
  </si>
  <si>
    <t>CMJSF-119</t>
  </si>
  <si>
    <t>CMJSF-14</t>
  </si>
  <si>
    <t>CMJSF-146</t>
  </si>
  <si>
    <t>CMJSF-152</t>
  </si>
  <si>
    <t>CMJSF-153</t>
  </si>
  <si>
    <t>CMJSF-154</t>
  </si>
  <si>
    <t>CMJSF-155</t>
  </si>
  <si>
    <t>CMJSF-156</t>
  </si>
  <si>
    <t>CMJSF-171</t>
  </si>
  <si>
    <t>CMJSF-173</t>
  </si>
  <si>
    <t>CMJSF-174</t>
  </si>
  <si>
    <t>CMJSF-184</t>
  </si>
  <si>
    <t>CMJSF-185</t>
  </si>
  <si>
    <t>CMJSF-186</t>
  </si>
  <si>
    <t>CMJSF-187</t>
  </si>
  <si>
    <t>CMJSF-190</t>
  </si>
  <si>
    <t>CMJSF-191</t>
  </si>
  <si>
    <t>CMJSF-192</t>
  </si>
  <si>
    <t>CMJSF-214</t>
  </si>
  <si>
    <t>CMJSF-227</t>
  </si>
  <si>
    <t>CMJSF-228</t>
  </si>
  <si>
    <t>CMJSF-229</t>
  </si>
  <si>
    <t>CMJSF-230</t>
  </si>
  <si>
    <t>CMJSF-231</t>
  </si>
  <si>
    <t>CMJSF-232</t>
  </si>
  <si>
    <t>CMJSF-233</t>
  </si>
  <si>
    <t>CMJSF-234</t>
  </si>
  <si>
    <t>CMJSF-248</t>
  </si>
  <si>
    <t>CMJSF-249</t>
  </si>
  <si>
    <t>CMJSF-250</t>
  </si>
  <si>
    <t>CMJSF-251</t>
  </si>
  <si>
    <t>CMJSF-252</t>
  </si>
  <si>
    <t>CMJSF-253</t>
  </si>
  <si>
    <t>CMJSF-254</t>
  </si>
  <si>
    <t>CMJSF-255</t>
  </si>
  <si>
    <t>CMJSF-256</t>
  </si>
  <si>
    <t>CMJSF-257</t>
  </si>
  <si>
    <t>CMJSF-258</t>
  </si>
  <si>
    <t>CMJSF-259</t>
  </si>
  <si>
    <t>CMJSF-260</t>
  </si>
  <si>
    <t>CMJSF-262</t>
  </si>
  <si>
    <t>CMJSF-284</t>
  </si>
  <si>
    <t>CMJSF-289</t>
  </si>
  <si>
    <t>CMJSF-291</t>
  </si>
  <si>
    <t>CMJSF-292</t>
  </si>
  <si>
    <t>CMJSF-297</t>
  </si>
  <si>
    <t>CMJSF-32</t>
  </si>
  <si>
    <t>CMJSF-324</t>
  </si>
  <si>
    <t>CMJSF-325</t>
  </si>
  <si>
    <t>CMJSF-326</t>
  </si>
  <si>
    <t>CMJSF-327</t>
  </si>
  <si>
    <t>CMJSF-328</t>
  </si>
  <si>
    <t>CMJSF-329</t>
  </si>
  <si>
    <t>CMJSF-33</t>
  </si>
  <si>
    <t>CMJSF-332</t>
  </si>
  <si>
    <t>CMJSF-333</t>
  </si>
  <si>
    <t>CMJSF-336</t>
  </si>
  <si>
    <t>CMJSF-343</t>
  </si>
  <si>
    <t>CMJSF-344</t>
  </si>
  <si>
    <t>CMJSF-345</t>
  </si>
  <si>
    <t>CMJSF-346</t>
  </si>
  <si>
    <t>CMJSF-349</t>
  </si>
  <si>
    <t>CMJSF-364</t>
  </si>
  <si>
    <t>CMJSF-372</t>
  </si>
  <si>
    <t>CMJSF-373</t>
  </si>
  <si>
    <t>CMJSF-374</t>
  </si>
  <si>
    <t>CMJSF-375</t>
  </si>
  <si>
    <t>CMJSF-379</t>
  </si>
  <si>
    <t>CMJSF-381</t>
  </si>
  <si>
    <t>CMJSF-382</t>
  </si>
  <si>
    <t>CMJSF-383</t>
  </si>
  <si>
    <t>CMJSF-384</t>
  </si>
  <si>
    <t>CMJSF-389</t>
  </si>
  <si>
    <t>CMJSF-391</t>
  </si>
  <si>
    <t>CMJSF-408</t>
  </si>
  <si>
    <t>CMJSF-409</t>
  </si>
  <si>
    <t>CMJSF-417</t>
  </si>
  <si>
    <t>CMJSF-421</t>
  </si>
  <si>
    <t>CMJSF-422</t>
  </si>
  <si>
    <t>CMJSF-423</t>
  </si>
  <si>
    <t>CMJSF-424</t>
  </si>
  <si>
    <t>CMJSF-429</t>
  </si>
  <si>
    <t>CMJSF-430</t>
  </si>
  <si>
    <t>CMJSF-431</t>
  </si>
  <si>
    <t>CMJSF-438</t>
  </si>
  <si>
    <t>CMJSF-439</t>
  </si>
  <si>
    <t>CMJSF-440</t>
  </si>
  <si>
    <t>CMJSF-441</t>
  </si>
  <si>
    <t>CMJSF-450</t>
  </si>
  <si>
    <t>CMJSF-451</t>
  </si>
  <si>
    <t>CMJSF-455</t>
  </si>
  <si>
    <t>CMJSF-456</t>
  </si>
  <si>
    <t>CMJSF-457</t>
  </si>
  <si>
    <t>CMJSF-458</t>
  </si>
  <si>
    <t>CMJSF-469</t>
  </si>
  <si>
    <t>CMJSF-475</t>
  </si>
  <si>
    <t>CMJSF-476</t>
  </si>
  <si>
    <t>CMJSF-479</t>
  </si>
  <si>
    <t>CMJSF-480</t>
  </si>
  <si>
    <t>CMJSF-481</t>
  </si>
  <si>
    <t>CMJSF-482</t>
  </si>
  <si>
    <t>CMJSF-485</t>
  </si>
  <si>
    <t>CMJSF-488</t>
  </si>
  <si>
    <t>CMJSF-489</t>
  </si>
  <si>
    <t>CMJSF-490</t>
  </si>
  <si>
    <t>CMJSF-491</t>
  </si>
  <si>
    <t>CMJSF-5</t>
  </si>
  <si>
    <t>CMJSF-504</t>
  </si>
  <si>
    <t>CMJSF-505</t>
  </si>
  <si>
    <t>CMJSF-506</t>
  </si>
  <si>
    <t>CMJSF-507</t>
  </si>
  <si>
    <t>CMJSF-508</t>
  </si>
  <si>
    <t>CMJSF-511</t>
  </si>
  <si>
    <t>CMJSF-512</t>
  </si>
  <si>
    <t>CMJSF-528</t>
  </si>
  <si>
    <t>CMJSF-529</t>
  </si>
  <si>
    <t>CMJSF-530</t>
  </si>
  <si>
    <t>CMJSF-531</t>
  </si>
  <si>
    <t>CMJSF-532</t>
  </si>
  <si>
    <t>CMJSF-533</t>
  </si>
  <si>
    <t>CMJSF-534</t>
  </si>
  <si>
    <t>CMJSF-536</t>
  </si>
  <si>
    <t>CMJSF-537</t>
  </si>
  <si>
    <t>CMJSF-540</t>
  </si>
  <si>
    <t>CMJSF-541</t>
  </si>
  <si>
    <t>CMJSF-547</t>
  </si>
  <si>
    <t>CMJSF-548</t>
  </si>
  <si>
    <t>CMJSF-549</t>
  </si>
  <si>
    <t>CMJSF-554</t>
  </si>
  <si>
    <t>CMJSF-556</t>
  </si>
  <si>
    <t>CMJSF-557</t>
  </si>
  <si>
    <t>CMJSF-561</t>
  </si>
  <si>
    <t>CMJSF-562</t>
  </si>
  <si>
    <t>CMJSF-569</t>
  </si>
  <si>
    <t>CMJSF-574</t>
  </si>
  <si>
    <t>CMJSF-584</t>
  </si>
  <si>
    <t>CMJSF-589</t>
  </si>
  <si>
    <t>CMJSF-597</t>
  </si>
  <si>
    <t>CMJSF-598</t>
  </si>
  <si>
    <t>CMJSF-599</t>
  </si>
  <si>
    <t>CMJSF-6</t>
  </si>
  <si>
    <t>CMJSF-600</t>
  </si>
  <si>
    <t>CMJSF-617</t>
  </si>
  <si>
    <t>CMJSF-626</t>
  </si>
  <si>
    <t>CMJSF-627</t>
  </si>
  <si>
    <t>CMJSF-628</t>
  </si>
  <si>
    <t>CMJSF-633</t>
  </si>
  <si>
    <t>CMJSF-635</t>
  </si>
  <si>
    <t>CMJSF-638</t>
  </si>
  <si>
    <t>CMJSF-639</t>
  </si>
  <si>
    <t>CMJSF-640</t>
  </si>
  <si>
    <t>CMJSF-658</t>
  </si>
  <si>
    <t>CMJSF-659</t>
  </si>
  <si>
    <t>CMJSF-660</t>
  </si>
  <si>
    <t>CMJSF-661</t>
  </si>
  <si>
    <t>CMJSF-662</t>
  </si>
  <si>
    <t>CMJSF-668</t>
  </si>
  <si>
    <t>CMJSF-670</t>
  </si>
  <si>
    <t>CMJSF-675</t>
  </si>
  <si>
    <t>CMJSF-676</t>
  </si>
  <si>
    <t>CMJSF-677</t>
  </si>
  <si>
    <t>CMJSF-678</t>
  </si>
  <si>
    <t>CMJSF-679</t>
  </si>
  <si>
    <t>CMJSF-68</t>
  </si>
  <si>
    <t>CMJSF-680</t>
  </si>
  <si>
    <t>CMJSF-681</t>
  </si>
  <si>
    <t>CMJSF-683</t>
  </si>
  <si>
    <t>CMJSF-684</t>
  </si>
  <si>
    <t>CMJSF-685</t>
  </si>
  <si>
    <t>CMJSF-686</t>
  </si>
  <si>
    <t>CMJSF-69</t>
  </si>
  <si>
    <t>CMJSF-693</t>
  </si>
  <si>
    <t>CMJSF-696</t>
  </si>
  <si>
    <t>CMJSF-7</t>
  </si>
  <si>
    <t>CMJSF-70</t>
  </si>
  <si>
    <t>CMJSF-700</t>
  </si>
  <si>
    <t>CMJSF-702</t>
  </si>
  <si>
    <t>CMJSF-71</t>
  </si>
  <si>
    <t>CMJSF-710</t>
  </si>
  <si>
    <t>CMJSF-711</t>
  </si>
  <si>
    <t>CMJSF-712</t>
  </si>
  <si>
    <t>CMJSF-717</t>
  </si>
  <si>
    <t>CMJSF-720</t>
  </si>
  <si>
    <t>CMJSF-721</t>
  </si>
  <si>
    <t>CMJSF-722</t>
  </si>
  <si>
    <t>CMJSF-730</t>
  </si>
  <si>
    <t>CMJSF-731</t>
  </si>
  <si>
    <t>CMJSF-732</t>
  </si>
  <si>
    <t>CMJSF-733</t>
  </si>
  <si>
    <t>CMJSF-734</t>
  </si>
  <si>
    <t>CMJSF-735</t>
  </si>
  <si>
    <t>CMJSF-736</t>
  </si>
  <si>
    <t>CMJSF-739</t>
  </si>
  <si>
    <t>CMJSF-740</t>
  </si>
  <si>
    <t>CMJSF-741</t>
  </si>
  <si>
    <t>CMJSF-742</t>
  </si>
  <si>
    <t>CMJSF-743</t>
  </si>
  <si>
    <t>CMJSF-744</t>
  </si>
  <si>
    <t>CMJSF-745</t>
  </si>
  <si>
    <t>CMJSF-75</t>
  </si>
  <si>
    <t>CMJSF-750</t>
  </si>
  <si>
    <t>CMJSF-76</t>
  </si>
  <si>
    <t>CMJSF-762</t>
  </si>
  <si>
    <t>CMJSF-763</t>
  </si>
  <si>
    <t>CMJSF-764</t>
  </si>
  <si>
    <t>CMJSF-765</t>
  </si>
  <si>
    <t>CMJSF-768</t>
  </si>
  <si>
    <t>CMJSF-77</t>
  </si>
  <si>
    <t>CMJSF-78</t>
  </si>
  <si>
    <t>CMJSF-8</t>
  </si>
  <si>
    <t>CMJSF-80</t>
  </si>
  <si>
    <t>CMJSF-81</t>
  </si>
  <si>
    <t>CMJSF-82</t>
  </si>
  <si>
    <t>CMJSF-83</t>
  </si>
  <si>
    <t>CMJSF-92</t>
  </si>
  <si>
    <t>CMJSF-93</t>
  </si>
  <si>
    <t>CMPCI-1029</t>
  </si>
  <si>
    <t>CMPCI-1030</t>
  </si>
  <si>
    <t>CMPCI-1031</t>
  </si>
  <si>
    <t>CMPCI-1032</t>
  </si>
  <si>
    <t>CMPCI-1033</t>
  </si>
  <si>
    <t>CMPCI-1035</t>
  </si>
  <si>
    <t>CMPCI-1036</t>
  </si>
  <si>
    <t>CMPCI-1037</t>
  </si>
  <si>
    <t>CMPCI-1038</t>
  </si>
  <si>
    <t>CMPCI-1039</t>
  </si>
  <si>
    <t>CMPCI-1040</t>
  </si>
  <si>
    <t>CMPCI-1041</t>
  </si>
  <si>
    <t>CMPCI-1045</t>
  </si>
  <si>
    <t>CMPCI-1048</t>
  </si>
  <si>
    <t>CMPCI-1049</t>
  </si>
  <si>
    <t>CMPCI-1050</t>
  </si>
  <si>
    <t>CMPCI-1051</t>
  </si>
  <si>
    <t>CMPCI-1052</t>
  </si>
  <si>
    <t>CMPCI-1053</t>
  </si>
  <si>
    <t>CMPCI-1054</t>
  </si>
  <si>
    <t>CMPCI-1055</t>
  </si>
  <si>
    <t>CMPCI-1056</t>
  </si>
  <si>
    <t>CMPCI-1057</t>
  </si>
  <si>
    <t>CMPCI-1060</t>
  </si>
  <si>
    <t>CMPCI-1061</t>
  </si>
  <si>
    <t>CMPCI-1066</t>
  </si>
  <si>
    <t>CMPCI-1067</t>
  </si>
  <si>
    <t>CMPCI-1068</t>
  </si>
  <si>
    <t>CMPCI-1069</t>
  </si>
  <si>
    <t>CMPCI-1083</t>
  </si>
  <si>
    <t>CMPCI-1086</t>
  </si>
  <si>
    <t>CMPCI-1087</t>
  </si>
  <si>
    <t>CMPCI-1088</t>
  </si>
  <si>
    <t>CMPCI-1089</t>
  </si>
  <si>
    <t>CMPCI-1090</t>
  </si>
  <si>
    <t>CMPCI-1094</t>
  </si>
  <si>
    <t>CMPCI-1095</t>
  </si>
  <si>
    <t>CMPCI-1096</t>
  </si>
  <si>
    <t>CMPCI-1097</t>
  </si>
  <si>
    <t>CMPCI-1098</t>
  </si>
  <si>
    <t>CMPCI-1099</t>
  </si>
  <si>
    <t>CMPCI-1100</t>
  </si>
  <si>
    <t>CMPCI-1101</t>
  </si>
  <si>
    <t>CMPCI-1102</t>
  </si>
  <si>
    <t>CMPCI-1103</t>
  </si>
  <si>
    <t>CMPCI-1104</t>
  </si>
  <si>
    <t>CMPCI-1105</t>
  </si>
  <si>
    <t>CMPCI-1109</t>
  </si>
  <si>
    <t>CMPCI-1110</t>
  </si>
  <si>
    <t>CMPCI-1111</t>
  </si>
  <si>
    <t>CMPCI-1112</t>
  </si>
  <si>
    <t>CMPCI-1115</t>
  </si>
  <si>
    <t>CMPCI-1116</t>
  </si>
  <si>
    <t>CMPCI-1117</t>
  </si>
  <si>
    <t>CMPCI-1118</t>
  </si>
  <si>
    <t>CMPCI-1119</t>
  </si>
  <si>
    <t>CMPCI-1120</t>
  </si>
  <si>
    <t>CMPCI-1123</t>
  </si>
  <si>
    <t>CMPCI-1132</t>
  </si>
  <si>
    <t>CMPCI-1133</t>
  </si>
  <si>
    <t>CMPCI-1134</t>
  </si>
  <si>
    <t>CMPCI-1139</t>
  </si>
  <si>
    <t>CMPCI-1142</t>
  </si>
  <si>
    <t>CMPCI-1143</t>
  </si>
  <si>
    <t>CMPCI-1144</t>
  </si>
  <si>
    <t>CMPCI-1145</t>
  </si>
  <si>
    <t>CMPCI-1146</t>
  </si>
  <si>
    <t>CMPCI-1148</t>
  </si>
  <si>
    <t>CMPCI-1149</t>
  </si>
  <si>
    <t>CMPCI-1168</t>
  </si>
  <si>
    <t>CMPCI-1170</t>
  </si>
  <si>
    <t>CMPCI-1172</t>
  </si>
  <si>
    <t>CMPCI-1173</t>
  </si>
  <si>
    <t>CMPCI-1174</t>
  </si>
  <si>
    <t>CMPCI-1175</t>
  </si>
  <si>
    <t>CMPCI-1176</t>
  </si>
  <si>
    <t>CMPCI-1180</t>
  </si>
  <si>
    <t>CMPCI-1181</t>
  </si>
  <si>
    <t>CMPCI-1182</t>
  </si>
  <si>
    <t>CMPCI-1183</t>
  </si>
  <si>
    <t>CMPCI-1184</t>
  </si>
  <si>
    <t>CMPCI-1185</t>
  </si>
  <si>
    <t>CMPCI-1186</t>
  </si>
  <si>
    <t>CMPCI-1187</t>
  </si>
  <si>
    <t>CMPCI-1188</t>
  </si>
  <si>
    <t>CMPCI-1191</t>
  </si>
  <si>
    <t>CMPCI-1192</t>
  </si>
  <si>
    <t>CMPCI-1193</t>
  </si>
  <si>
    <t>CMPCI-1197</t>
  </si>
  <si>
    <t>CMPCI-1198</t>
  </si>
  <si>
    <t>CMPCI-1199</t>
  </si>
  <si>
    <t>CMPCI-1200</t>
  </si>
  <si>
    <t>CMPCI-1202</t>
  </si>
  <si>
    <t>CMPCI-1203</t>
  </si>
  <si>
    <t>CMPCI-1218</t>
  </si>
  <si>
    <t>CMPCI-1219</t>
  </si>
  <si>
    <t>CMPCI-1220</t>
  </si>
  <si>
    <t>CMPCI-1221</t>
  </si>
  <si>
    <t>CMPCI-1222</t>
  </si>
  <si>
    <t>CMPCI-1223</t>
  </si>
  <si>
    <t>CMPCI-1224</t>
  </si>
  <si>
    <t>CMPCI-1225</t>
  </si>
  <si>
    <t>CMPCI-1226</t>
  </si>
  <si>
    <t>CMPCI-1227</t>
  </si>
  <si>
    <t>CMPCI-1228</t>
  </si>
  <si>
    <t>CMPCI-1229</t>
  </si>
  <si>
    <t>CMPCI-1230</t>
  </si>
  <si>
    <t>CMPCI-1231</t>
  </si>
  <si>
    <t>CMPCI-1249</t>
  </si>
  <si>
    <t>CMPCI-1250</t>
  </si>
  <si>
    <t>CMPCI-1252</t>
  </si>
  <si>
    <t>CMPCI-1271</t>
  </si>
  <si>
    <t>CMPCI-1272</t>
  </si>
  <si>
    <t>CMPCI-1273</t>
  </si>
  <si>
    <t>CMPCI-1274</t>
  </si>
  <si>
    <t>CMPCI-1275</t>
  </si>
  <si>
    <t>CMPCI-1280</t>
  </si>
  <si>
    <t>CMPCI-1281</t>
  </si>
  <si>
    <t>CMPCI-1282</t>
  </si>
  <si>
    <t>CMPCI-1283</t>
  </si>
  <si>
    <t>CMPCI-1284</t>
  </si>
  <si>
    <t>CMPCI-1285</t>
  </si>
  <si>
    <t>CMPCI-1286</t>
  </si>
  <si>
    <t>CMPCI-1287</t>
  </si>
  <si>
    <t>CMPCI-1290</t>
  </si>
  <si>
    <t>CMPCI-1291</t>
  </si>
  <si>
    <t>CMPCI-1292</t>
  </si>
  <si>
    <t>CMPCI-1298</t>
  </si>
  <si>
    <t>CMPCI-1299</t>
  </si>
  <si>
    <t>CMPCI-1300</t>
  </si>
  <si>
    <t>CMPCI-1301</t>
  </si>
  <si>
    <t>CMPCI-1302</t>
  </si>
  <si>
    <t>CMPCI-1303</t>
  </si>
  <si>
    <t>CMPCI-1304</t>
  </si>
  <si>
    <t>CMPCI-1305</t>
  </si>
  <si>
    <t>CMPCI-1306</t>
  </si>
  <si>
    <t>CMPCI-1307</t>
  </si>
  <si>
    <t>CMPCI-1308</t>
  </si>
  <si>
    <t>CMPCI-1309</t>
  </si>
  <si>
    <t>CMPCI-1310</t>
  </si>
  <si>
    <t>CMPCI-1319</t>
  </si>
  <si>
    <t>CMPCI-1321</t>
  </si>
  <si>
    <t>CMPCI-1323</t>
  </si>
  <si>
    <t>CMPCI-1325</t>
  </si>
  <si>
    <t>CMPCI-1326</t>
  </si>
  <si>
    <t>CMPCI-1350</t>
  </si>
  <si>
    <t>CMPCI-1351</t>
  </si>
  <si>
    <t>CMPCI-1352</t>
  </si>
  <si>
    <t>CMPCI-1353</t>
  </si>
  <si>
    <t>CMPCI-1356</t>
  </si>
  <si>
    <t>CMPCI-1357</t>
  </si>
  <si>
    <t>CMPCI-1358</t>
  </si>
  <si>
    <t>CMPCI-1359</t>
  </si>
  <si>
    <t>CMPCI-1360</t>
  </si>
  <si>
    <t>CMPCI-1364</t>
  </si>
  <si>
    <t>CMPCI-1367</t>
  </si>
  <si>
    <t>CMPCI-1368</t>
  </si>
  <si>
    <t>CMPCI-1383</t>
  </si>
  <si>
    <t>CMPCI-1389</t>
  </si>
  <si>
    <t>CMPCI-1394</t>
  </si>
  <si>
    <t>CMPCI-1395</t>
  </si>
  <si>
    <t>CMPCI-1396</t>
  </si>
  <si>
    <t>CMPCI-1397</t>
  </si>
  <si>
    <t>CMPCI-1402</t>
  </si>
  <si>
    <t>CMPCI-1403</t>
  </si>
  <si>
    <t>CMPCI-1404</t>
  </si>
  <si>
    <t>CMPCI-1405</t>
  </si>
  <si>
    <t>CMPCI-1406</t>
  </si>
  <si>
    <t>CMPCI-1407</t>
  </si>
  <si>
    <t>CMPCI-1408</t>
  </si>
  <si>
    <t>CMPCI-1414</t>
  </si>
  <si>
    <t>CMPCI-1415</t>
  </si>
  <si>
    <t>CMPCI-1419</t>
  </si>
  <si>
    <t>CMPCI-1420</t>
  </si>
  <si>
    <t>CMPCI-1434</t>
  </si>
  <si>
    <t>CMPCI-1444</t>
  </si>
  <si>
    <t>CMPCI-1445</t>
  </si>
  <si>
    <t>CMPCI-1446</t>
  </si>
  <si>
    <t>CMPCI-1447</t>
  </si>
  <si>
    <t>CMPCI-1448</t>
  </si>
  <si>
    <t>CMPCI-1449</t>
  </si>
  <si>
    <t>CMPCI-145</t>
  </si>
  <si>
    <t>CMPCI-146</t>
  </si>
  <si>
    <t>CMPCI-147</t>
  </si>
  <si>
    <t>CMPCI-1471</t>
  </si>
  <si>
    <t>CMPCI-1472</t>
  </si>
  <si>
    <t>CMPCI-1473</t>
  </si>
  <si>
    <t>CMPCI-1474</t>
  </si>
  <si>
    <t>CMPCI-1475</t>
  </si>
  <si>
    <t>CMPCI-148</t>
  </si>
  <si>
    <t>CMPCI-149</t>
  </si>
  <si>
    <t>CMPCI-1496</t>
  </si>
  <si>
    <t>CMPCI-1504</t>
  </si>
  <si>
    <t>CMPCI-1508</t>
  </si>
  <si>
    <t>CMPCI-1515</t>
  </si>
  <si>
    <t>CMPCI-1527</t>
  </si>
  <si>
    <t>CMPCI-1530</t>
  </si>
  <si>
    <t>CMPCI-1531</t>
  </si>
  <si>
    <t>CMPCI-1532</t>
  </si>
  <si>
    <t>CMPCI-1533</t>
  </si>
  <si>
    <t>CMPCI-1534</t>
  </si>
  <si>
    <t>CMPCI-1535</t>
  </si>
  <si>
    <t>CMPCI-1537</t>
  </si>
  <si>
    <t>CMPCI-1538</t>
  </si>
  <si>
    <t>CMPCI-1539</t>
  </si>
  <si>
    <t>CMPCI-1540</t>
  </si>
  <si>
    <t>CMPCI-155</t>
  </si>
  <si>
    <t>CMPCI-156</t>
  </si>
  <si>
    <t>CMPCI-1560</t>
  </si>
  <si>
    <t>CMPCI-1567</t>
  </si>
  <si>
    <t>CMPCI-1568</t>
  </si>
  <si>
    <t>CMPCI-157</t>
  </si>
  <si>
    <t>CMPCI-1576</t>
  </si>
  <si>
    <t>CMPCI-158</t>
  </si>
  <si>
    <t>CMPCI-1583</t>
  </si>
  <si>
    <t>CMPCI-159</t>
  </si>
  <si>
    <t>CMPCI-160</t>
  </si>
  <si>
    <t>CMPCI-1605</t>
  </si>
  <si>
    <t>CMPCI-1611</t>
  </si>
  <si>
    <t>CMPCI-1612</t>
  </si>
  <si>
    <t>CMPCI-1613</t>
  </si>
  <si>
    <t>CMPCI-1614</t>
  </si>
  <si>
    <t>CMPCI-1615</t>
  </si>
  <si>
    <t>CMPCI-1645</t>
  </si>
  <si>
    <t>CMPCI-1646</t>
  </si>
  <si>
    <t>CMPCI-1647</t>
  </si>
  <si>
    <t>CMPCI-1648</t>
  </si>
  <si>
    <t>CMPCI-1664</t>
  </si>
  <si>
    <t>CMPCI-1665</t>
  </si>
  <si>
    <t>CMPCI-1666</t>
  </si>
  <si>
    <t>CMPCI-1667</t>
  </si>
  <si>
    <t>CMPCI-1668</t>
  </si>
  <si>
    <t>CMPCI-1669</t>
  </si>
  <si>
    <t>CMPCI-167</t>
  </si>
  <si>
    <t>CMPCI-1677</t>
  </si>
  <si>
    <t>CMPCI-1678</t>
  </si>
  <si>
    <t>CMPCI-1682</t>
  </si>
  <si>
    <t>CMPCI-1683</t>
  </si>
  <si>
    <t>CMPCI-1690</t>
  </si>
  <si>
    <t>CMPCI-1696</t>
  </si>
  <si>
    <t>CMPCI-1697</t>
  </si>
  <si>
    <t>CMPCI-1701</t>
  </si>
  <si>
    <t>CMPCI-1702</t>
  </si>
  <si>
    <t>CMPCI-1703</t>
  </si>
  <si>
    <t>CMPCI-1704</t>
  </si>
  <si>
    <t>CMPCI-1705</t>
  </si>
  <si>
    <t>CMPCI-1706</t>
  </si>
  <si>
    <t>CMPCI-1708</t>
  </si>
  <si>
    <t>CMPCI-1716</t>
  </si>
  <si>
    <t>CMPCI-1717</t>
  </si>
  <si>
    <t>CMPCI-1722</t>
  </si>
  <si>
    <t>CMPCI-1723</t>
  </si>
  <si>
    <t>CMPCI-1724</t>
  </si>
  <si>
    <t>CMPCI-1725</t>
  </si>
  <si>
    <t>CMPCI-1726</t>
  </si>
  <si>
    <t>CMPCI-1727</t>
  </si>
  <si>
    <t>CMPCI-1728</t>
  </si>
  <si>
    <t>CMPCI-1729</t>
  </si>
  <si>
    <t>CMPCI-1730</t>
  </si>
  <si>
    <t>CMPCI-1731</t>
  </si>
  <si>
    <t>CMPCI-1732</t>
  </si>
  <si>
    <t>CMPCI-1733</t>
  </si>
  <si>
    <t>CMPCI-1734</t>
  </si>
  <si>
    <t>CMPCI-1735</t>
  </si>
  <si>
    <t>CMPCI-1736</t>
  </si>
  <si>
    <t>CMPCI-1737</t>
  </si>
  <si>
    <t>CMPCI-174</t>
  </si>
  <si>
    <t>CMPCI-1740</t>
  </si>
  <si>
    <t>CMPCI-1741</t>
  </si>
  <si>
    <t>CMPCI-1743</t>
  </si>
  <si>
    <t>CMPCI-1744</t>
  </si>
  <si>
    <t>CMPCI-1745</t>
  </si>
  <si>
    <t>CMPCI-1746</t>
  </si>
  <si>
    <t>CMPCI-1759</t>
  </si>
  <si>
    <t>CMPCI-1761</t>
  </si>
  <si>
    <t>CMPCI-1762</t>
  </si>
  <si>
    <t>CMPCI-1763</t>
  </si>
  <si>
    <t>CMPCI-1769</t>
  </si>
  <si>
    <t>CMPCI-1771</t>
  </si>
  <si>
    <t>CMPCI-1773</t>
  </si>
  <si>
    <t>CMPCI-1786</t>
  </si>
  <si>
    <t>CMPCI-1787</t>
  </si>
  <si>
    <t>CMPCI-1788</t>
  </si>
  <si>
    <t>CMPCI-1789</t>
  </si>
  <si>
    <t>CMPCI-1790</t>
  </si>
  <si>
    <t>CMPCI-1812</t>
  </si>
  <si>
    <t>CMPCI-1813</t>
  </si>
  <si>
    <t>CMPCI-182</t>
  </si>
  <si>
    <t>CMPCI-1826</t>
  </si>
  <si>
    <t>CMPCI-1827</t>
  </si>
  <si>
    <t>CMPCI-183</t>
  </si>
  <si>
    <t>CMPCI-1831</t>
  </si>
  <si>
    <t>CMPCI-1832</t>
  </si>
  <si>
    <t>CMPCI-1833</t>
  </si>
  <si>
    <t>CMPCI-1834</t>
  </si>
  <si>
    <t>CMPCI-1835</t>
  </si>
  <si>
    <t>CMPCI-1836</t>
  </si>
  <si>
    <t>CMPCI-1837</t>
  </si>
  <si>
    <t>CMPCI-1838</t>
  </si>
  <si>
    <t>CMPCI-1840</t>
  </si>
  <si>
    <t>CMPCI-1841</t>
  </si>
  <si>
    <t>CMPCI-1854</t>
  </si>
  <si>
    <t>CMPCI-1855</t>
  </si>
  <si>
    <t>CMPCI-1857</t>
  </si>
  <si>
    <t>CMPCI-186</t>
  </si>
  <si>
    <t>CMPCI-1863</t>
  </si>
  <si>
    <t>CMPCI-187</t>
  </si>
  <si>
    <t>CMPCI-1876</t>
  </si>
  <si>
    <t>CMPCI-1877</t>
  </si>
  <si>
    <t>CMPCI-1878</t>
  </si>
  <si>
    <t>CMPCI-1879</t>
  </si>
  <si>
    <t>CMPCI-188</t>
  </si>
  <si>
    <t>CMPCI-1880</t>
  </si>
  <si>
    <t>CMPCI-1889</t>
  </si>
  <si>
    <t>CMPCI-189</t>
  </si>
  <si>
    <t>CMPCI-1896</t>
  </si>
  <si>
    <t>CMPCI-1897</t>
  </si>
  <si>
    <t>CMPCI-1898</t>
  </si>
  <si>
    <t>CMPCI-1899</t>
  </si>
  <si>
    <t>CMPCI-190</t>
  </si>
  <si>
    <t>CMPCI-1900</t>
  </si>
  <si>
    <t>CMPCI-1902</t>
  </si>
  <si>
    <t>CMPCI-191</t>
  </si>
  <si>
    <t>CMPCI-1913</t>
  </si>
  <si>
    <t>CMPCI-1914</t>
  </si>
  <si>
    <t>CMPCI-1915</t>
  </si>
  <si>
    <t>CMPCI-1925</t>
  </si>
  <si>
    <t>CMPCI-1926</t>
  </si>
  <si>
    <t>CMPCI-1927</t>
  </si>
  <si>
    <t>CMPCI-193</t>
  </si>
  <si>
    <t>CMPCI-1939</t>
  </si>
  <si>
    <t>CMPCI-194</t>
  </si>
  <si>
    <t>CMPCI-1949</t>
  </si>
  <si>
    <t>CMPCI-195</t>
  </si>
  <si>
    <t>CMPCI-1950</t>
  </si>
  <si>
    <t>CMPCI-1951</t>
  </si>
  <si>
    <t>CMPCI-1952</t>
  </si>
  <si>
    <t>CMPCI-1953</t>
  </si>
  <si>
    <t>CMPCI-1954</t>
  </si>
  <si>
    <t>CMPCI-1955</t>
  </si>
  <si>
    <t>CMPCI-1956</t>
  </si>
  <si>
    <t>CMPCI-1957</t>
  </si>
  <si>
    <t>CMPCI-1958</t>
  </si>
  <si>
    <t>CMPCI-1959</t>
  </si>
  <si>
    <t>CMPCI-1960</t>
  </si>
  <si>
    <t>CMPCI-1961</t>
  </si>
  <si>
    <t>CMPCI-1962</t>
  </si>
  <si>
    <t>CMPCI-1963</t>
  </si>
  <si>
    <t>CMPCI-1964</t>
  </si>
  <si>
    <t>CMPCI-1965</t>
  </si>
  <si>
    <t>CMPCI-1966</t>
  </si>
  <si>
    <t>CMPCI-1969</t>
  </si>
  <si>
    <t>CMPCI-1970</t>
  </si>
  <si>
    <t>CMPCI-198</t>
  </si>
  <si>
    <t>CMPCI-1981</t>
  </si>
  <si>
    <t>CMPCI-1982</t>
  </si>
  <si>
    <t>CMPCI-1983</t>
  </si>
  <si>
    <t>CMPCI-1984</t>
  </si>
  <si>
    <t>CMPCI-1985</t>
  </si>
  <si>
    <t>CMPCI-1986</t>
  </si>
  <si>
    <t>CMPCI-2000</t>
  </si>
  <si>
    <t>CMPCI-2001</t>
  </si>
  <si>
    <t>CMPCI-2002</t>
  </si>
  <si>
    <t>CMPCI-2003</t>
  </si>
  <si>
    <t>CMPCI-2017</t>
  </si>
  <si>
    <t>CMPCI-2018</t>
  </si>
  <si>
    <t>CMPCI-2019</t>
  </si>
  <si>
    <t>CMPCI-2022</t>
  </si>
  <si>
    <t>CMPCI-2028</t>
  </si>
  <si>
    <t>CMPCI-203</t>
  </si>
  <si>
    <t>CMPCI-2031</t>
  </si>
  <si>
    <t>CMPCI-2032</t>
  </si>
  <si>
    <t>CMPCI-2033</t>
  </si>
  <si>
    <t>CMPCI-2034</t>
  </si>
  <si>
    <t>CMPCI-2035</t>
  </si>
  <si>
    <t>CMPCI-2036</t>
  </si>
  <si>
    <t>CMPCI-2037</t>
  </si>
  <si>
    <t>CMPCI-2038</t>
  </si>
  <si>
    <t>CMPCI-2039</t>
  </si>
  <si>
    <t>CMPCI-2040</t>
  </si>
  <si>
    <t>CMPCI-2041</t>
  </si>
  <si>
    <t>CMPCI-2042</t>
  </si>
  <si>
    <t>CMPCI-2043</t>
  </si>
  <si>
    <t>CMPCI-2044</t>
  </si>
  <si>
    <t>CMPCI-205</t>
  </si>
  <si>
    <t>CMPCI-2050</t>
  </si>
  <si>
    <t>CMPCI-2059</t>
  </si>
  <si>
    <t>CMPCI-206</t>
  </si>
  <si>
    <t>CMPCI-2060</t>
  </si>
  <si>
    <t>CMPCI-2069</t>
  </si>
  <si>
    <t>CMPCI-2070</t>
  </si>
  <si>
    <t>CMPCI-2080</t>
  </si>
  <si>
    <t>CMPCI-2087</t>
  </si>
  <si>
    <t>CMPCI-2088</t>
  </si>
  <si>
    <t>CMPCI-2095</t>
  </si>
  <si>
    <t>CMPCI-2102</t>
  </si>
  <si>
    <t>CMPCI-2108</t>
  </si>
  <si>
    <t>CMPCI-211</t>
  </si>
  <si>
    <t>CMPCI-2117</t>
  </si>
  <si>
    <t>CMPCI-2118</t>
  </si>
  <si>
    <t>CMPCI-2119</t>
  </si>
  <si>
    <t>CMPCI-2120</t>
  </si>
  <si>
    <t>CMPCI-2124</t>
  </si>
  <si>
    <t>CMPCI-2126</t>
  </si>
  <si>
    <t>CMPCI-2127</t>
  </si>
  <si>
    <t>CMPCI-2134</t>
  </si>
  <si>
    <t>CMPCI-2135</t>
  </si>
  <si>
    <t>CMPCI-2146</t>
  </si>
  <si>
    <t>CMPCI-2147</t>
  </si>
  <si>
    <t>CMPCI-215</t>
  </si>
  <si>
    <t>CMPCI-2157</t>
  </si>
  <si>
    <t>CMPCI-2158</t>
  </si>
  <si>
    <t>CMPCI-2159</t>
  </si>
  <si>
    <t>CMPCI-216</t>
  </si>
  <si>
    <t>CMPCI-2160</t>
  </si>
  <si>
    <t>CMPCI-2161</t>
  </si>
  <si>
    <t>CMPCI-2167</t>
  </si>
  <si>
    <t>CMPCI-2168</t>
  </si>
  <si>
    <t>CMPCI-2169</t>
  </si>
  <si>
    <t>CMPCI-2170</t>
  </si>
  <si>
    <t>CMPCI-2172</t>
  </si>
  <si>
    <t>CMPCI-2173</t>
  </si>
  <si>
    <t>CMPCI-2174</t>
  </si>
  <si>
    <t>CMPCI-2175</t>
  </si>
  <si>
    <t>CMPCI-218</t>
  </si>
  <si>
    <t>CMPCI-2181</t>
  </si>
  <si>
    <t>CMPCI-2182</t>
  </si>
  <si>
    <t>CMPCI-2194</t>
  </si>
  <si>
    <t>CMPCI-2195</t>
  </si>
  <si>
    <t>CMPCI-2200</t>
  </si>
  <si>
    <t>CMPCI-2201</t>
  </si>
  <si>
    <t>CMPCI-2202</t>
  </si>
  <si>
    <t>CMPCI-2203</t>
  </si>
  <si>
    <t>CMPCI-2204</t>
  </si>
  <si>
    <t>CMPCI-2208</t>
  </si>
  <si>
    <t>CMPCI-221</t>
  </si>
  <si>
    <t>CMPCI-2217</t>
  </si>
  <si>
    <t>CMPCI-2218</t>
  </si>
  <si>
    <t>CMPCI-2219</t>
  </si>
  <si>
    <t>CMPCI-222</t>
  </si>
  <si>
    <t>CMPCI-2224</t>
  </si>
  <si>
    <t>CMPCI-2228</t>
  </si>
  <si>
    <t>CMPCI-2229</t>
  </si>
  <si>
    <t>CMPCI-223</t>
  </si>
  <si>
    <t>CMPCI-2230</t>
  </si>
  <si>
    <t>CMPCI-2231</t>
  </si>
  <si>
    <t>CMPCI-2232</t>
  </si>
  <si>
    <t>CMPCI-2233</t>
  </si>
  <si>
    <t>CMPCI-2234</t>
  </si>
  <si>
    <t>CMPCI-2235</t>
  </si>
  <si>
    <t>CMPCI-2236</t>
  </si>
  <si>
    <t>CMPCI-2237</t>
  </si>
  <si>
    <t>CMPCI-2238</t>
  </si>
  <si>
    <t>CMPCI-2239</t>
  </si>
  <si>
    <t>CMPCI-224</t>
  </si>
  <si>
    <t>CMPCI-2240</t>
  </si>
  <si>
    <t>CMPCI-2241</t>
  </si>
  <si>
    <t>CMPCI-2242</t>
  </si>
  <si>
    <t>CMPCI-2248</t>
  </si>
  <si>
    <t>CMPCI-2249</t>
  </si>
  <si>
    <t>CMPCI-225</t>
  </si>
  <si>
    <t>CMPCI-2250</t>
  </si>
  <si>
    <t>CMPCI-226</t>
  </si>
  <si>
    <t>CMPCI-2261</t>
  </si>
  <si>
    <t>CMPCI-2269</t>
  </si>
  <si>
    <t>CMPCI-227</t>
  </si>
  <si>
    <t>CMPCI-2270</t>
  </si>
  <si>
    <t>CMPCI-2271</t>
  </si>
  <si>
    <t>CMPCI-2272</t>
  </si>
  <si>
    <t>CMPCI-228</t>
  </si>
  <si>
    <t>CMPCI-2294</t>
  </si>
  <si>
    <t>CMPCI-2305</t>
  </si>
  <si>
    <t>CMPCI-2306</t>
  </si>
  <si>
    <t>CMPCI-2307</t>
  </si>
  <si>
    <t>CMPCI-2308</t>
  </si>
  <si>
    <t>CMPCI-2309</t>
  </si>
  <si>
    <t>CMPCI-2310</t>
  </si>
  <si>
    <t>CMPCI-2311</t>
  </si>
  <si>
    <t>CMPCI-2318</t>
  </si>
  <si>
    <t>CMPCI-232</t>
  </si>
  <si>
    <t>CMPCI-2322</t>
  </si>
  <si>
    <t>CMPCI-2323</t>
  </si>
  <si>
    <t>CMPCI-2324</t>
  </si>
  <si>
    <t>CMPCI-2325</t>
  </si>
  <si>
    <t>CMPCI-2326</t>
  </si>
  <si>
    <t>CMPCI-234</t>
  </si>
  <si>
    <t>CMPCI-2341</t>
  </si>
  <si>
    <t>CMPCI-236</t>
  </si>
  <si>
    <t>CMPCI-2366</t>
  </si>
  <si>
    <t>CMPCI-2367</t>
  </si>
  <si>
    <t>CMPCI-2368</t>
  </si>
  <si>
    <t>CMPCI-237</t>
  </si>
  <si>
    <t>CMPCI-2371</t>
  </si>
  <si>
    <t>CMPCI-2372</t>
  </si>
  <si>
    <t>CMPCI-2373</t>
  </si>
  <si>
    <t>CMPCI-2374</t>
  </si>
  <si>
    <t>CMPCI-2375</t>
  </si>
  <si>
    <t>CMPCI-2376</t>
  </si>
  <si>
    <t>CMPCI-238</t>
  </si>
  <si>
    <t>CMPCI-239</t>
  </si>
  <si>
    <t>CMPCI-2395</t>
  </si>
  <si>
    <t>CMPCI-2396</t>
  </si>
  <si>
    <t>CMPCI-2397</t>
  </si>
  <si>
    <t>CMPCI-240</t>
  </si>
  <si>
    <t>CMPCI-2403</t>
  </si>
  <si>
    <t>CMPCI-2417</t>
  </si>
  <si>
    <t>CMPCI-2418</t>
  </si>
  <si>
    <t>CMPCI-2419</t>
  </si>
  <si>
    <t>CMPCI-2420</t>
  </si>
  <si>
    <t>CMPCI-2421</t>
  </si>
  <si>
    <t>CMPCI-2424</t>
  </si>
  <si>
    <t>CMPCI-2425</t>
  </si>
  <si>
    <t>CMPCI-2426</t>
  </si>
  <si>
    <t>CMPCI-2434</t>
  </si>
  <si>
    <t>CMPCI-2436</t>
  </si>
  <si>
    <t>CMPCI-2442</t>
  </si>
  <si>
    <t>CMPCI-2443</t>
  </si>
  <si>
    <t>CMPCI-2444</t>
  </si>
  <si>
    <t>CMPCI-2453</t>
  </si>
  <si>
    <t>CMPCI-2454</t>
  </si>
  <si>
    <t>CMPCI-2455</t>
  </si>
  <si>
    <t>CMPCI-2456</t>
  </si>
  <si>
    <t>CMPCI-2459</t>
  </si>
  <si>
    <t>CMPCI-2472</t>
  </si>
  <si>
    <t>CMPCI-2473</t>
  </si>
  <si>
    <t>CMPCI-2475</t>
  </si>
  <si>
    <t>CMPCI-2476</t>
  </si>
  <si>
    <t>CMPCI-2477</t>
  </si>
  <si>
    <t>CMPCI-2478</t>
  </si>
  <si>
    <t>CMPCI-2479</t>
  </si>
  <si>
    <t>CMPCI-2482</t>
  </si>
  <si>
    <t>CMPCI-2486</t>
  </si>
  <si>
    <t>CMPCI-2487</t>
  </si>
  <si>
    <t>CMPCI-2488</t>
  </si>
  <si>
    <t>CMPCI-2489</t>
  </si>
  <si>
    <t>CMPCI-2498</t>
  </si>
  <si>
    <t>CMPCI-2499</t>
  </si>
  <si>
    <t>CMPCI-250</t>
  </si>
  <si>
    <t>CMPCI-2502</t>
  </si>
  <si>
    <t>CMPCI-2503</t>
  </si>
  <si>
    <t>CMPCI-2504</t>
  </si>
  <si>
    <t>CMPCI-251</t>
  </si>
  <si>
    <t>CMPCI-2517</t>
  </si>
  <si>
    <t>CMPCI-2518</t>
  </si>
  <si>
    <t>CMPCI-2519</t>
  </si>
  <si>
    <t>CMPCI-252</t>
  </si>
  <si>
    <t>CMPCI-2520</t>
  </si>
  <si>
    <t>CMPCI-2521</t>
  </si>
  <si>
    <t>CMPCI-2524</t>
  </si>
  <si>
    <t>CMPCI-2525</t>
  </si>
  <si>
    <t>CMPCI-253</t>
  </si>
  <si>
    <t>CMPCI-2536</t>
  </si>
  <si>
    <t>CMPCI-255</t>
  </si>
  <si>
    <t>CMPCI-2559</t>
  </si>
  <si>
    <t>CMPCI-256</t>
  </si>
  <si>
    <t>CMPCI-2560</t>
  </si>
  <si>
    <t>CMPCI-2561</t>
  </si>
  <si>
    <t>CMPCI-2562</t>
  </si>
  <si>
    <t>CMPCI-2568</t>
  </si>
  <si>
    <t>CMPCI-257</t>
  </si>
  <si>
    <t>CMPCI-2571</t>
  </si>
  <si>
    <t>CMPCI-2572</t>
  </si>
  <si>
    <t>CMPCI-2573</t>
  </si>
  <si>
    <t>CMPCI-2574</t>
  </si>
  <si>
    <t>CMPCI-2579</t>
  </si>
  <si>
    <t>CMPCI-258</t>
  </si>
  <si>
    <t>CMPCI-2580</t>
  </si>
  <si>
    <t>CMPCI-2584</t>
  </si>
  <si>
    <t>CMPCI-2585</t>
  </si>
  <si>
    <t>CMPCI-260</t>
  </si>
  <si>
    <t>CMPCI-262</t>
  </si>
  <si>
    <t>CMPCI-263</t>
  </si>
  <si>
    <t>CMPCI-265</t>
  </si>
  <si>
    <t>CMPCI-266</t>
  </si>
  <si>
    <t>CMPCI-267</t>
  </si>
  <si>
    <t>CMPCI-2699</t>
  </si>
  <si>
    <t>CMPCI-270</t>
  </si>
  <si>
    <t>CMPCI-2704</t>
  </si>
  <si>
    <t>CMPCI-2706</t>
  </si>
  <si>
    <t>CMPCI-2707</t>
  </si>
  <si>
    <t>CMPCI-2708</t>
  </si>
  <si>
    <t>CMPCI-271</t>
  </si>
  <si>
    <t>CMPCI-2714</t>
  </si>
  <si>
    <t>CMPCI-2715</t>
  </si>
  <si>
    <t>CMPCI-2716</t>
  </si>
  <si>
    <t>CMPCI-2717</t>
  </si>
  <si>
    <t>CMPCI-2718</t>
  </si>
  <si>
    <t>CMPCI-2719</t>
  </si>
  <si>
    <t>CMPCI-2720</t>
  </si>
  <si>
    <t>CMPCI-2721</t>
  </si>
  <si>
    <t>CMPCI-2722</t>
  </si>
  <si>
    <t>CMPCI-2732</t>
  </si>
  <si>
    <t>CMPCI-2733</t>
  </si>
  <si>
    <t>CMPCI-2749</t>
  </si>
  <si>
    <t>CMPCI-2750</t>
  </si>
  <si>
    <t>CMPCI-2751</t>
  </si>
  <si>
    <t>CMPCI-2752</t>
  </si>
  <si>
    <t>CMPCI-2753</t>
  </si>
  <si>
    <t>CMPCI-2754</t>
  </si>
  <si>
    <t>CMPCI-2755</t>
  </si>
  <si>
    <t>CMPCI-2762</t>
  </si>
  <si>
    <t>CMPCI-2763</t>
  </si>
  <si>
    <t>CMPCI-2764</t>
  </si>
  <si>
    <t>CMPCI-2765</t>
  </si>
  <si>
    <t>CMPCI-2768</t>
  </si>
  <si>
    <t>CMPCI-2769</t>
  </si>
  <si>
    <t>CMPCI-279</t>
  </si>
  <si>
    <t>CMPCI-280</t>
  </si>
  <si>
    <t>CMPCI-2810</t>
  </si>
  <si>
    <t>CMPCI-2828</t>
  </si>
  <si>
    <t>CMPCI-284</t>
  </si>
  <si>
    <t>CMPCI-2881</t>
  </si>
  <si>
    <t>CMPCI-2882</t>
  </si>
  <si>
    <t>CMPCI-2888</t>
  </si>
  <si>
    <t>CMPCI-291</t>
  </si>
  <si>
    <t>CMPCI-292</t>
  </si>
  <si>
    <t>CMPCI-301</t>
  </si>
  <si>
    <t>CMPCI-302</t>
  </si>
  <si>
    <t>CMPCI-303</t>
  </si>
  <si>
    <t>CMPCI-304</t>
  </si>
  <si>
    <t>CMPCI-317</t>
  </si>
  <si>
    <t>CMPCI-318</t>
  </si>
  <si>
    <t>CMPCI-319</t>
  </si>
  <si>
    <t>CMPCI-320</t>
  </si>
  <si>
    <t>CMPCI-322</t>
  </si>
  <si>
    <t>CMPCI-340</t>
  </si>
  <si>
    <t>CMPCI-347</t>
  </si>
  <si>
    <t>CMPCI-348</t>
  </si>
  <si>
    <t>CMPCI-353</t>
  </si>
  <si>
    <t>CMPCI-357</t>
  </si>
  <si>
    <t>CMPCI-364</t>
  </si>
  <si>
    <t>CMPCI-365</t>
  </si>
  <si>
    <t>CMPCI-369</t>
  </si>
  <si>
    <t>CMPCI-370</t>
  </si>
  <si>
    <t>CMPCI-371</t>
  </si>
  <si>
    <t>CMPCI-372</t>
  </si>
  <si>
    <t>CMPCI-376</t>
  </si>
  <si>
    <t>CMPCI-377</t>
  </si>
  <si>
    <t>CMPCI-381</t>
  </si>
  <si>
    <t>CMPCI-382</t>
  </si>
  <si>
    <t>CMPCI-388</t>
  </si>
  <si>
    <t>CMPCI-389</t>
  </si>
  <si>
    <t>CMPCI-400</t>
  </si>
  <si>
    <t>CMPCI-401</t>
  </si>
  <si>
    <t>CMPCI-404</t>
  </si>
  <si>
    <t>CMPCI-408</t>
  </si>
  <si>
    <t>CMPCI-409</t>
  </si>
  <si>
    <t>CMPCI-410</t>
  </si>
  <si>
    <t>CMPCI-411</t>
  </si>
  <si>
    <t>CMPCI-412</t>
  </si>
  <si>
    <t>CMPCI-425</t>
  </si>
  <si>
    <t>CMPCI-426</t>
  </si>
  <si>
    <t>CMPCI-427</t>
  </si>
  <si>
    <t>CMPCI-428</t>
  </si>
  <si>
    <t>CMPCI-429</t>
  </si>
  <si>
    <t>CMPCI-431</t>
  </si>
  <si>
    <t>CMPCI-432</t>
  </si>
  <si>
    <t>CMPCI-435</t>
  </si>
  <si>
    <t>CMPCI-436</t>
  </si>
  <si>
    <t>CMPCI-440</t>
  </si>
  <si>
    <t>CMPCI-441</t>
  </si>
  <si>
    <t>CMPCI-450</t>
  </si>
  <si>
    <t>CMPCI-486</t>
  </si>
  <si>
    <t>CMPCI-490</t>
  </si>
  <si>
    <t>CMPCI-491</t>
  </si>
  <si>
    <t>CMPCI-492</t>
  </si>
  <si>
    <t>CMPCI-493</t>
  </si>
  <si>
    <t>CMPCI-494</t>
  </si>
  <si>
    <t>CMPCI-495</t>
  </si>
  <si>
    <t>CMPCI-496</t>
  </si>
  <si>
    <t>CMPCI-497</t>
  </si>
  <si>
    <t>CMPCI-505</t>
  </si>
  <si>
    <t>CMPCI-506</t>
  </si>
  <si>
    <t>CMPCI-507</t>
  </si>
  <si>
    <t>CMPCI-508</t>
  </si>
  <si>
    <t>CMPCI-509</t>
  </si>
  <si>
    <t>CMPCI-510</t>
  </si>
  <si>
    <t>CMPCI-511</t>
  </si>
  <si>
    <t>CMPCI-515</t>
  </si>
  <si>
    <t>CMPCI-516</t>
  </si>
  <si>
    <t>CMPCI-517</t>
  </si>
  <si>
    <t>CMPCI-518</t>
  </si>
  <si>
    <t>CMPCI-519</t>
  </si>
  <si>
    <t>CMPCI-520</t>
  </si>
  <si>
    <t>CMPCI-541</t>
  </si>
  <si>
    <t>CMPCI-542</t>
  </si>
  <si>
    <t>CMPCI-543</t>
  </si>
  <si>
    <t>CMPCI-544</t>
  </si>
  <si>
    <t>CMPCI-545</t>
  </si>
  <si>
    <t>CMPCI-547</t>
  </si>
  <si>
    <t>CMPCI-548</t>
  </si>
  <si>
    <t>CMPCI-549</t>
  </si>
  <si>
    <t>CMPCI-550</t>
  </si>
  <si>
    <t>CMPCI-551</t>
  </si>
  <si>
    <t>CMPCI-552</t>
  </si>
  <si>
    <t>CMPCI-553</t>
  </si>
  <si>
    <t>CMPCI-555</t>
  </si>
  <si>
    <t>CMPCI-560</t>
  </si>
  <si>
    <t>CMPCI-561</t>
  </si>
  <si>
    <t>CMPCI-562</t>
  </si>
  <si>
    <t>CMPCI-563</t>
  </si>
  <si>
    <t>CMPCI-580</t>
  </si>
  <si>
    <t>CMPCI-583</t>
  </si>
  <si>
    <t>CMPCI-591</t>
  </si>
  <si>
    <t>CMPCI-592</t>
  </si>
  <si>
    <t>CMPCI-593</t>
  </si>
  <si>
    <t>CMPCI-594</t>
  </si>
  <si>
    <t>CMPCI-595</t>
  </si>
  <si>
    <t>CMPCI-596</t>
  </si>
  <si>
    <t>CMPCI-597</t>
  </si>
  <si>
    <t>CMPCI-598</t>
  </si>
  <si>
    <t>CMPCI-599</t>
  </si>
  <si>
    <t>CMPCI-600</t>
  </si>
  <si>
    <t>CMPCI-601</t>
  </si>
  <si>
    <t>CMPCI-602</t>
  </si>
  <si>
    <t>CMPCI-603</t>
  </si>
  <si>
    <t>CMPCI-612</t>
  </si>
  <si>
    <t>CMPCI-613</t>
  </si>
  <si>
    <t>CMPCI-614</t>
  </si>
  <si>
    <t>CMPCI-617</t>
  </si>
  <si>
    <t>CMPCI-618</t>
  </si>
  <si>
    <t>CMPCI-619</t>
  </si>
  <si>
    <t>CMPCI-620</t>
  </si>
  <si>
    <t>CMPCI-621</t>
  </si>
  <si>
    <t>CMPCI-622</t>
  </si>
  <si>
    <t>CMPCI-627</t>
  </si>
  <si>
    <t>CMPCI-628</t>
  </si>
  <si>
    <t>CMPCI-629</t>
  </si>
  <si>
    <t>CMPCI-630</t>
  </si>
  <si>
    <t>CMPCI-631</t>
  </si>
  <si>
    <t>CMPCI-642</t>
  </si>
  <si>
    <t>CMPCI-643</t>
  </si>
  <si>
    <t>CMPCI-644</t>
  </si>
  <si>
    <t>CMPCI-651</t>
  </si>
  <si>
    <t>CMPCI-662</t>
  </si>
  <si>
    <t>CMPCI-663</t>
  </si>
  <si>
    <t>CMPCI-664</t>
  </si>
  <si>
    <t>CMPCI-665</t>
  </si>
  <si>
    <t>CMPCI-666</t>
  </si>
  <si>
    <t>CMPCI-667</t>
  </si>
  <si>
    <t>CMPCI-668</t>
  </si>
  <si>
    <t>CMPCI-669</t>
  </si>
  <si>
    <t>CMPCI-670</t>
  </si>
  <si>
    <t>CMPCI-671</t>
  </si>
  <si>
    <t>CMPCI-672</t>
  </si>
  <si>
    <t>CMPCI-680</t>
  </si>
  <si>
    <t>CMPCI-687</t>
  </si>
  <si>
    <t>CMPCI-711</t>
  </si>
  <si>
    <t>CMPCI-712</t>
  </si>
  <si>
    <t>CMPCI-713</t>
  </si>
  <si>
    <t>CMPCI-714</t>
  </si>
  <si>
    <t>CMPCI-715</t>
  </si>
  <si>
    <t>CMPCI-716</t>
  </si>
  <si>
    <t>CMPCI-717</t>
  </si>
  <si>
    <t>CMPCI-718</t>
  </si>
  <si>
    <t>CMPCI-726</t>
  </si>
  <si>
    <t>CMPCI-743</t>
  </si>
  <si>
    <t>CMPCI-744</t>
  </si>
  <si>
    <t>CMPCI-745</t>
  </si>
  <si>
    <t>CMPCI-746</t>
  </si>
  <si>
    <t>CMPCI-747</t>
  </si>
  <si>
    <t>CMPCI-748</t>
  </si>
  <si>
    <t>CMPCI-751</t>
  </si>
  <si>
    <t>CMPCI-752</t>
  </si>
  <si>
    <t>CMPCI-753</t>
  </si>
  <si>
    <t>CMPCI-754</t>
  </si>
  <si>
    <t>CMPCI-755</t>
  </si>
  <si>
    <t>CMPCI-759</t>
  </si>
  <si>
    <t>CMPCI-760</t>
  </si>
  <si>
    <t>CMPCI-763</t>
  </si>
  <si>
    <t>CMPCI-764</t>
  </si>
  <si>
    <t>CMPCI-765</t>
  </si>
  <si>
    <t>CMPCI-767</t>
  </si>
  <si>
    <t>CMPCI-769</t>
  </si>
  <si>
    <t>CMPCI-771</t>
  </si>
  <si>
    <t>CMPCI-772</t>
  </si>
  <si>
    <t>CMPCI-773</t>
  </si>
  <si>
    <t>CMPCI-784</t>
  </si>
  <si>
    <t>CMPCI-785</t>
  </si>
  <si>
    <t>CMPCI-794</t>
  </si>
  <si>
    <t>CMPCI-795</t>
  </si>
  <si>
    <t>CMPCI-798</t>
  </si>
  <si>
    <t>CMPCI-800</t>
  </si>
  <si>
    <t>CMPCI-801</t>
  </si>
  <si>
    <t>CMPCI-802</t>
  </si>
  <si>
    <t>CMPCI-804</t>
  </si>
  <si>
    <t>CMPCI-807</t>
  </si>
  <si>
    <t>CMPCI-808</t>
  </si>
  <si>
    <t>CMPCI-809</t>
  </si>
  <si>
    <t>CMPCI-810</t>
  </si>
  <si>
    <t>CMPCI-811</t>
  </si>
  <si>
    <t>CMPCI-812</t>
  </si>
  <si>
    <t>CMPCI-816</t>
  </si>
  <si>
    <t>CMPCI-817</t>
  </si>
  <si>
    <t>CMPCI-818</t>
  </si>
  <si>
    <t>CMPCI-821</t>
  </si>
  <si>
    <t>CMPCI-822</t>
  </si>
  <si>
    <t>CMPCI-844</t>
  </si>
  <si>
    <t>CMPCI-845</t>
  </si>
  <si>
    <t>CMPCI-854</t>
  </si>
  <si>
    <t>CMPCI-855</t>
  </si>
  <si>
    <t>CMPCI-856</t>
  </si>
  <si>
    <t>CMPCI-859</t>
  </si>
  <si>
    <t>CMPCI-862</t>
  </si>
  <si>
    <t>CMPCI-868</t>
  </si>
  <si>
    <t>CMPCI-869</t>
  </si>
  <si>
    <t>CMPCI-870</t>
  </si>
  <si>
    <t>CMPCI-871</t>
  </si>
  <si>
    <t>CMPCI-873</t>
  </si>
  <si>
    <t>CMPCI-874</t>
  </si>
  <si>
    <t>CMPCI-875</t>
  </si>
  <si>
    <t>CMPCI-887</t>
  </si>
  <si>
    <t>CMPCI-889</t>
  </si>
  <si>
    <t>CMPCI-890</t>
  </si>
  <si>
    <t>CMPCI-891</t>
  </si>
  <si>
    <t>CMPCI-893</t>
  </si>
  <si>
    <t>CMPCI-934</t>
  </si>
  <si>
    <t>CMPCI-935</t>
  </si>
  <si>
    <t>CMPCI-936</t>
  </si>
  <si>
    <t>CMPCI-937</t>
  </si>
  <si>
    <t>CMPCI-938</t>
  </si>
  <si>
    <t>CMPCI-939</t>
  </si>
  <si>
    <t>CMPCI-947</t>
  </si>
  <si>
    <t>CMPCI-948</t>
  </si>
  <si>
    <t>CMPCI-952</t>
  </si>
  <si>
    <t>CMPCI-953</t>
  </si>
  <si>
    <t>CMPCI-954</t>
  </si>
  <si>
    <t>CMPCI-961</t>
  </si>
  <si>
    <t>CMPCI-966</t>
  </si>
  <si>
    <t>CMPCI-967</t>
  </si>
  <si>
    <t>CMPCI-969</t>
  </si>
  <si>
    <t>CMPCI-970</t>
  </si>
  <si>
    <t>CMPCI-971</t>
  </si>
  <si>
    <t>CMPCI-972</t>
  </si>
  <si>
    <t>CMPCI-973</t>
  </si>
  <si>
    <t>CMPCI-974</t>
  </si>
  <si>
    <t>CMPCI-975</t>
  </si>
  <si>
    <t>CMPCI-980</t>
  </si>
  <si>
    <t>CMPCI-991</t>
  </si>
  <si>
    <t>CMPCI-992</t>
  </si>
  <si>
    <t>CMPCI-993</t>
  </si>
  <si>
    <t>CMPCI-996</t>
  </si>
  <si>
    <t>CMSLT-1</t>
  </si>
  <si>
    <t>CMSLT-119</t>
  </si>
  <si>
    <t>CMSLT-123</t>
  </si>
  <si>
    <t>CMSLT-124</t>
  </si>
  <si>
    <t>CMSLT-127</t>
  </si>
  <si>
    <t>CMSLT-128</t>
  </si>
  <si>
    <t>CMSLT-129</t>
  </si>
  <si>
    <t>CMSLT-139</t>
  </si>
  <si>
    <t>CMSLT-140</t>
  </si>
  <si>
    <t>CMSLT-141</t>
  </si>
  <si>
    <t>CMSLT-142</t>
  </si>
  <si>
    <t>CMSLT-143</t>
  </si>
  <si>
    <t>CMSLT-144</t>
  </si>
  <si>
    <t>CMSLT-145</t>
  </si>
  <si>
    <t>CMSLT-147</t>
  </si>
  <si>
    <t>CMSLT-148</t>
  </si>
  <si>
    <t>CMSLT-17</t>
  </si>
  <si>
    <t>CMSLT-171</t>
  </si>
  <si>
    <t>CMSLT-172</t>
  </si>
  <si>
    <t>CMSLT-18</t>
  </si>
  <si>
    <t>CMSLT-201</t>
  </si>
  <si>
    <t>CMSLT-202</t>
  </si>
  <si>
    <t>CMSLT-203</t>
  </si>
  <si>
    <t>CMSLT-223</t>
  </si>
  <si>
    <t>CMSLT-246</t>
  </si>
  <si>
    <t>CMSLT-247</t>
  </si>
  <si>
    <t>CMSLT-288</t>
  </si>
  <si>
    <t>CMSLT-289</t>
  </si>
  <si>
    <t>CMSLT-290</t>
  </si>
  <si>
    <t>CMSLT-34</t>
  </si>
  <si>
    <t>CMSLT-35</t>
  </si>
  <si>
    <t>CMSLT-36</t>
  </si>
  <si>
    <t>CMSLT-362</t>
  </si>
  <si>
    <t>CMSLT-363</t>
  </si>
  <si>
    <t>CMSLT-369</t>
  </si>
  <si>
    <t>CMSLT-384</t>
  </si>
  <si>
    <t>CMSLT-385</t>
  </si>
  <si>
    <t>CMSLT-386</t>
  </si>
  <si>
    <t>CMSLT-387</t>
  </si>
  <si>
    <t>CMSLT-388</t>
  </si>
  <si>
    <t>CMSLT-39</t>
  </si>
  <si>
    <t>CMSLT-44</t>
  </si>
  <si>
    <t>CMSLT-45</t>
  </si>
  <si>
    <t>CMSLT-475</t>
  </si>
  <si>
    <t>CMSLT-476</t>
  </si>
  <si>
    <t>CMSLT-49</t>
  </si>
  <si>
    <t>CMSLT-53</t>
  </si>
  <si>
    <t>CMSLT-54</t>
  </si>
  <si>
    <t>CMSLT-542</t>
  </si>
  <si>
    <t>CMSLT-545</t>
  </si>
  <si>
    <t>CMSLT-546</t>
  </si>
  <si>
    <t>CMSLT-64</t>
  </si>
  <si>
    <t>CMSLT-65</t>
  </si>
  <si>
    <t>CMSLT-8</t>
  </si>
  <si>
    <t>CMSLT-87</t>
  </si>
  <si>
    <t>CMSLT-88</t>
  </si>
  <si>
    <t>CMSLT-89</t>
  </si>
  <si>
    <t>CMSLT-9</t>
  </si>
  <si>
    <t>CMSLT-90</t>
  </si>
  <si>
    <t>CMSLT-91</t>
  </si>
  <si>
    <t>CMSLT-92</t>
  </si>
  <si>
    <t>CMTOD-402</t>
  </si>
  <si>
    <t>CMTOD-403</t>
  </si>
  <si>
    <t>CMTRF-1012</t>
  </si>
  <si>
    <t>CMTRF-147</t>
  </si>
  <si>
    <t>CMTRF-148</t>
  </si>
  <si>
    <t>CMTRF-149</t>
  </si>
  <si>
    <t>CMTRF-150</t>
  </si>
  <si>
    <t>CMTRF-151</t>
  </si>
  <si>
    <t>CMTRF-152</t>
  </si>
  <si>
    <t>CMTRF-153</t>
  </si>
  <si>
    <t>CMTRF-154</t>
  </si>
  <si>
    <t>CMTRF-160</t>
  </si>
  <si>
    <t>CMTRF-161</t>
  </si>
  <si>
    <t>CMTRF-163</t>
  </si>
  <si>
    <t>CMTRF-172</t>
  </si>
  <si>
    <t>CMTRF-173</t>
  </si>
  <si>
    <t>CMTRF-174</t>
  </si>
  <si>
    <t>CMTRF-176</t>
  </si>
  <si>
    <t>CMTRF-177</t>
  </si>
  <si>
    <t>CMTRF-182</t>
  </si>
  <si>
    <t>CMTRF-183</t>
  </si>
  <si>
    <t>CMTRF-187</t>
  </si>
  <si>
    <t>CMTRF-188</t>
  </si>
  <si>
    <t>CMTRF-189</t>
  </si>
  <si>
    <t>CMTRF-190</t>
  </si>
  <si>
    <t>CMTRF-191</t>
  </si>
  <si>
    <t>CMTRF-192</t>
  </si>
  <si>
    <t>CMTRF-196</t>
  </si>
  <si>
    <t>CMTRF-197</t>
  </si>
  <si>
    <t>CMTRF-208</t>
  </si>
  <si>
    <t>CMTRF-209</t>
  </si>
  <si>
    <t>CMTRF-210</t>
  </si>
  <si>
    <t>CMTRF-211</t>
  </si>
  <si>
    <t>CMTRF-212</t>
  </si>
  <si>
    <t>CMTRF-213</t>
  </si>
  <si>
    <t>CMTRF-216</t>
  </si>
  <si>
    <t>CMTRF-218</t>
  </si>
  <si>
    <t>CMTRF-219</t>
  </si>
  <si>
    <t>CMTRF-220</t>
  </si>
  <si>
    <t>CMTRF-233</t>
  </si>
  <si>
    <t>CMTRF-234</t>
  </si>
  <si>
    <t>CMTRF-235</t>
  </si>
  <si>
    <t>CMTRF-236</t>
  </si>
  <si>
    <t>CMTRF-239</t>
  </si>
  <si>
    <t>CMTRF-246</t>
  </si>
  <si>
    <t>CMTRF-253</t>
  </si>
  <si>
    <t>CMTRF-258</t>
  </si>
  <si>
    <t>CMTRF-265</t>
  </si>
  <si>
    <t>CMTRF-266</t>
  </si>
  <si>
    <t>CMTRF-267</t>
  </si>
  <si>
    <t>CMTRF-272</t>
  </si>
  <si>
    <t>CMTRF-273</t>
  </si>
  <si>
    <t>CMTRF-274</t>
  </si>
  <si>
    <t>CMTRF-277</t>
  </si>
  <si>
    <t>CMTRF-278</t>
  </si>
  <si>
    <t>CMTRF-279</t>
  </si>
  <si>
    <t>CMTRF-283</t>
  </si>
  <si>
    <t>CMTRF-285</t>
  </si>
  <si>
    <t>CMTRF-288</t>
  </si>
  <si>
    <t>CMTRF-289</t>
  </si>
  <si>
    <t>CMTRF-290</t>
  </si>
  <si>
    <t>CMTRF-301</t>
  </si>
  <si>
    <t>CMTRF-302</t>
  </si>
  <si>
    <t>CMTRF-303</t>
  </si>
  <si>
    <t>CMTRF-306</t>
  </si>
  <si>
    <t>CMTRF-307</t>
  </si>
  <si>
    <t>CMTRF-309</t>
  </si>
  <si>
    <t>CMTRF-317</t>
  </si>
  <si>
    <t>CMTRF-319</t>
  </si>
  <si>
    <t>CMTRF-320</t>
  </si>
  <si>
    <t>CMTRF-321</t>
  </si>
  <si>
    <t>CMTRF-324</t>
  </si>
  <si>
    <t>CMTRF-327</t>
  </si>
  <si>
    <t>CMTRF-328</t>
  </si>
  <si>
    <t>CMTRF-331</t>
  </si>
  <si>
    <t>CMTRF-332</t>
  </si>
  <si>
    <t>CMTRF-334</t>
  </si>
  <si>
    <t>CMTRF-335</t>
  </si>
  <si>
    <t>CMTRF-336</t>
  </si>
  <si>
    <t>CMTRF-337</t>
  </si>
  <si>
    <t>CMTRF-338</t>
  </si>
  <si>
    <t>CMTRF-341</t>
  </si>
  <si>
    <t>CMTRF-342</t>
  </si>
  <si>
    <t>CMTRF-345</t>
  </si>
  <si>
    <t>CMTRF-346</t>
  </si>
  <si>
    <t>CMTRF-347</t>
  </si>
  <si>
    <t>CMTRF-352</t>
  </si>
  <si>
    <t>CMTRF-354</t>
  </si>
  <si>
    <t>CMTRF-355</t>
  </si>
  <si>
    <t>CMTRF-356</t>
  </si>
  <si>
    <t>CMTRF-357</t>
  </si>
  <si>
    <t>CMTRF-358</t>
  </si>
  <si>
    <t>CMTRF-359</t>
  </si>
  <si>
    <t>CMTRF-363</t>
  </si>
  <si>
    <t>CMTRF-364</t>
  </si>
  <si>
    <t>CMTRF-369</t>
  </si>
  <si>
    <t>CMTRF-370</t>
  </si>
  <si>
    <t>CMTRF-378</t>
  </si>
  <si>
    <t>CMTRF-379</t>
  </si>
  <si>
    <t>CMTRF-386</t>
  </si>
  <si>
    <t>CMTRF-387</t>
  </si>
  <si>
    <t>CMTRF-392</t>
  </si>
  <si>
    <t>CMTRF-397</t>
  </si>
  <si>
    <t>CMTRF-399</t>
  </si>
  <si>
    <t>CMTRF-400</t>
  </si>
  <si>
    <t>CMTRF-403</t>
  </si>
  <si>
    <t>CMTRF-404</t>
  </si>
  <si>
    <t>CMTRF-415</t>
  </si>
  <si>
    <t>CMTRF-416</t>
  </si>
  <si>
    <t>CMTRF-417</t>
  </si>
  <si>
    <t>CMTRF-420</t>
  </si>
  <si>
    <t>CMTRF-421</t>
  </si>
  <si>
    <t>CMTRF-422</t>
  </si>
  <si>
    <t>CMTRF-423</t>
  </si>
  <si>
    <t>CMTRF-424</t>
  </si>
  <si>
    <t>CMTRF-425</t>
  </si>
  <si>
    <t>CMTRF-426</t>
  </si>
  <si>
    <t>CMTRF-427</t>
  </si>
  <si>
    <t>CMTRF-428</t>
  </si>
  <si>
    <t>CMTRF-432</t>
  </si>
  <si>
    <t>CMTRF-433</t>
  </si>
  <si>
    <t>CMTRF-435</t>
  </si>
  <si>
    <t>CMTRF-436</t>
  </si>
  <si>
    <t>CMTRF-437</t>
  </si>
  <si>
    <t>CMTRF-438</t>
  </si>
  <si>
    <t>CMTRF-439</t>
  </si>
  <si>
    <t>CMTRF-440</t>
  </si>
  <si>
    <t>CMTRF-441</t>
  </si>
  <si>
    <t>CMTRF-442</t>
  </si>
  <si>
    <t>CMTRF-443</t>
  </si>
  <si>
    <t>CMTRF-444</t>
  </si>
  <si>
    <t>CMTRF-445</t>
  </si>
  <si>
    <t>CMTRF-446</t>
  </si>
  <si>
    <t>CMTRF-454</t>
  </si>
  <si>
    <t>CMTRF-455</t>
  </si>
  <si>
    <t>CMTRF-456</t>
  </si>
  <si>
    <t>CMTRF-457</t>
  </si>
  <si>
    <t>CMTRF-458</t>
  </si>
  <si>
    <t>CMTRF-459</t>
  </si>
  <si>
    <t>CMTRF-460</t>
  </si>
  <si>
    <t>CMTRF-461</t>
  </si>
  <si>
    <t>CMTRF-464</t>
  </si>
  <si>
    <t>CMTRF-465</t>
  </si>
  <si>
    <t>CMTRF-466</t>
  </si>
  <si>
    <t>CMTRF-467</t>
  </si>
  <si>
    <t>CMTRF-468</t>
  </si>
  <si>
    <t>CMTRF-469</t>
  </si>
  <si>
    <t>CMTRF-470</t>
  </si>
  <si>
    <t>CMTRF-471</t>
  </si>
  <si>
    <t>CMTRF-472</t>
  </si>
  <si>
    <t>CMTRF-473</t>
  </si>
  <si>
    <t>CMTRF-478</t>
  </si>
  <si>
    <t>CMTRF-479</t>
  </si>
  <si>
    <t>CMTRF-480</t>
  </si>
  <si>
    <t>CMTRF-483</t>
  </si>
  <si>
    <t>CMTRF-484</t>
  </si>
  <si>
    <t>CMTRF-485</t>
  </si>
  <si>
    <t>CMTRF-486</t>
  </si>
  <si>
    <t>CMTRF-487</t>
  </si>
  <si>
    <t>CMTRF-490</t>
  </si>
  <si>
    <t>CMTRF-491</t>
  </si>
  <si>
    <t>CMTRF-500</t>
  </si>
  <si>
    <t>CMTRF-503</t>
  </si>
  <si>
    <t>CMTRF-504</t>
  </si>
  <si>
    <t>CMTRF-505</t>
  </si>
  <si>
    <t>CMTRF-506</t>
  </si>
  <si>
    <t>CMTRF-507</t>
  </si>
  <si>
    <t>CMTRF-509</t>
  </si>
  <si>
    <t>CMTRF-514</t>
  </si>
  <si>
    <t>CMTRF-515</t>
  </si>
  <si>
    <t>CMTRF-525</t>
  </si>
  <si>
    <t>CMTRF-526</t>
  </si>
  <si>
    <t>CMTRF-527</t>
  </si>
  <si>
    <t>CMTRF-528</t>
  </si>
  <si>
    <t>CMTRF-529</t>
  </si>
  <si>
    <t>CMTRF-536</t>
  </si>
  <si>
    <t>CMTRF-538</t>
  </si>
  <si>
    <t>CMTRF-539</t>
  </si>
  <si>
    <t>CMTRF-541</t>
  </si>
  <si>
    <t>CMTRF-542</t>
  </si>
  <si>
    <t>CMTRF-543</t>
  </si>
  <si>
    <t>CMTRF-548</t>
  </si>
  <si>
    <t>CMTRF-549</t>
  </si>
  <si>
    <t>CMTRF-550</t>
  </si>
  <si>
    <t>CMTRF-551</t>
  </si>
  <si>
    <t>CMTRF-552</t>
  </si>
  <si>
    <t>CMTRF-558</t>
  </si>
  <si>
    <t>CMTRF-562</t>
  </si>
  <si>
    <t>CMTRF-563</t>
  </si>
  <si>
    <t>CMTRF-564</t>
  </si>
  <si>
    <t>CMTRF-565</t>
  </si>
  <si>
    <t>CMTRF-566</t>
  </si>
  <si>
    <t>CMTRF-567</t>
  </si>
  <si>
    <t>CMTRF-568</t>
  </si>
  <si>
    <t>CMTRF-569</t>
  </si>
  <si>
    <t>CMTRF-570</t>
  </si>
  <si>
    <t>CMTRF-571</t>
  </si>
  <si>
    <t>CMTRF-575</t>
  </si>
  <si>
    <t>CMTRF-576</t>
  </si>
  <si>
    <t>CMTRF-578</t>
  </si>
  <si>
    <t>CMTRF-583</t>
  </si>
  <si>
    <t>CMTRF-584</t>
  </si>
  <si>
    <t>CMTRF-585</t>
  </si>
  <si>
    <t>CMTRF-586</t>
  </si>
  <si>
    <t>CMTRF-587</t>
  </si>
  <si>
    <t>CMTRF-593</t>
  </si>
  <si>
    <t>CMTRF-594</t>
  </si>
  <si>
    <t>CMTRF-595</t>
  </si>
  <si>
    <t>CMTRF-596</t>
  </si>
  <si>
    <t>CMTRF-597</t>
  </si>
  <si>
    <t>CMTRF-598</t>
  </si>
  <si>
    <t>CMTRF-603</t>
  </si>
  <si>
    <t>CMTRF-605</t>
  </si>
  <si>
    <t>CMTRF-606</t>
  </si>
  <si>
    <t>CMTRF-607</t>
  </si>
  <si>
    <t>CMTRF-608</t>
  </si>
  <si>
    <t>CMTRF-609</t>
  </si>
  <si>
    <t>CMTRF-612</t>
  </si>
  <si>
    <t>CMTRF-613</t>
  </si>
  <si>
    <t>CMTRF-614</t>
  </si>
  <si>
    <t>CMTRF-615</t>
  </si>
  <si>
    <t>CMTRF-616</t>
  </si>
  <si>
    <t>CMTRF-617</t>
  </si>
  <si>
    <t>CMTRF-618</t>
  </si>
  <si>
    <t>CMTRF-619</t>
  </si>
  <si>
    <t>CMTRF-620</t>
  </si>
  <si>
    <t>CMTRF-622</t>
  </si>
  <si>
    <t>CMTRF-623</t>
  </si>
  <si>
    <t>CMTRF-624</t>
  </si>
  <si>
    <t>CMTRF-625</t>
  </si>
  <si>
    <t>CMTRF-626</t>
  </si>
  <si>
    <t>CMTRF-627</t>
  </si>
  <si>
    <t>CMTRF-628</t>
  </si>
  <si>
    <t>CMTRF-629</t>
  </si>
  <si>
    <t>CMTRF-630</t>
  </si>
  <si>
    <t>CMTRF-631</t>
  </si>
  <si>
    <t>CMTRF-632</t>
  </si>
  <si>
    <t>CMTRF-633</t>
  </si>
  <si>
    <t>CMTRF-634</t>
  </si>
  <si>
    <t>CMTRF-635</t>
  </si>
  <si>
    <t>CMTRF-636</t>
  </si>
  <si>
    <t>CMTRF-637</t>
  </si>
  <si>
    <t>CMTRF-638</t>
  </si>
  <si>
    <t>CMTRF-639</t>
  </si>
  <si>
    <t>CMTRF-640</t>
  </si>
  <si>
    <t>CMTRF-641</t>
  </si>
  <si>
    <t>CMTRF-642</t>
  </si>
  <si>
    <t>CMTRF-643</t>
  </si>
  <si>
    <t>CMTRF-644</t>
  </si>
  <si>
    <t>CMTRF-647</t>
  </si>
  <si>
    <t>CMTRF-648</t>
  </si>
  <si>
    <t>CMTRF-649</t>
  </si>
  <si>
    <t>CMTRF-650</t>
  </si>
  <si>
    <t>CMTRF-651</t>
  </si>
  <si>
    <t>CMTRF-652</t>
  </si>
  <si>
    <t>CMTRF-653</t>
  </si>
  <si>
    <t>CMTRF-655</t>
  </si>
  <si>
    <t>CMTRF-656</t>
  </si>
  <si>
    <t>CMTRF-657</t>
  </si>
  <si>
    <t>CMTRF-658</t>
  </si>
  <si>
    <t>CMTRF-659</t>
  </si>
  <si>
    <t>CMTRF-660</t>
  </si>
  <si>
    <t>CMTRF-661</t>
  </si>
  <si>
    <t>CMTRF-662</t>
  </si>
  <si>
    <t>CMTRF-663</t>
  </si>
  <si>
    <t>CMTRF-676</t>
  </si>
  <si>
    <t>CMTRF-677</t>
  </si>
  <si>
    <t>CMTRF-679</t>
  </si>
  <si>
    <t>CMTRF-689</t>
  </si>
  <si>
    <t>CMTRF-709</t>
  </si>
  <si>
    <t>CMTRF-710</t>
  </si>
  <si>
    <t>CMTRF-711</t>
  </si>
  <si>
    <t>CMTRF-712</t>
  </si>
  <si>
    <t>CMTRF-713</t>
  </si>
  <si>
    <t>CMTRF-714</t>
  </si>
  <si>
    <t>CMTRF-715</t>
  </si>
  <si>
    <t>CMTRF-717</t>
  </si>
  <si>
    <t>CMTRF-718</t>
  </si>
  <si>
    <t>CMTRF-719</t>
  </si>
  <si>
    <t>CMTRF-720</t>
  </si>
  <si>
    <t>CMTRF-721</t>
  </si>
  <si>
    <t>CMTRF-722</t>
  </si>
  <si>
    <t>CMTRF-723</t>
  </si>
  <si>
    <t>CMTRF-724</t>
  </si>
  <si>
    <t>CMTRF-725</t>
  </si>
  <si>
    <t>CMTRF-726</t>
  </si>
  <si>
    <t>CMTRF-727</t>
  </si>
  <si>
    <t>CMTRF-736</t>
  </si>
  <si>
    <t>CMTRF-737</t>
  </si>
  <si>
    <t>CMTRF-738</t>
  </si>
  <si>
    <t>CMTRF-739</t>
  </si>
  <si>
    <t>CMTRF-740</t>
  </si>
  <si>
    <t>CMTRF-744</t>
  </si>
  <si>
    <t>CMTRF-752</t>
  </si>
  <si>
    <t>CMTRF-763</t>
  </si>
  <si>
    <t>CMTRF-764</t>
  </si>
  <si>
    <t>CMTRF-765</t>
  </si>
  <si>
    <t>CMTRF-766</t>
  </si>
  <si>
    <t>CMTRF-767</t>
  </si>
  <si>
    <t>CMTRF-768</t>
  </si>
  <si>
    <t>CMTRF-769</t>
  </si>
  <si>
    <t>CMTRF-770</t>
  </si>
  <si>
    <t>CMTRF-784</t>
  </si>
  <si>
    <t>CMTRF-794</t>
  </si>
  <si>
    <t>CMTRF-795</t>
  </si>
  <si>
    <t>CMTRF-796</t>
  </si>
  <si>
    <t>CMTRF-797</t>
  </si>
  <si>
    <t>CMTRF-798</t>
  </si>
  <si>
    <t>CMTRF-800</t>
  </si>
  <si>
    <t>CMTRF-801</t>
  </si>
  <si>
    <t>CMTRF-802</t>
  </si>
  <si>
    <t>CMTRF-803</t>
  </si>
  <si>
    <t>CMTRF-804</t>
  </si>
  <si>
    <t>CMTRF-805</t>
  </si>
  <si>
    <t>CMTRF-848</t>
  </si>
  <si>
    <t>CMTRF-849</t>
  </si>
  <si>
    <t>CMTRF-850</t>
  </si>
  <si>
    <t>CMTRF-881</t>
  </si>
  <si>
    <t>CMTRF-882</t>
  </si>
  <si>
    <t>CMTRF-886</t>
  </si>
  <si>
    <t>CMTRF-916</t>
  </si>
  <si>
    <t>CMTRF-917</t>
  </si>
  <si>
    <t>CMTRF-918</t>
  </si>
  <si>
    <t>CMTRF-941</t>
  </si>
  <si>
    <t>CMTRF-942</t>
  </si>
  <si>
    <t>CMTRF-943</t>
  </si>
  <si>
    <t>Tinian</t>
  </si>
  <si>
    <t>Rota</t>
  </si>
  <si>
    <t>Aguijan</t>
  </si>
  <si>
    <t xml:space="preserve">Tinian </t>
  </si>
  <si>
    <t>blochii</t>
  </si>
  <si>
    <t>ABGU001</t>
  </si>
  <si>
    <t>ABGU002</t>
  </si>
  <si>
    <t>ABGU003</t>
  </si>
  <si>
    <t>ABGU004</t>
  </si>
  <si>
    <t>ABGU005</t>
  </si>
  <si>
    <t>ABGU006</t>
  </si>
  <si>
    <t>ABGU007</t>
  </si>
  <si>
    <t>ABGU008</t>
  </si>
  <si>
    <t>ABGU009</t>
  </si>
  <si>
    <t>ABGU010</t>
  </si>
  <si>
    <t>ABGU011</t>
  </si>
  <si>
    <t>ABGU012</t>
  </si>
  <si>
    <t>ABGU013</t>
  </si>
  <si>
    <t>ABGU014</t>
  </si>
  <si>
    <t>ABGU015</t>
  </si>
  <si>
    <t>ABGU016</t>
  </si>
  <si>
    <t>ABGU017</t>
  </si>
  <si>
    <t>ABGU018</t>
  </si>
  <si>
    <t>ABGU019</t>
  </si>
  <si>
    <t>ABGU020</t>
  </si>
  <si>
    <t>ABGU021</t>
  </si>
  <si>
    <t>ABGU022</t>
  </si>
  <si>
    <t>ABGU023</t>
  </si>
  <si>
    <t>ABGU024</t>
  </si>
  <si>
    <t>ABGU025</t>
  </si>
  <si>
    <t>ABGU026</t>
  </si>
  <si>
    <t>ABGU027</t>
  </si>
  <si>
    <t>ABGU028</t>
  </si>
  <si>
    <t>guttatus</t>
  </si>
  <si>
    <t>AGGU001</t>
  </si>
  <si>
    <t>AGGU002</t>
  </si>
  <si>
    <t>AGGU003</t>
  </si>
  <si>
    <t>AGGU004</t>
  </si>
  <si>
    <t>AGGU005</t>
  </si>
  <si>
    <t>AGGU006</t>
  </si>
  <si>
    <t>AGGU007</t>
  </si>
  <si>
    <t>AGGU008</t>
  </si>
  <si>
    <t>AGGU009</t>
  </si>
  <si>
    <t>AGGU010</t>
  </si>
  <si>
    <t>AGGU011</t>
  </si>
  <si>
    <t>AGGU012</t>
  </si>
  <si>
    <t>AGGU013</t>
  </si>
  <si>
    <t>AGGU014</t>
  </si>
  <si>
    <t>AGGU015</t>
  </si>
  <si>
    <t>AGGU016</t>
  </si>
  <si>
    <t>AGGU017</t>
  </si>
  <si>
    <t>AGGU018</t>
  </si>
  <si>
    <t>AGGU019</t>
  </si>
  <si>
    <t>AGGU020</t>
  </si>
  <si>
    <t>AGGU021</t>
  </si>
  <si>
    <t>AGGU022</t>
  </si>
  <si>
    <t>AGGU023</t>
  </si>
  <si>
    <t>AGGU024</t>
  </si>
  <si>
    <t>AGGU025</t>
  </si>
  <si>
    <t>AGGU026</t>
  </si>
  <si>
    <t>AGGU027</t>
  </si>
  <si>
    <t>AGGU028</t>
  </si>
  <si>
    <t>AGGU029</t>
  </si>
  <si>
    <t>AGGU030</t>
  </si>
  <si>
    <t>AGGU031</t>
  </si>
  <si>
    <t>AGGU032</t>
  </si>
  <si>
    <t>AGGU033</t>
  </si>
  <si>
    <t>AGGU034</t>
  </si>
  <si>
    <t>AGGU035</t>
  </si>
  <si>
    <t>AGGU036</t>
  </si>
  <si>
    <t>AGGU037</t>
  </si>
  <si>
    <t>AGGU038</t>
  </si>
  <si>
    <t>AGGU039</t>
  </si>
  <si>
    <t>AGGU040</t>
  </si>
  <si>
    <t>AGGU041</t>
  </si>
  <si>
    <t>AGGU042</t>
  </si>
  <si>
    <t>AGGU043</t>
  </si>
  <si>
    <t>AGGU044</t>
  </si>
  <si>
    <t>AGGU045</t>
  </si>
  <si>
    <t>AGGU046</t>
  </si>
  <si>
    <t>AGGU047</t>
  </si>
  <si>
    <t>AGGU048</t>
  </si>
  <si>
    <t>AGGU049</t>
  </si>
  <si>
    <t>AGGU050</t>
  </si>
  <si>
    <t>AGGU051</t>
  </si>
  <si>
    <t>AGGU052</t>
  </si>
  <si>
    <t>AGGU053</t>
  </si>
  <si>
    <t>AGGU054</t>
  </si>
  <si>
    <t>AGGU055</t>
  </si>
  <si>
    <t>AGGU056</t>
  </si>
  <si>
    <t>AGGU057</t>
  </si>
  <si>
    <t>AGGU058</t>
  </si>
  <si>
    <t>AGGU059</t>
  </si>
  <si>
    <t>AGGU060</t>
  </si>
  <si>
    <t>AGGU061</t>
  </si>
  <si>
    <t>AGGU062</t>
  </si>
  <si>
    <t>AGGU063</t>
  </si>
  <si>
    <t>AGGU064</t>
  </si>
  <si>
    <t>AGGU065</t>
  </si>
  <si>
    <t>AGGU066</t>
  </si>
  <si>
    <t>AGGU067</t>
  </si>
  <si>
    <t>AGGU068</t>
  </si>
  <si>
    <t>AGGU069</t>
  </si>
  <si>
    <t>AGGU070</t>
  </si>
  <si>
    <t>AGGU071</t>
  </si>
  <si>
    <t>AGGU072</t>
  </si>
  <si>
    <t>AGGU073</t>
  </si>
  <si>
    <t>AGGU074</t>
  </si>
  <si>
    <t>AGGU075</t>
  </si>
  <si>
    <t>AGGU076</t>
  </si>
  <si>
    <t>AGGU077</t>
  </si>
  <si>
    <t>AGGU078</t>
  </si>
  <si>
    <t>AGGU079</t>
  </si>
  <si>
    <t>AGGU080</t>
  </si>
  <si>
    <t>AGGU081</t>
  </si>
  <si>
    <t>AGGU082</t>
  </si>
  <si>
    <t>AGGU083</t>
  </si>
  <si>
    <t>AGGU084</t>
  </si>
  <si>
    <t>AGGU085</t>
  </si>
  <si>
    <t>AGGU086</t>
  </si>
  <si>
    <t>AGGU087</t>
  </si>
  <si>
    <t>AGGU088</t>
  </si>
  <si>
    <t>AGGU089</t>
  </si>
  <si>
    <t>AGGU090</t>
  </si>
  <si>
    <t>AGGU091</t>
  </si>
  <si>
    <t>AGGU092</t>
  </si>
  <si>
    <t>AGGU093</t>
  </si>
  <si>
    <t>AGGU094</t>
  </si>
  <si>
    <t>AGGU095</t>
  </si>
  <si>
    <t>AGGU096</t>
  </si>
  <si>
    <t>AGGU097</t>
  </si>
  <si>
    <t>AGGU098</t>
  </si>
  <si>
    <t>AGGU099</t>
  </si>
  <si>
    <t>AGGU100</t>
  </si>
  <si>
    <t>AGGU101</t>
  </si>
  <si>
    <t>AGGU102</t>
  </si>
  <si>
    <t>AGGU103</t>
  </si>
  <si>
    <t>AGGU104</t>
  </si>
  <si>
    <t>AGGU105</t>
  </si>
  <si>
    <t>AGGU106</t>
  </si>
  <si>
    <t>AGGU107</t>
  </si>
  <si>
    <t>AGGU108</t>
  </si>
  <si>
    <t>AGGU109</t>
  </si>
  <si>
    <t>AGGU110</t>
  </si>
  <si>
    <t>AGGU111</t>
  </si>
  <si>
    <t>AGGU112</t>
  </si>
  <si>
    <t>AGGU113</t>
  </si>
  <si>
    <t>AGGU114</t>
  </si>
  <si>
    <t>AGGU115</t>
  </si>
  <si>
    <t>AGGU116</t>
  </si>
  <si>
    <t>olivaceus</t>
  </si>
  <si>
    <t>AOGU001</t>
  </si>
  <si>
    <t>AOGU002</t>
  </si>
  <si>
    <t>AOGU003</t>
  </si>
  <si>
    <t>AOGU004</t>
  </si>
  <si>
    <t>AOGU005</t>
  </si>
  <si>
    <t>AOGU006</t>
  </si>
  <si>
    <t>AOGU007</t>
  </si>
  <si>
    <t>AOGU008</t>
  </si>
  <si>
    <t>AOGU009</t>
  </si>
  <si>
    <t>AOGU010</t>
  </si>
  <si>
    <t>AOGU011</t>
  </si>
  <si>
    <t>AOGU012</t>
  </si>
  <si>
    <t>AOGU013</t>
  </si>
  <si>
    <t>AOGU014</t>
  </si>
  <si>
    <t>AOGU015</t>
  </si>
  <si>
    <t>AOGU016</t>
  </si>
  <si>
    <t>AOGU017</t>
  </si>
  <si>
    <t>AOGU018</t>
  </si>
  <si>
    <t>AOGU019</t>
  </si>
  <si>
    <t>AOGU020</t>
  </si>
  <si>
    <t>AOGU021</t>
  </si>
  <si>
    <t>AOGU022</t>
  </si>
  <si>
    <t>AOGU023</t>
  </si>
  <si>
    <t>AOGU024</t>
  </si>
  <si>
    <t>AOGU025</t>
  </si>
  <si>
    <t>AOGU026</t>
  </si>
  <si>
    <t>AOGU027</t>
  </si>
  <si>
    <t>AOGU028</t>
  </si>
  <si>
    <t>AOGU029</t>
  </si>
  <si>
    <t>AOGU030</t>
  </si>
  <si>
    <t>AOGU031</t>
  </si>
  <si>
    <t>AOGU032</t>
  </si>
  <si>
    <t>AOGU033</t>
  </si>
  <si>
    <t>AOGU034</t>
  </si>
  <si>
    <t>AOGU035</t>
  </si>
  <si>
    <t>AOGU036</t>
  </si>
  <si>
    <t>AOGU037</t>
  </si>
  <si>
    <t>AOGU038</t>
  </si>
  <si>
    <t>AOGU039</t>
  </si>
  <si>
    <t>AOGU040</t>
  </si>
  <si>
    <t>AOGU041</t>
  </si>
  <si>
    <t>AOGU042</t>
  </si>
  <si>
    <t>AOGU043</t>
  </si>
  <si>
    <t>AOGU044</t>
  </si>
  <si>
    <t>AOGU045</t>
  </si>
  <si>
    <t>AOGU046</t>
  </si>
  <si>
    <t>AOGU047</t>
  </si>
  <si>
    <t>AOGU048</t>
  </si>
  <si>
    <t>AOGU049</t>
  </si>
  <si>
    <t>AOGU050</t>
  </si>
  <si>
    <t>AOGU051</t>
  </si>
  <si>
    <t>AOGU052</t>
  </si>
  <si>
    <t>AOGU053</t>
  </si>
  <si>
    <t>AOGU054</t>
  </si>
  <si>
    <t>AOGU055</t>
  </si>
  <si>
    <t>AOGU056</t>
  </si>
  <si>
    <t>AOGU057</t>
  </si>
  <si>
    <t>AOGU058</t>
  </si>
  <si>
    <t>AOGU059</t>
  </si>
  <si>
    <t>AOGU060</t>
  </si>
  <si>
    <t>AOGU061</t>
  </si>
  <si>
    <t>AOGU062</t>
  </si>
  <si>
    <t>AOGU063</t>
  </si>
  <si>
    <t>AOGU064</t>
  </si>
  <si>
    <t>AOGU065</t>
  </si>
  <si>
    <t>AOGU066</t>
  </si>
  <si>
    <t>AOGU067</t>
  </si>
  <si>
    <t>AOGU068</t>
  </si>
  <si>
    <t>AOGU069</t>
  </si>
  <si>
    <t>AOGU070</t>
  </si>
  <si>
    <t>AOGU071</t>
  </si>
  <si>
    <t>AOGU072</t>
  </si>
  <si>
    <t>AOGU073</t>
  </si>
  <si>
    <t>AOGU074</t>
  </si>
  <si>
    <t>AOGU075</t>
  </si>
  <si>
    <t>AOGU076</t>
  </si>
  <si>
    <t>AOGU077</t>
  </si>
  <si>
    <t>AOGU078</t>
  </si>
  <si>
    <t>AOGU079</t>
  </si>
  <si>
    <t>AOGU080</t>
  </si>
  <si>
    <t>AOGU081</t>
  </si>
  <si>
    <t>AOGU082</t>
  </si>
  <si>
    <t>AOGU083</t>
  </si>
  <si>
    <t>AOGU084</t>
  </si>
  <si>
    <t>AOGU085</t>
  </si>
  <si>
    <t>AOGU086</t>
  </si>
  <si>
    <t>AOGU087</t>
  </si>
  <si>
    <t>AOGU088</t>
  </si>
  <si>
    <t>AOGU089</t>
  </si>
  <si>
    <t>AOGU090</t>
  </si>
  <si>
    <t>AOGU091</t>
  </si>
  <si>
    <t>AOGU092</t>
  </si>
  <si>
    <t>AOGU093</t>
  </si>
  <si>
    <t>AOGU094</t>
  </si>
  <si>
    <t>AOGU095</t>
  </si>
  <si>
    <t>AOGU096</t>
  </si>
  <si>
    <t>AOGU097</t>
  </si>
  <si>
    <t>AOGU098</t>
  </si>
  <si>
    <t>AOGU099</t>
  </si>
  <si>
    <t>AOGU100</t>
  </si>
  <si>
    <t>AOGU101</t>
  </si>
  <si>
    <t>AOGU102</t>
  </si>
  <si>
    <t>AOGU103</t>
  </si>
  <si>
    <t>AOGU104</t>
  </si>
  <si>
    <t>xanthopterus</t>
  </si>
  <si>
    <t>AXGU001</t>
  </si>
  <si>
    <t>AXGU002</t>
  </si>
  <si>
    <t>AXGU003</t>
  </si>
  <si>
    <t>AXGU004</t>
  </si>
  <si>
    <t>AXGU005</t>
  </si>
  <si>
    <t>AXGU006</t>
  </si>
  <si>
    <t>AXGU007</t>
  </si>
  <si>
    <t>AXGU008</t>
  </si>
  <si>
    <t>AXGU009</t>
  </si>
  <si>
    <t>AXGU010</t>
  </si>
  <si>
    <t>AXGU011</t>
  </si>
  <si>
    <t>AXGU012</t>
  </si>
  <si>
    <t>AXGU013</t>
  </si>
  <si>
    <t>AXGU014</t>
  </si>
  <si>
    <t>AXGU015</t>
  </si>
  <si>
    <t>AXGU016</t>
  </si>
  <si>
    <t>AXGU017</t>
  </si>
  <si>
    <t>AXGU018</t>
  </si>
  <si>
    <t>AXGU019</t>
  </si>
  <si>
    <t>AXGU020</t>
  </si>
  <si>
    <t>AXGU021</t>
  </si>
  <si>
    <t>AXGU022</t>
  </si>
  <si>
    <t>AXGU023</t>
  </si>
  <si>
    <t>AXGU024</t>
  </si>
  <si>
    <t>AXGU025</t>
  </si>
  <si>
    <t>AXGU026</t>
  </si>
  <si>
    <t>AXGU027</t>
  </si>
  <si>
    <t>AXGU028</t>
  </si>
  <si>
    <t>AXGU029</t>
  </si>
  <si>
    <t>AXGU030</t>
  </si>
  <si>
    <t>AXGU031</t>
  </si>
  <si>
    <t>AXGU032</t>
  </si>
  <si>
    <t>AXGU033</t>
  </si>
  <si>
    <t>AXGU034</t>
  </si>
  <si>
    <t>AXGU035</t>
  </si>
  <si>
    <t>AXGU036</t>
  </si>
  <si>
    <t>AXGU037</t>
  </si>
  <si>
    <t>AXGU038</t>
  </si>
  <si>
    <t>AXGU039</t>
  </si>
  <si>
    <t>AXGU040</t>
  </si>
  <si>
    <t>AXGU041</t>
  </si>
  <si>
    <t>AXGU042</t>
  </si>
  <si>
    <t>AXGU043</t>
  </si>
  <si>
    <t>AXGU044</t>
  </si>
  <si>
    <t>AXGU045</t>
  </si>
  <si>
    <t>AXGU046</t>
  </si>
  <si>
    <t>AXGU047</t>
  </si>
  <si>
    <t>AXGU048</t>
  </si>
  <si>
    <t>AXGU049</t>
  </si>
  <si>
    <t>AXGU050</t>
  </si>
  <si>
    <t>AXGU051</t>
  </si>
  <si>
    <t>AXGU052</t>
  </si>
  <si>
    <t>AXGU053</t>
  </si>
  <si>
    <t>AXGU054</t>
  </si>
  <si>
    <t>AXGU055</t>
  </si>
  <si>
    <t>AXGU056</t>
  </si>
  <si>
    <t>AXGU057</t>
  </si>
  <si>
    <t>AXGU058</t>
  </si>
  <si>
    <t>AXGU059</t>
  </si>
  <si>
    <t>AXGU060</t>
  </si>
  <si>
    <t>Ctenochaetus</t>
  </si>
  <si>
    <t>striatus</t>
  </si>
  <si>
    <t>CStGU001</t>
  </si>
  <si>
    <t>CStGU002</t>
  </si>
  <si>
    <t>CStGU003</t>
  </si>
  <si>
    <t>CStGU004</t>
  </si>
  <si>
    <t>CStGU005</t>
  </si>
  <si>
    <t>CStGU006</t>
  </si>
  <si>
    <t>CStGU007</t>
  </si>
  <si>
    <t>CStGU008</t>
  </si>
  <si>
    <t>CStGU009</t>
  </si>
  <si>
    <t>CStGU010</t>
  </si>
  <si>
    <t>CStGU011</t>
  </si>
  <si>
    <t>CStGU012</t>
  </si>
  <si>
    <t>CStGU013</t>
  </si>
  <si>
    <t>CStGU014</t>
  </si>
  <si>
    <t>CStGU015</t>
  </si>
  <si>
    <t>CStGU016</t>
  </si>
  <si>
    <t>CStGU017</t>
  </si>
  <si>
    <t>CStGU018</t>
  </si>
  <si>
    <t>CStGU019</t>
  </si>
  <si>
    <t>CStGU020</t>
  </si>
  <si>
    <t>CStGU021</t>
  </si>
  <si>
    <t>CStGU022</t>
  </si>
  <si>
    <t>CStGU023</t>
  </si>
  <si>
    <t>CStGU024</t>
  </si>
  <si>
    <t>CStGU025</t>
  </si>
  <si>
    <t>CStGU026</t>
  </si>
  <si>
    <t>CStGU027</t>
  </si>
  <si>
    <t>CStGU028</t>
  </si>
  <si>
    <t>CStGU029</t>
  </si>
  <si>
    <t>CStGU030</t>
  </si>
  <si>
    <t>CStGU031</t>
  </si>
  <si>
    <t>CStGU032</t>
  </si>
  <si>
    <t>CStGU033</t>
  </si>
  <si>
    <t>CStGU034</t>
  </si>
  <si>
    <t>CStGU035</t>
  </si>
  <si>
    <t>CStGU036</t>
  </si>
  <si>
    <t>CStGU037</t>
  </si>
  <si>
    <t>CStGU038</t>
  </si>
  <si>
    <t>CStGU039</t>
  </si>
  <si>
    <t>CStGU040</t>
  </si>
  <si>
    <t>CStGU041</t>
  </si>
  <si>
    <t>CStGU042</t>
  </si>
  <si>
    <t>CStGU043</t>
  </si>
  <si>
    <t>CStGU044</t>
  </si>
  <si>
    <t>CStGU045</t>
  </si>
  <si>
    <t>CStGU046</t>
  </si>
  <si>
    <t>CStGU047</t>
  </si>
  <si>
    <t>CStGU048</t>
  </si>
  <si>
    <t>CStGU049</t>
  </si>
  <si>
    <t>CStGU050</t>
  </si>
  <si>
    <t>CStGU051</t>
  </si>
  <si>
    <t>CStGU052</t>
  </si>
  <si>
    <t>CStGU053</t>
  </si>
  <si>
    <t>CStGU054</t>
  </si>
  <si>
    <t>CStGU055</t>
  </si>
  <si>
    <t>CStGU056</t>
  </si>
  <si>
    <t>CStGU057</t>
  </si>
  <si>
    <t>CStGU058</t>
  </si>
  <si>
    <t>CStGU059</t>
  </si>
  <si>
    <t>CStGU060</t>
  </si>
  <si>
    <t>CStGU061</t>
  </si>
  <si>
    <t>CStGU062</t>
  </si>
  <si>
    <t>CStGU063</t>
  </si>
  <si>
    <t>CStGU064</t>
  </si>
  <si>
    <t>CStGU065</t>
  </si>
  <si>
    <t>CStGU066</t>
  </si>
  <si>
    <t>CStGU067</t>
  </si>
  <si>
    <t>CStGU068</t>
  </si>
  <si>
    <t>CStGU069</t>
  </si>
  <si>
    <t>CStGU070</t>
  </si>
  <si>
    <t>CStGU071</t>
  </si>
  <si>
    <t>CStGU072</t>
  </si>
  <si>
    <t>CStGU073</t>
  </si>
  <si>
    <t>CStGU074</t>
  </si>
  <si>
    <t>CStGU075</t>
  </si>
  <si>
    <t>CStGU076</t>
  </si>
  <si>
    <t>CStGU077</t>
  </si>
  <si>
    <t>CStGU078</t>
  </si>
  <si>
    <t>CStGU079</t>
  </si>
  <si>
    <t>CStGU080</t>
  </si>
  <si>
    <t>CStGU081</t>
  </si>
  <si>
    <t>CStGU082</t>
  </si>
  <si>
    <t>CStGU083</t>
  </si>
  <si>
    <t>CStGU084</t>
  </si>
  <si>
    <t>CStGU085</t>
  </si>
  <si>
    <t>CStGU086</t>
  </si>
  <si>
    <t>CStGU087</t>
  </si>
  <si>
    <t>CStGU088</t>
  </si>
  <si>
    <t>CStGU089</t>
  </si>
  <si>
    <t>CStGU090</t>
  </si>
  <si>
    <t>CStGU091</t>
  </si>
  <si>
    <t>CStGU092</t>
  </si>
  <si>
    <t>CStGU093</t>
  </si>
  <si>
    <t>CStGU094</t>
  </si>
  <si>
    <t>CStGU095</t>
  </si>
  <si>
    <t>CStGU096</t>
  </si>
  <si>
    <t>CStGU097</t>
  </si>
  <si>
    <t>CStGU098</t>
  </si>
  <si>
    <t>CStGU099</t>
  </si>
  <si>
    <t>CStGU100</t>
  </si>
  <si>
    <t>CStGU101</t>
  </si>
  <si>
    <t>CStGU102</t>
  </si>
  <si>
    <t>CStGU103</t>
  </si>
  <si>
    <t>CStGU104</t>
  </si>
  <si>
    <t>CStGU105</t>
  </si>
  <si>
    <t>CStGU106</t>
  </si>
  <si>
    <t>CStGU107</t>
  </si>
  <si>
    <t>CStGU108</t>
  </si>
  <si>
    <t>CStGU110</t>
  </si>
  <si>
    <t>CStGU111</t>
  </si>
  <si>
    <t>CStGU113</t>
  </si>
  <si>
    <t>CStGU114</t>
  </si>
  <si>
    <t>CStGU115</t>
  </si>
  <si>
    <t>CStGU116</t>
  </si>
  <si>
    <t>CStGU117</t>
  </si>
  <si>
    <t>CStGU118</t>
  </si>
  <si>
    <t>CStGU119</t>
  </si>
  <si>
    <t>CStGU120</t>
  </si>
  <si>
    <t>CStGU121</t>
  </si>
  <si>
    <t>CStGU122</t>
  </si>
  <si>
    <t>CStGU123</t>
  </si>
  <si>
    <t>CStGU124</t>
  </si>
  <si>
    <t>CStGU125</t>
  </si>
  <si>
    <t>CStGU126</t>
  </si>
  <si>
    <t>CStGU127</t>
  </si>
  <si>
    <t>CStGU128</t>
  </si>
  <si>
    <t>tonganus</t>
  </si>
  <si>
    <t>NTGU001</t>
  </si>
  <si>
    <t>NTGU002</t>
  </si>
  <si>
    <t>NTGU003</t>
  </si>
  <si>
    <t>NTGU004</t>
  </si>
  <si>
    <t>NTGU005</t>
  </si>
  <si>
    <t>NTGU006</t>
  </si>
  <si>
    <t>NTGU007</t>
  </si>
  <si>
    <t>NTGU008</t>
  </si>
  <si>
    <t>NTGU009</t>
  </si>
  <si>
    <t>NTGU010</t>
  </si>
  <si>
    <t>NTGU011</t>
  </si>
  <si>
    <t>NTGU012</t>
  </si>
  <si>
    <t>NTGU013</t>
  </si>
  <si>
    <t>NTGU014</t>
  </si>
  <si>
    <t>NTGU015</t>
  </si>
  <si>
    <t>NTGU016</t>
  </si>
  <si>
    <t>NTGU017</t>
  </si>
  <si>
    <t>NTGU018</t>
  </si>
  <si>
    <t>NTGU019</t>
  </si>
  <si>
    <t>NTGU020</t>
  </si>
  <si>
    <t>NTGU021</t>
  </si>
  <si>
    <t>NTGU022</t>
  </si>
  <si>
    <t>NTGU023</t>
  </si>
  <si>
    <t>NTGU024</t>
  </si>
  <si>
    <t>NTGU025</t>
  </si>
  <si>
    <t>NTGU026</t>
  </si>
  <si>
    <t>NTGU027</t>
  </si>
  <si>
    <t>NTGU028</t>
  </si>
  <si>
    <t>NTGU029</t>
  </si>
  <si>
    <t>NTGU030</t>
  </si>
  <si>
    <t>NTGU031</t>
  </si>
  <si>
    <t>NTGU032</t>
  </si>
  <si>
    <t>NTGU033</t>
  </si>
  <si>
    <t>NTGU034</t>
  </si>
  <si>
    <t>NTGU035</t>
  </si>
  <si>
    <t>NTGU036</t>
  </si>
  <si>
    <t>NTGU037</t>
  </si>
  <si>
    <t>NTGU038</t>
  </si>
  <si>
    <t>NTGU039</t>
  </si>
  <si>
    <t>NTGU040</t>
  </si>
  <si>
    <t>NTGU041</t>
  </si>
  <si>
    <t>NTGU042</t>
  </si>
  <si>
    <t>NTGU043</t>
  </si>
  <si>
    <t>NTGU044</t>
  </si>
  <si>
    <t>NTGU045</t>
  </si>
  <si>
    <t>NTGU046</t>
  </si>
  <si>
    <t>NTGU047</t>
  </si>
  <si>
    <t>NTGU048</t>
  </si>
  <si>
    <t>NTGU049</t>
  </si>
  <si>
    <t>NTGU050</t>
  </si>
  <si>
    <t>NTGU051</t>
  </si>
  <si>
    <t>NTGU052</t>
  </si>
  <si>
    <t>NTGU053</t>
  </si>
  <si>
    <t>NTGU054</t>
  </si>
  <si>
    <t>NTGU055</t>
  </si>
  <si>
    <t>NTGU056</t>
  </si>
  <si>
    <t>NTGU057</t>
  </si>
  <si>
    <t>NTGU058</t>
  </si>
  <si>
    <t>NTGU059</t>
  </si>
  <si>
    <t>NTGU060</t>
  </si>
  <si>
    <t>NTGU061</t>
  </si>
  <si>
    <t>NTGU062</t>
  </si>
  <si>
    <t>NTGU063</t>
  </si>
  <si>
    <t>NTGU064</t>
  </si>
  <si>
    <t>NTGU065</t>
  </si>
  <si>
    <t>NTGU066</t>
  </si>
  <si>
    <t>NTGU067</t>
  </si>
  <si>
    <t>NTGU068</t>
  </si>
  <si>
    <t>NTGU069</t>
  </si>
  <si>
    <t>NTGU070</t>
  </si>
  <si>
    <t>NTGU071</t>
  </si>
  <si>
    <t>NTGU072</t>
  </si>
  <si>
    <t>NTGU073</t>
  </si>
  <si>
    <t>NTGU074</t>
  </si>
  <si>
    <t>NTGU075</t>
  </si>
  <si>
    <t>NTGU076</t>
  </si>
  <si>
    <t>NTGU077</t>
  </si>
  <si>
    <t>NTGU078</t>
  </si>
  <si>
    <t>NTGU079</t>
  </si>
  <si>
    <t>NTGU080</t>
  </si>
  <si>
    <t>NTGU081</t>
  </si>
  <si>
    <t>NTGU082</t>
  </si>
  <si>
    <t>NTGU083</t>
  </si>
  <si>
    <t>NTGU084</t>
  </si>
  <si>
    <t>NTGU085</t>
  </si>
  <si>
    <t>NTGU086</t>
  </si>
  <si>
    <t>NTGU087</t>
  </si>
  <si>
    <t>NVGU001</t>
  </si>
  <si>
    <t>NVGU002</t>
  </si>
  <si>
    <t>NVGU003</t>
  </si>
  <si>
    <t>NVGU004</t>
  </si>
  <si>
    <t>NVGU005</t>
  </si>
  <si>
    <t>NVGU006</t>
  </si>
  <si>
    <t>NVGU007</t>
  </si>
  <si>
    <t>NVGU008</t>
  </si>
  <si>
    <t>NVGU009</t>
  </si>
  <si>
    <t>NVGU010</t>
  </si>
  <si>
    <t>NVGU011</t>
  </si>
  <si>
    <t>NVGU012</t>
  </si>
  <si>
    <t>NVGU013</t>
  </si>
  <si>
    <t>NVGU014</t>
  </si>
  <si>
    <t>NVGU015</t>
  </si>
  <si>
    <t>NVGU016</t>
  </si>
  <si>
    <t>NVGU017</t>
  </si>
  <si>
    <t>NVGU018</t>
  </si>
  <si>
    <t>NVGU019</t>
  </si>
  <si>
    <t>NVGU020</t>
  </si>
  <si>
    <t>NVGU021</t>
  </si>
  <si>
    <t>NVGU022</t>
  </si>
  <si>
    <t>NVGU023</t>
  </si>
  <si>
    <t>NVGU024</t>
  </si>
  <si>
    <t>NVGU025</t>
  </si>
  <si>
    <t>NVGU026</t>
  </si>
  <si>
    <t>NVGU027</t>
  </si>
  <si>
    <t>NVGU028</t>
  </si>
  <si>
    <t>NVGU029</t>
  </si>
  <si>
    <t>NVGU030</t>
  </si>
  <si>
    <t>NVGU031</t>
  </si>
  <si>
    <t>NVGU032</t>
  </si>
  <si>
    <t>NVGU033</t>
  </si>
  <si>
    <t>NVGU034</t>
  </si>
  <si>
    <t>NVGU035</t>
  </si>
  <si>
    <t>NVGU036</t>
  </si>
  <si>
    <t>NVGU037</t>
  </si>
  <si>
    <t>NVGU038</t>
  </si>
  <si>
    <t>NVGU039</t>
  </si>
  <si>
    <t>NVGU040</t>
  </si>
  <si>
    <t>NVGU041</t>
  </si>
  <si>
    <t>NVGU042</t>
  </si>
  <si>
    <t>NVGU043</t>
  </si>
  <si>
    <t>NVGU044</t>
  </si>
  <si>
    <t>NVGU045</t>
  </si>
  <si>
    <t>NVGU046</t>
  </si>
  <si>
    <t>NVGU047</t>
  </si>
  <si>
    <t>NVGU048</t>
  </si>
  <si>
    <t>NVGU049</t>
  </si>
  <si>
    <t>NVGU050</t>
  </si>
  <si>
    <t>NVGU051</t>
  </si>
  <si>
    <t>NVGU052</t>
  </si>
  <si>
    <t>NVGU053</t>
  </si>
  <si>
    <t>NVGU054</t>
  </si>
  <si>
    <t>NVGU055</t>
  </si>
  <si>
    <t>NVGU056</t>
  </si>
  <si>
    <t>NVGU057</t>
  </si>
  <si>
    <t>NVGU058</t>
  </si>
  <si>
    <t>NVGU059</t>
  </si>
  <si>
    <t>NVGU060</t>
  </si>
  <si>
    <t>NVGU061</t>
  </si>
  <si>
    <t>NVGU062</t>
  </si>
  <si>
    <t>NVGU063</t>
  </si>
  <si>
    <t>NVGU064</t>
  </si>
  <si>
    <t>NVGU065</t>
  </si>
  <si>
    <t>NVGU066</t>
  </si>
  <si>
    <t>NVGU067</t>
  </si>
  <si>
    <t>NVGU068</t>
  </si>
  <si>
    <t>NVGU069</t>
  </si>
  <si>
    <t>NVGU070</t>
  </si>
  <si>
    <t>vlamingii</t>
  </si>
  <si>
    <t>ZVGU001</t>
  </si>
  <si>
    <t>ZVGU002</t>
  </si>
  <si>
    <t>ZVGU003</t>
  </si>
  <si>
    <t>ZVGU004</t>
  </si>
  <si>
    <t>ZVGU005</t>
  </si>
  <si>
    <t>ZVGU006</t>
  </si>
  <si>
    <t>ZVGU007</t>
  </si>
  <si>
    <t>ZVGU008</t>
  </si>
  <si>
    <t>ZVGU009</t>
  </si>
  <si>
    <t>ZVGU010</t>
  </si>
  <si>
    <t>ZVGU011</t>
  </si>
  <si>
    <t>ZVGU012</t>
  </si>
  <si>
    <t>ZVGU013</t>
  </si>
  <si>
    <t>ZVGU014</t>
  </si>
  <si>
    <t>ZVGU015</t>
  </si>
  <si>
    <t>ZVGU016</t>
  </si>
  <si>
    <t>ZVGU017</t>
  </si>
  <si>
    <t>ZVGU018</t>
  </si>
  <si>
    <t>ZVGU019</t>
  </si>
  <si>
    <t>ZVGU020</t>
  </si>
  <si>
    <t>ZVGU021</t>
  </si>
  <si>
    <t>ZVGU022</t>
  </si>
  <si>
    <t>ZVGU023</t>
  </si>
  <si>
    <t>ZVGU024</t>
  </si>
  <si>
    <t>ZVGU025</t>
  </si>
  <si>
    <t>ZVGU026</t>
  </si>
  <si>
    <t>ZVGU027</t>
  </si>
  <si>
    <t>ZVGU028</t>
  </si>
  <si>
    <t>ZVGU029</t>
  </si>
  <si>
    <t>ZVGU030</t>
  </si>
  <si>
    <t>ZVGU031</t>
  </si>
  <si>
    <t>ZVGU032</t>
  </si>
  <si>
    <t>ZVGU033</t>
  </si>
  <si>
    <t>ZVGU034</t>
  </si>
  <si>
    <t>ZVGU035</t>
  </si>
  <si>
    <t>ZVGU036</t>
  </si>
  <si>
    <t>ZVGU037</t>
  </si>
  <si>
    <t>ZVGU038</t>
  </si>
  <si>
    <t>ZVGU039</t>
  </si>
  <si>
    <t>ZVGU040</t>
  </si>
  <si>
    <t>ZVGU041</t>
  </si>
  <si>
    <t>ZVGU042</t>
  </si>
  <si>
    <t>ZVGU043</t>
  </si>
  <si>
    <t>Zebrasoma</t>
  </si>
  <si>
    <t>velifer</t>
  </si>
  <si>
    <t>lineatus</t>
  </si>
  <si>
    <t>ALGU001</t>
  </si>
  <si>
    <t>ALGU002</t>
  </si>
  <si>
    <t>ALGU003</t>
  </si>
  <si>
    <t>ALGU004</t>
  </si>
  <si>
    <t>ALGU005</t>
  </si>
  <si>
    <t>ALGU006</t>
  </si>
  <si>
    <t>ALGU007</t>
  </si>
  <si>
    <t>ALGU008</t>
  </si>
  <si>
    <t>ALGU009</t>
  </si>
  <si>
    <t>ALGU010</t>
  </si>
  <si>
    <t>ALGU011</t>
  </si>
  <si>
    <t>ALGU012</t>
  </si>
  <si>
    <t>ALGU013</t>
  </si>
  <si>
    <t>ALGU014</t>
  </si>
  <si>
    <t>ALGU015</t>
  </si>
  <si>
    <t>ALGU016</t>
  </si>
  <si>
    <t>ALGU017</t>
  </si>
  <si>
    <t>ALGU018</t>
  </si>
  <si>
    <t>ALGU019</t>
  </si>
  <si>
    <t>ALGU020</t>
  </si>
  <si>
    <t>ALGU021</t>
  </si>
  <si>
    <t>ALGU022</t>
  </si>
  <si>
    <t>ALGU023</t>
  </si>
  <si>
    <t>ALGU024</t>
  </si>
  <si>
    <t>ALGU025</t>
  </si>
  <si>
    <t>ALGU026</t>
  </si>
  <si>
    <t>ALGU027</t>
  </si>
  <si>
    <t>ALGU028</t>
  </si>
  <si>
    <t>ALGU029</t>
  </si>
  <si>
    <t>ALGU030</t>
  </si>
  <si>
    <t>ALGU031</t>
  </si>
  <si>
    <t>ALGU032</t>
  </si>
  <si>
    <t>ALGU033</t>
  </si>
  <si>
    <t>ALGU034</t>
  </si>
  <si>
    <t>ALGU035</t>
  </si>
  <si>
    <t>ALGU036</t>
  </si>
  <si>
    <t>ALGU037</t>
  </si>
  <si>
    <t>ALGU038</t>
  </si>
  <si>
    <t>ALGU039</t>
  </si>
  <si>
    <t>ALGU040</t>
  </si>
  <si>
    <t>ALGU041</t>
  </si>
  <si>
    <t>ALGU042</t>
  </si>
  <si>
    <t>ALGU043</t>
  </si>
  <si>
    <t>ALGU044</t>
  </si>
  <si>
    <t>ALGU045</t>
  </si>
  <si>
    <t>ALGU046</t>
  </si>
  <si>
    <t>ALGU047</t>
  </si>
  <si>
    <t>ALGU048</t>
  </si>
  <si>
    <t>ALGU049</t>
  </si>
  <si>
    <t>ALGU050</t>
  </si>
  <si>
    <t>ALGU051</t>
  </si>
  <si>
    <t>ALGU052</t>
  </si>
  <si>
    <t>ALGU053</t>
  </si>
  <si>
    <t>ALGU054</t>
  </si>
  <si>
    <t>ALGU055</t>
  </si>
  <si>
    <t>ALGU056</t>
  </si>
  <si>
    <t>ALGU057</t>
  </si>
  <si>
    <t>ALGU058</t>
  </si>
  <si>
    <t>ALGU059</t>
  </si>
  <si>
    <t>ALGU060</t>
  </si>
  <si>
    <t>ALGU061</t>
  </si>
  <si>
    <t>ALGU062</t>
  </si>
  <si>
    <t>ALGU063</t>
  </si>
  <si>
    <t>ALGU064</t>
  </si>
  <si>
    <t>ALGU065</t>
  </si>
  <si>
    <t>ALGU066</t>
  </si>
  <si>
    <t>ALGU067</t>
  </si>
  <si>
    <t>ALGU068</t>
  </si>
  <si>
    <t>ALGU069</t>
  </si>
  <si>
    <t>ALGU070</t>
  </si>
  <si>
    <t>ALGU071</t>
  </si>
  <si>
    <t>ALGU072</t>
  </si>
  <si>
    <t>ALGU073</t>
  </si>
  <si>
    <t>ALGU074</t>
  </si>
  <si>
    <t>ALGU075</t>
  </si>
  <si>
    <t>ALGU076</t>
  </si>
  <si>
    <t>ALGU077</t>
  </si>
  <si>
    <t>ALGU078</t>
  </si>
  <si>
    <t>ALGU079</t>
  </si>
  <si>
    <t>ALGU080</t>
  </si>
  <si>
    <t>ALGU081</t>
  </si>
  <si>
    <t>ALGU082</t>
  </si>
  <si>
    <t>ALGU083</t>
  </si>
  <si>
    <t>ALGU084</t>
  </si>
  <si>
    <t>ALGU085</t>
  </si>
  <si>
    <t>ALGU086</t>
  </si>
  <si>
    <t>ALGU087</t>
  </si>
  <si>
    <t>ALGU088</t>
  </si>
  <si>
    <t>ALGU089</t>
  </si>
  <si>
    <t>GUAL001</t>
  </si>
  <si>
    <t>GUAL002</t>
  </si>
  <si>
    <t>GUAL003</t>
  </si>
  <si>
    <t>GUAL004</t>
  </si>
  <si>
    <t>GUAL005</t>
  </si>
  <si>
    <t>GUAL006</t>
  </si>
  <si>
    <t>GUAL007</t>
  </si>
  <si>
    <t>GUAL008</t>
  </si>
  <si>
    <t>GUAL009</t>
  </si>
  <si>
    <t>GUAL010</t>
  </si>
  <si>
    <t>GUAL011</t>
  </si>
  <si>
    <t>GUAL012</t>
  </si>
  <si>
    <t>GUAL013</t>
  </si>
  <si>
    <t>GUAL014</t>
  </si>
  <si>
    <t>GUAL015</t>
  </si>
  <si>
    <t>GUAL016</t>
  </si>
  <si>
    <t>GUAL017</t>
  </si>
  <si>
    <t>GUAL018</t>
  </si>
  <si>
    <t>GUAL020</t>
  </si>
  <si>
    <t>GUAL021</t>
  </si>
  <si>
    <t>GUAL023</t>
  </si>
  <si>
    <t>GUAL024</t>
  </si>
  <si>
    <t>GUAL025</t>
  </si>
  <si>
    <t>GUAL026</t>
  </si>
  <si>
    <t>GUAL027</t>
  </si>
  <si>
    <t>GUAL028</t>
  </si>
  <si>
    <t>GUAL029</t>
  </si>
  <si>
    <t>GUAL030</t>
  </si>
  <si>
    <t>GUAL031</t>
  </si>
  <si>
    <t>GUAL032</t>
  </si>
  <si>
    <t>GUAL033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</si>
</sst>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$-409]dd/mmm/yy;@"/>
    <numFmt numFmtId="166" formatCode="0.000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3030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2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 vertical="top" shrinkToFit="1"/>
    </xf>
    <xf numFmtId="2" fontId="5" fillId="0" borderId="0" xfId="0" applyNumberFormat="1" applyFont="1" applyAlignment="1">
      <alignment horizontal="center" vertical="top" shrinkToFit="1"/>
    </xf>
    <xf numFmtId="166" fontId="5" fillId="0" borderId="0" xfId="0" applyNumberFormat="1" applyFont="1" applyAlignment="1">
      <alignment horizontal="center" vertical="top" shrinkToFit="1"/>
    </xf>
    <xf numFmtId="166" fontId="6" fillId="0" borderId="0" xfId="0" applyNumberFormat="1" applyFont="1" applyAlignment="1">
      <alignment horizontal="center" vertical="top" shrinkToFit="1"/>
    </xf>
    <xf numFmtId="2" fontId="6" fillId="0" borderId="0" xfId="0" applyNumberFormat="1" applyFont="1" applyAlignment="1">
      <alignment horizontal="center" vertical="top" shrinkToFit="1"/>
    </xf>
    <xf numFmtId="1" fontId="6" fillId="0" borderId="0" xfId="0" applyNumberFormat="1" applyFont="1" applyAlignment="1">
      <alignment horizontal="center" vertical="top" shrinkToFit="1"/>
    </xf>
    <xf numFmtId="167" fontId="6" fillId="0" borderId="0" xfId="0" applyNumberFormat="1" applyFont="1" applyAlignment="1">
      <alignment horizontal="center" vertical="top" shrinkToFit="1"/>
    </xf>
    <xf numFmtId="0" fontId="1" fillId="0" borderId="0" xfId="0" applyFont="1" applyAlignment="1">
      <alignment horizontal="center" vertical="top" wrapText="1"/>
    </xf>
    <xf numFmtId="166" fontId="7" fillId="0" borderId="0" xfId="0" applyNumberFormat="1" applyFont="1" applyAlignment="1">
      <alignment horizontal="center" vertical="top" shrinkToFit="1"/>
    </xf>
    <xf numFmtId="165" fontId="5" fillId="0" borderId="0" xfId="0" applyNumberFormat="1" applyFont="1" applyAlignment="1">
      <alignment horizontal="center" vertical="top" shrinkToFit="1"/>
    </xf>
    <xf numFmtId="165" fontId="6" fillId="0" borderId="0" xfId="0" applyNumberFormat="1" applyFont="1" applyAlignment="1">
      <alignment horizontal="center" vertical="top" shrinkToFit="1"/>
    </xf>
    <xf numFmtId="0" fontId="0" fillId="0" borderId="0" xfId="0" applyAlignment="1">
      <alignment horizontal="center" wrapText="1"/>
    </xf>
    <xf numFmtId="14" fontId="0" fillId="0" borderId="0" xfId="0" applyNumberFormat="1"/>
    <xf numFmtId="15" fontId="0" fillId="0" borderId="0" xfId="0" applyNumberFormat="1"/>
    <xf numFmtId="15" fontId="0" fillId="0" borderId="0" xfId="0" applyNumberFormat="1" applyAlignment="1">
      <alignment horizontal="left"/>
    </xf>
    <xf numFmtId="0" fontId="1" fillId="0" borderId="0" xfId="0" applyFont="1"/>
    <xf numFmtId="0" fontId="8" fillId="0" borderId="0" xfId="0" applyFont="1" applyAlignment="1">
      <alignment horizontal="center"/>
    </xf>
    <xf numFmtId="0" fontId="9" fillId="0" borderId="0" xfId="1"/>
  </cellXfs>
  <cellStyles count="2">
    <cellStyle name="Normal" xfId="0" builtinId="0"/>
    <cellStyle name="Normal 2" xfId="1" xr:uid="{929EC213-DDCC-47BD-8EF4-6A7731192B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EB4D-91E4-4DA3-9A03-DC17FF5739F0}">
  <dimension ref="A1:L2377"/>
  <sheetViews>
    <sheetView workbookViewId="0">
      <selection activeCell="F2346" sqref="F1:F1048576"/>
    </sheetView>
  </sheetViews>
  <sheetFormatPr defaultRowHeight="15" x14ac:dyDescent="0.25"/>
  <cols>
    <col min="3" max="3" width="22" customWidth="1"/>
    <col min="5" max="5" width="12" bestFit="1" customWidth="1"/>
    <col min="9" max="9" width="9.140625" style="2"/>
  </cols>
  <sheetData>
    <row r="1" spans="1:12" x14ac:dyDescent="0.25">
      <c r="A1" s="5" t="s">
        <v>0</v>
      </c>
      <c r="B1" s="5" t="s">
        <v>1</v>
      </c>
      <c r="C1" s="5" t="s">
        <v>99</v>
      </c>
      <c r="D1" s="5" t="s">
        <v>2</v>
      </c>
      <c r="E1" s="5" t="s">
        <v>3</v>
      </c>
      <c r="F1" s="5" t="s">
        <v>7</v>
      </c>
      <c r="G1" s="5" t="s">
        <v>8</v>
      </c>
      <c r="H1" s="5" t="s">
        <v>4</v>
      </c>
      <c r="I1" s="5" t="s">
        <v>9</v>
      </c>
      <c r="J1" s="5" t="s">
        <v>12</v>
      </c>
      <c r="K1" s="6" t="s">
        <v>5</v>
      </c>
      <c r="L1" s="6" t="s">
        <v>6</v>
      </c>
    </row>
    <row r="2" spans="1:12" x14ac:dyDescent="0.25">
      <c r="A2" t="s">
        <v>1098</v>
      </c>
      <c r="B2" t="s">
        <v>1099</v>
      </c>
      <c r="C2" t="s">
        <v>3478</v>
      </c>
      <c r="D2" s="21">
        <v>41426</v>
      </c>
      <c r="E2" t="s">
        <v>2273</v>
      </c>
      <c r="F2">
        <v>315</v>
      </c>
      <c r="G2">
        <v>608</v>
      </c>
      <c r="H2">
        <v>1.165</v>
      </c>
      <c r="I2" s="2" t="s">
        <v>10</v>
      </c>
      <c r="J2" t="s">
        <v>15</v>
      </c>
      <c r="K2" s="1">
        <v>1.26E-2</v>
      </c>
      <c r="L2" s="2">
        <v>6</v>
      </c>
    </row>
    <row r="3" spans="1:12" x14ac:dyDescent="0.25">
      <c r="A3" t="s">
        <v>1098</v>
      </c>
      <c r="B3" t="s">
        <v>1099</v>
      </c>
      <c r="C3" t="s">
        <v>3478</v>
      </c>
      <c r="D3" s="21">
        <v>41426</v>
      </c>
      <c r="E3" t="s">
        <v>2275</v>
      </c>
      <c r="F3">
        <v>254</v>
      </c>
      <c r="G3">
        <v>292</v>
      </c>
      <c r="H3">
        <v>0.748</v>
      </c>
      <c r="I3" s="2" t="s">
        <v>10</v>
      </c>
      <c r="J3" t="s">
        <v>15</v>
      </c>
      <c r="K3" s="1">
        <v>0.01</v>
      </c>
      <c r="L3" s="2">
        <v>3</v>
      </c>
    </row>
    <row r="4" spans="1:12" x14ac:dyDescent="0.25">
      <c r="A4" t="s">
        <v>1098</v>
      </c>
      <c r="B4" t="s">
        <v>1099</v>
      </c>
      <c r="C4" t="s">
        <v>3478</v>
      </c>
      <c r="D4" s="21">
        <v>41754</v>
      </c>
      <c r="E4" t="s">
        <v>2632</v>
      </c>
      <c r="F4">
        <v>418</v>
      </c>
      <c r="G4">
        <v>1336</v>
      </c>
      <c r="H4">
        <v>2.94</v>
      </c>
      <c r="I4" s="2" t="s">
        <v>10</v>
      </c>
      <c r="J4" t="s">
        <v>15</v>
      </c>
      <c r="K4" s="1">
        <v>1.2E-2</v>
      </c>
      <c r="L4" s="2">
        <v>4</v>
      </c>
    </row>
    <row r="5" spans="1:12" x14ac:dyDescent="0.25">
      <c r="A5" t="s">
        <v>1098</v>
      </c>
      <c r="B5" t="s">
        <v>1099</v>
      </c>
      <c r="C5" t="s">
        <v>3478</v>
      </c>
      <c r="D5" s="21">
        <v>41766</v>
      </c>
      <c r="E5" t="s">
        <v>2633</v>
      </c>
      <c r="F5">
        <v>284</v>
      </c>
      <c r="G5">
        <v>412</v>
      </c>
      <c r="H5">
        <v>2.028</v>
      </c>
      <c r="I5" s="2" t="s">
        <v>10</v>
      </c>
      <c r="J5" t="s">
        <v>15</v>
      </c>
      <c r="K5" s="1">
        <v>1.2E-2</v>
      </c>
      <c r="L5" s="2">
        <v>7</v>
      </c>
    </row>
    <row r="6" spans="1:12" x14ac:dyDescent="0.25">
      <c r="A6" t="s">
        <v>1098</v>
      </c>
      <c r="B6" t="s">
        <v>1099</v>
      </c>
      <c r="C6" t="s">
        <v>3478</v>
      </c>
      <c r="D6" s="21">
        <v>41766</v>
      </c>
      <c r="E6" t="s">
        <v>2635</v>
      </c>
      <c r="F6">
        <v>394</v>
      </c>
      <c r="G6">
        <v>1116</v>
      </c>
      <c r="H6">
        <v>3.8180000000000001</v>
      </c>
      <c r="I6" s="2" t="s">
        <v>10</v>
      </c>
      <c r="J6" t="s">
        <v>15</v>
      </c>
      <c r="K6" s="1">
        <v>1.4E-2</v>
      </c>
      <c r="L6" s="2">
        <v>5</v>
      </c>
    </row>
    <row r="7" spans="1:12" x14ac:dyDescent="0.25">
      <c r="A7" t="s">
        <v>1098</v>
      </c>
      <c r="B7" t="s">
        <v>1099</v>
      </c>
      <c r="C7" t="s">
        <v>137</v>
      </c>
      <c r="D7" s="21">
        <v>41130</v>
      </c>
      <c r="E7" t="s">
        <v>1669</v>
      </c>
      <c r="F7">
        <v>262</v>
      </c>
      <c r="G7">
        <v>360</v>
      </c>
      <c r="H7">
        <v>8.3000000000000004E-2</v>
      </c>
      <c r="I7" s="2" t="s">
        <v>10</v>
      </c>
      <c r="J7" t="s">
        <v>15</v>
      </c>
      <c r="K7" t="s">
        <v>15</v>
      </c>
      <c r="L7" t="s">
        <v>15</v>
      </c>
    </row>
    <row r="8" spans="1:12" x14ac:dyDescent="0.25">
      <c r="A8" t="s">
        <v>1098</v>
      </c>
      <c r="B8" t="s">
        <v>1099</v>
      </c>
      <c r="C8" t="s">
        <v>137</v>
      </c>
      <c r="D8" s="21">
        <v>41130</v>
      </c>
      <c r="E8" t="s">
        <v>1670</v>
      </c>
      <c r="F8">
        <v>208</v>
      </c>
      <c r="G8">
        <v>200</v>
      </c>
      <c r="H8">
        <v>3.6999999999999998E-2</v>
      </c>
      <c r="I8" s="2" t="s">
        <v>10</v>
      </c>
      <c r="J8" t="s">
        <v>15</v>
      </c>
      <c r="K8" t="s">
        <v>15</v>
      </c>
      <c r="L8" t="s">
        <v>15</v>
      </c>
    </row>
    <row r="9" spans="1:12" x14ac:dyDescent="0.25">
      <c r="A9" t="s">
        <v>1098</v>
      </c>
      <c r="B9" t="s">
        <v>1099</v>
      </c>
      <c r="C9" t="s">
        <v>137</v>
      </c>
      <c r="D9" s="21">
        <v>41217</v>
      </c>
      <c r="E9" t="s">
        <v>1757</v>
      </c>
      <c r="F9">
        <v>256</v>
      </c>
      <c r="G9">
        <v>343</v>
      </c>
      <c r="H9">
        <v>5.7000000000000002E-2</v>
      </c>
      <c r="I9" s="2" t="s">
        <v>10</v>
      </c>
      <c r="J9" t="s">
        <v>15</v>
      </c>
      <c r="K9" t="s">
        <v>15</v>
      </c>
      <c r="L9" t="s">
        <v>15</v>
      </c>
    </row>
    <row r="10" spans="1:12" x14ac:dyDescent="0.25">
      <c r="A10" t="s">
        <v>1098</v>
      </c>
      <c r="B10" t="s">
        <v>1099</v>
      </c>
      <c r="C10" t="s">
        <v>137</v>
      </c>
      <c r="D10" s="21">
        <v>41217</v>
      </c>
      <c r="E10" t="s">
        <v>1758</v>
      </c>
      <c r="F10">
        <v>214</v>
      </c>
      <c r="G10">
        <v>211</v>
      </c>
      <c r="H10">
        <v>0.113</v>
      </c>
      <c r="I10" s="2" t="s">
        <v>10</v>
      </c>
      <c r="J10" t="s">
        <v>15</v>
      </c>
      <c r="K10" t="s">
        <v>15</v>
      </c>
      <c r="L10" t="s">
        <v>15</v>
      </c>
    </row>
    <row r="11" spans="1:12" x14ac:dyDescent="0.25">
      <c r="A11" t="s">
        <v>1098</v>
      </c>
      <c r="B11" t="s">
        <v>1099</v>
      </c>
      <c r="C11" t="s">
        <v>137</v>
      </c>
      <c r="D11" s="21">
        <v>41217</v>
      </c>
      <c r="E11" t="s">
        <v>1759</v>
      </c>
      <c r="F11">
        <v>224</v>
      </c>
      <c r="G11">
        <v>225</v>
      </c>
      <c r="H11">
        <v>2.8000000000000001E-2</v>
      </c>
      <c r="I11" s="2" t="s">
        <v>10</v>
      </c>
      <c r="J11" t="s">
        <v>15</v>
      </c>
      <c r="K11" t="s">
        <v>15</v>
      </c>
      <c r="L11" t="s">
        <v>15</v>
      </c>
    </row>
    <row r="12" spans="1:12" x14ac:dyDescent="0.25">
      <c r="A12" t="s">
        <v>1098</v>
      </c>
      <c r="B12" t="s">
        <v>1099</v>
      </c>
      <c r="C12" t="s">
        <v>137</v>
      </c>
      <c r="D12" s="21">
        <v>41247</v>
      </c>
      <c r="E12" t="s">
        <v>1797</v>
      </c>
      <c r="F12">
        <v>215</v>
      </c>
      <c r="G12">
        <v>206</v>
      </c>
      <c r="H12">
        <v>0.13600000000000001</v>
      </c>
      <c r="I12" s="2" t="s">
        <v>10</v>
      </c>
      <c r="J12" t="s">
        <v>15</v>
      </c>
      <c r="K12" t="s">
        <v>15</v>
      </c>
      <c r="L12" t="s">
        <v>15</v>
      </c>
    </row>
    <row r="13" spans="1:12" x14ac:dyDescent="0.25">
      <c r="A13" t="s">
        <v>1098</v>
      </c>
      <c r="B13" t="s">
        <v>1099</v>
      </c>
      <c r="C13" t="s">
        <v>137</v>
      </c>
      <c r="D13" s="21">
        <v>41254</v>
      </c>
      <c r="E13" t="s">
        <v>1806</v>
      </c>
      <c r="F13">
        <v>263</v>
      </c>
      <c r="G13">
        <v>361</v>
      </c>
      <c r="H13">
        <v>0.19900000000000001</v>
      </c>
      <c r="I13" s="2" t="s">
        <v>10</v>
      </c>
      <c r="J13" t="s">
        <v>15</v>
      </c>
      <c r="K13" t="s">
        <v>15</v>
      </c>
      <c r="L13" t="s">
        <v>15</v>
      </c>
    </row>
    <row r="14" spans="1:12" x14ac:dyDescent="0.25">
      <c r="A14" t="s">
        <v>1098</v>
      </c>
      <c r="B14" t="s">
        <v>1099</v>
      </c>
      <c r="C14" t="s">
        <v>137</v>
      </c>
      <c r="D14" s="21">
        <v>41254</v>
      </c>
      <c r="E14" t="s">
        <v>1807</v>
      </c>
      <c r="F14">
        <v>252</v>
      </c>
      <c r="G14">
        <v>301</v>
      </c>
      <c r="H14">
        <v>0.17899999999999999</v>
      </c>
      <c r="I14" s="2" t="s">
        <v>10</v>
      </c>
      <c r="J14" t="s">
        <v>15</v>
      </c>
      <c r="K14" t="s">
        <v>15</v>
      </c>
      <c r="L14" t="s">
        <v>15</v>
      </c>
    </row>
    <row r="15" spans="1:12" x14ac:dyDescent="0.25">
      <c r="A15" t="s">
        <v>1098</v>
      </c>
      <c r="B15" t="s">
        <v>1099</v>
      </c>
      <c r="C15" t="s">
        <v>137</v>
      </c>
      <c r="D15" s="21">
        <v>41254</v>
      </c>
      <c r="E15" t="s">
        <v>1809</v>
      </c>
      <c r="F15">
        <v>252</v>
      </c>
      <c r="G15">
        <v>344</v>
      </c>
      <c r="H15">
        <v>0.185</v>
      </c>
      <c r="I15" s="2" t="s">
        <v>10</v>
      </c>
      <c r="J15" t="s">
        <v>15</v>
      </c>
      <c r="K15" t="s">
        <v>15</v>
      </c>
      <c r="L15" t="s">
        <v>15</v>
      </c>
    </row>
    <row r="16" spans="1:12" x14ac:dyDescent="0.25">
      <c r="A16" t="s">
        <v>1098</v>
      </c>
      <c r="B16" t="s">
        <v>1099</v>
      </c>
      <c r="C16" t="s">
        <v>3477</v>
      </c>
      <c r="D16" s="21">
        <v>41769</v>
      </c>
      <c r="E16" t="s">
        <v>2161</v>
      </c>
      <c r="F16">
        <v>232</v>
      </c>
      <c r="G16">
        <v>250</v>
      </c>
      <c r="H16">
        <v>0.34100000000000003</v>
      </c>
      <c r="I16" s="2" t="s">
        <v>10</v>
      </c>
      <c r="J16" t="s">
        <v>15</v>
      </c>
      <c r="K16" s="1">
        <v>5.3E-3</v>
      </c>
      <c r="L16" s="2">
        <v>2</v>
      </c>
    </row>
    <row r="17" spans="1:12" x14ac:dyDescent="0.25">
      <c r="A17" t="s">
        <v>1098</v>
      </c>
      <c r="B17" t="s">
        <v>1099</v>
      </c>
      <c r="C17" t="s">
        <v>3477</v>
      </c>
      <c r="D17" s="21">
        <v>41809</v>
      </c>
      <c r="E17" t="s">
        <v>2192</v>
      </c>
      <c r="F17">
        <v>286</v>
      </c>
      <c r="G17">
        <v>570</v>
      </c>
      <c r="H17">
        <v>1.421</v>
      </c>
      <c r="I17" s="2" t="s">
        <v>10</v>
      </c>
      <c r="J17" t="s">
        <v>15</v>
      </c>
      <c r="K17" t="s">
        <v>15</v>
      </c>
      <c r="L17" t="s">
        <v>15</v>
      </c>
    </row>
    <row r="18" spans="1:12" x14ac:dyDescent="0.25">
      <c r="A18" t="s">
        <v>1098</v>
      </c>
      <c r="B18" t="s">
        <v>1099</v>
      </c>
      <c r="C18" t="s">
        <v>3477</v>
      </c>
      <c r="D18" s="21">
        <v>41809</v>
      </c>
      <c r="E18" t="s">
        <v>2195</v>
      </c>
      <c r="F18">
        <v>349</v>
      </c>
      <c r="G18">
        <v>860</v>
      </c>
      <c r="H18">
        <v>2.371</v>
      </c>
      <c r="I18" s="2" t="s">
        <v>10</v>
      </c>
      <c r="J18" t="s">
        <v>15</v>
      </c>
      <c r="K18" t="s">
        <v>15</v>
      </c>
      <c r="L18" t="s">
        <v>15</v>
      </c>
    </row>
    <row r="19" spans="1:12" x14ac:dyDescent="0.25">
      <c r="A19" t="s">
        <v>1098</v>
      </c>
      <c r="B19" t="s">
        <v>1099</v>
      </c>
      <c r="C19" t="s">
        <v>3477</v>
      </c>
      <c r="D19" s="21">
        <v>41809</v>
      </c>
      <c r="E19" t="s">
        <v>1572</v>
      </c>
      <c r="F19">
        <v>241</v>
      </c>
      <c r="G19">
        <v>280</v>
      </c>
      <c r="H19">
        <v>0.26300000000000001</v>
      </c>
      <c r="I19" s="2" t="s">
        <v>10</v>
      </c>
      <c r="J19" t="s">
        <v>15</v>
      </c>
      <c r="K19" s="1">
        <v>6.7000000000000002E-3</v>
      </c>
      <c r="L19" s="2">
        <v>2</v>
      </c>
    </row>
    <row r="20" spans="1:12" x14ac:dyDescent="0.25">
      <c r="A20" t="s">
        <v>1098</v>
      </c>
      <c r="B20" t="s">
        <v>1099</v>
      </c>
      <c r="C20" t="s">
        <v>3477</v>
      </c>
      <c r="D20" s="21">
        <v>41809</v>
      </c>
      <c r="E20" t="s">
        <v>1574</v>
      </c>
      <c r="F20">
        <v>300</v>
      </c>
      <c r="G20">
        <v>538</v>
      </c>
      <c r="H20">
        <v>1.3220000000000001</v>
      </c>
      <c r="I20" s="2" t="s">
        <v>10</v>
      </c>
      <c r="J20" t="s">
        <v>15</v>
      </c>
      <c r="K20" s="1">
        <v>1.37E-2</v>
      </c>
      <c r="L20" s="2">
        <v>7</v>
      </c>
    </row>
    <row r="21" spans="1:12" x14ac:dyDescent="0.25">
      <c r="A21" t="s">
        <v>1098</v>
      </c>
      <c r="B21" t="s">
        <v>1099</v>
      </c>
      <c r="C21" t="s">
        <v>137</v>
      </c>
      <c r="D21" s="21">
        <v>42159</v>
      </c>
      <c r="E21" t="s">
        <v>1105</v>
      </c>
      <c r="F21">
        <v>196</v>
      </c>
      <c r="G21">
        <v>146</v>
      </c>
      <c r="H21">
        <v>0.19800000000000001</v>
      </c>
      <c r="I21" s="2" t="s">
        <v>10</v>
      </c>
      <c r="J21" t="s">
        <v>15</v>
      </c>
      <c r="K21" t="s">
        <v>15</v>
      </c>
      <c r="L21" t="s">
        <v>15</v>
      </c>
    </row>
    <row r="22" spans="1:12" x14ac:dyDescent="0.25">
      <c r="A22" t="s">
        <v>1098</v>
      </c>
      <c r="B22" t="s">
        <v>1099</v>
      </c>
      <c r="C22" t="s">
        <v>137</v>
      </c>
      <c r="D22" s="21">
        <v>42166</v>
      </c>
      <c r="E22" t="s">
        <v>1107</v>
      </c>
      <c r="F22">
        <v>175</v>
      </c>
      <c r="G22">
        <v>106</v>
      </c>
      <c r="H22">
        <v>5.0999999999999997E-2</v>
      </c>
      <c r="I22" s="2" t="s">
        <v>10</v>
      </c>
      <c r="J22" t="s">
        <v>15</v>
      </c>
      <c r="K22" t="s">
        <v>15</v>
      </c>
      <c r="L22" t="s">
        <v>15</v>
      </c>
    </row>
    <row r="23" spans="1:12" x14ac:dyDescent="0.25">
      <c r="A23" t="s">
        <v>1098</v>
      </c>
      <c r="B23" t="s">
        <v>1099</v>
      </c>
      <c r="C23" t="s">
        <v>137</v>
      </c>
      <c r="D23" s="21">
        <v>42166</v>
      </c>
      <c r="E23" t="s">
        <v>1108</v>
      </c>
      <c r="F23">
        <v>166</v>
      </c>
      <c r="G23">
        <v>94</v>
      </c>
      <c r="H23">
        <v>5.3999999999999999E-2</v>
      </c>
      <c r="I23" s="2" t="s">
        <v>10</v>
      </c>
      <c r="J23" t="s">
        <v>15</v>
      </c>
      <c r="K23" t="s">
        <v>15</v>
      </c>
      <c r="L23" t="s">
        <v>15</v>
      </c>
    </row>
    <row r="24" spans="1:12" x14ac:dyDescent="0.25">
      <c r="A24" t="s">
        <v>1098</v>
      </c>
      <c r="B24" t="s">
        <v>1099</v>
      </c>
      <c r="C24" t="s">
        <v>137</v>
      </c>
      <c r="D24" s="21">
        <v>42166</v>
      </c>
      <c r="E24" t="s">
        <v>1109</v>
      </c>
      <c r="F24">
        <v>174</v>
      </c>
      <c r="G24">
        <v>108</v>
      </c>
      <c r="H24">
        <v>6.5000000000000002E-2</v>
      </c>
      <c r="I24" s="2" t="s">
        <v>10</v>
      </c>
      <c r="J24" t="s">
        <v>15</v>
      </c>
      <c r="K24" t="s">
        <v>15</v>
      </c>
      <c r="L24" t="s">
        <v>15</v>
      </c>
    </row>
    <row r="25" spans="1:12" x14ac:dyDescent="0.25">
      <c r="A25" t="s">
        <v>1098</v>
      </c>
      <c r="B25" t="s">
        <v>1099</v>
      </c>
      <c r="C25" t="s">
        <v>137</v>
      </c>
      <c r="D25" s="21">
        <v>42173</v>
      </c>
      <c r="E25" t="s">
        <v>1111</v>
      </c>
      <c r="F25">
        <v>182</v>
      </c>
      <c r="G25">
        <v>118</v>
      </c>
      <c r="H25">
        <v>7.4999999999999997E-2</v>
      </c>
      <c r="I25" s="2" t="s">
        <v>10</v>
      </c>
      <c r="J25" t="s">
        <v>15</v>
      </c>
      <c r="K25" t="s">
        <v>15</v>
      </c>
      <c r="L25" t="s">
        <v>15</v>
      </c>
    </row>
    <row r="26" spans="1:12" x14ac:dyDescent="0.25">
      <c r="A26" t="s">
        <v>1098</v>
      </c>
      <c r="B26" t="s">
        <v>1099</v>
      </c>
      <c r="C26" t="s">
        <v>137</v>
      </c>
      <c r="D26" s="21">
        <v>42173</v>
      </c>
      <c r="E26" t="s">
        <v>1112</v>
      </c>
      <c r="F26">
        <v>179</v>
      </c>
      <c r="G26">
        <v>126</v>
      </c>
      <c r="H26">
        <v>4.5999999999999999E-2</v>
      </c>
      <c r="I26" s="2" t="s">
        <v>10</v>
      </c>
      <c r="J26" t="s">
        <v>15</v>
      </c>
      <c r="K26" t="s">
        <v>15</v>
      </c>
      <c r="L26" t="s">
        <v>15</v>
      </c>
    </row>
    <row r="27" spans="1:12" x14ac:dyDescent="0.25">
      <c r="A27" t="s">
        <v>1098</v>
      </c>
      <c r="B27" t="s">
        <v>1099</v>
      </c>
      <c r="C27" t="s">
        <v>137</v>
      </c>
      <c r="D27" s="21">
        <v>42173</v>
      </c>
      <c r="E27" t="s">
        <v>1113</v>
      </c>
      <c r="F27">
        <v>192</v>
      </c>
      <c r="G27">
        <v>152</v>
      </c>
      <c r="H27">
        <v>9.8000000000000004E-2</v>
      </c>
      <c r="I27" s="2" t="s">
        <v>10</v>
      </c>
      <c r="J27" t="s">
        <v>15</v>
      </c>
      <c r="K27" t="s">
        <v>15</v>
      </c>
      <c r="L27" t="s">
        <v>15</v>
      </c>
    </row>
    <row r="28" spans="1:12" x14ac:dyDescent="0.25">
      <c r="A28" t="s">
        <v>1098</v>
      </c>
      <c r="B28" t="s">
        <v>1099</v>
      </c>
      <c r="C28" t="s">
        <v>137</v>
      </c>
      <c r="D28" s="21">
        <v>41837</v>
      </c>
      <c r="E28" t="s">
        <v>1117</v>
      </c>
      <c r="F28">
        <v>230</v>
      </c>
      <c r="G28">
        <v>247</v>
      </c>
      <c r="H28">
        <v>0.27200000000000002</v>
      </c>
      <c r="I28" s="2" t="s">
        <v>10</v>
      </c>
      <c r="J28" t="s">
        <v>15</v>
      </c>
      <c r="K28" s="1">
        <v>5.5999999999999999E-3</v>
      </c>
      <c r="L28" s="2">
        <v>2</v>
      </c>
    </row>
    <row r="29" spans="1:12" x14ac:dyDescent="0.25">
      <c r="A29" t="s">
        <v>1098</v>
      </c>
      <c r="B29" t="s">
        <v>1099</v>
      </c>
      <c r="C29" t="s">
        <v>137</v>
      </c>
      <c r="D29" s="21">
        <v>41837</v>
      </c>
      <c r="E29" t="s">
        <v>1118</v>
      </c>
      <c r="F29">
        <v>253</v>
      </c>
      <c r="G29">
        <v>325</v>
      </c>
      <c r="H29">
        <v>0.247</v>
      </c>
      <c r="I29" s="2" t="s">
        <v>10</v>
      </c>
      <c r="J29" t="s">
        <v>15</v>
      </c>
      <c r="K29" s="1">
        <v>6.6E-3</v>
      </c>
      <c r="L29" s="2">
        <v>2</v>
      </c>
    </row>
    <row r="30" spans="1:12" x14ac:dyDescent="0.25">
      <c r="A30" t="s">
        <v>1098</v>
      </c>
      <c r="B30" t="s">
        <v>1099</v>
      </c>
      <c r="C30" t="s">
        <v>137</v>
      </c>
      <c r="D30" s="21">
        <v>41837</v>
      </c>
      <c r="E30" t="s">
        <v>1119</v>
      </c>
      <c r="F30">
        <v>318</v>
      </c>
      <c r="G30">
        <v>596</v>
      </c>
      <c r="H30">
        <v>0.81799999999999995</v>
      </c>
      <c r="I30" s="2" t="s">
        <v>10</v>
      </c>
      <c r="J30" t="s">
        <v>15</v>
      </c>
      <c r="K30" s="1">
        <v>8.9999999999999993E-3</v>
      </c>
      <c r="L30" s="2">
        <v>3</v>
      </c>
    </row>
    <row r="31" spans="1:12" x14ac:dyDescent="0.25">
      <c r="A31" t="s">
        <v>1098</v>
      </c>
      <c r="B31" t="s">
        <v>1099</v>
      </c>
      <c r="C31" t="s">
        <v>137</v>
      </c>
      <c r="D31" s="21">
        <v>41837</v>
      </c>
      <c r="E31" t="s">
        <v>1120</v>
      </c>
      <c r="F31">
        <v>369</v>
      </c>
      <c r="G31">
        <v>910</v>
      </c>
      <c r="H31">
        <v>1.345</v>
      </c>
      <c r="I31" s="2" t="s">
        <v>10</v>
      </c>
      <c r="J31" t="s">
        <v>15</v>
      </c>
      <c r="K31" t="s">
        <v>15</v>
      </c>
      <c r="L31" t="s">
        <v>15</v>
      </c>
    </row>
    <row r="32" spans="1:12" x14ac:dyDescent="0.25">
      <c r="A32" t="s">
        <v>1098</v>
      </c>
      <c r="B32" t="s">
        <v>1099</v>
      </c>
      <c r="C32" t="s">
        <v>137</v>
      </c>
      <c r="D32" s="21">
        <v>41840</v>
      </c>
      <c r="E32" t="s">
        <v>1121</v>
      </c>
      <c r="F32">
        <v>295</v>
      </c>
      <c r="G32">
        <v>504</v>
      </c>
      <c r="H32">
        <v>0.50900000000000001</v>
      </c>
      <c r="I32" s="2" t="s">
        <v>10</v>
      </c>
      <c r="J32" t="s">
        <v>15</v>
      </c>
      <c r="K32" s="1">
        <v>8.0999999999999996E-3</v>
      </c>
      <c r="L32" s="2">
        <v>3</v>
      </c>
    </row>
    <row r="33" spans="1:12" x14ac:dyDescent="0.25">
      <c r="A33" t="s">
        <v>1098</v>
      </c>
      <c r="B33" t="s">
        <v>1099</v>
      </c>
      <c r="C33" t="s">
        <v>137</v>
      </c>
      <c r="D33" s="21">
        <v>41840</v>
      </c>
      <c r="E33" t="s">
        <v>1123</v>
      </c>
      <c r="F33">
        <v>354</v>
      </c>
      <c r="G33">
        <v>842</v>
      </c>
      <c r="H33">
        <v>0.75800000000000001</v>
      </c>
      <c r="I33" s="2" t="s">
        <v>10</v>
      </c>
      <c r="J33" t="s">
        <v>15</v>
      </c>
      <c r="K33" t="s">
        <v>15</v>
      </c>
      <c r="L33" t="s">
        <v>15</v>
      </c>
    </row>
    <row r="34" spans="1:12" x14ac:dyDescent="0.25">
      <c r="A34" t="s">
        <v>1098</v>
      </c>
      <c r="B34" t="s">
        <v>1099</v>
      </c>
      <c r="C34" t="s">
        <v>137</v>
      </c>
      <c r="D34" s="21">
        <v>41843</v>
      </c>
      <c r="E34" t="s">
        <v>1127</v>
      </c>
      <c r="F34">
        <v>214</v>
      </c>
      <c r="G34">
        <v>200</v>
      </c>
      <c r="H34">
        <v>8.2000000000000003E-2</v>
      </c>
      <c r="I34" s="2" t="s">
        <v>10</v>
      </c>
      <c r="J34" t="s">
        <v>15</v>
      </c>
      <c r="K34" s="1">
        <v>4.4000000000000003E-3</v>
      </c>
      <c r="L34" s="2">
        <v>2</v>
      </c>
    </row>
    <row r="35" spans="1:12" x14ac:dyDescent="0.25">
      <c r="A35" t="s">
        <v>1098</v>
      </c>
      <c r="B35" t="s">
        <v>1099</v>
      </c>
      <c r="C35" t="s">
        <v>137</v>
      </c>
      <c r="D35" s="21">
        <v>41853</v>
      </c>
      <c r="E35" t="s">
        <v>1132</v>
      </c>
      <c r="F35">
        <v>202</v>
      </c>
      <c r="G35">
        <v>164</v>
      </c>
      <c r="H35">
        <v>8.4000000000000005E-2</v>
      </c>
      <c r="I35" s="2" t="s">
        <v>10</v>
      </c>
      <c r="J35" t="s">
        <v>15</v>
      </c>
      <c r="K35" s="1">
        <v>5.3E-3</v>
      </c>
      <c r="L35" s="2">
        <v>2</v>
      </c>
    </row>
    <row r="36" spans="1:12" x14ac:dyDescent="0.25">
      <c r="A36" t="s">
        <v>1098</v>
      </c>
      <c r="B36" t="s">
        <v>1099</v>
      </c>
      <c r="C36" t="s">
        <v>137</v>
      </c>
      <c r="D36" s="21">
        <v>41853</v>
      </c>
      <c r="E36" t="s">
        <v>1134</v>
      </c>
      <c r="F36">
        <v>280</v>
      </c>
      <c r="G36">
        <v>430</v>
      </c>
      <c r="H36">
        <v>0.21199999999999999</v>
      </c>
      <c r="I36" s="2" t="s">
        <v>10</v>
      </c>
      <c r="J36" t="s">
        <v>15</v>
      </c>
      <c r="K36" t="s">
        <v>15</v>
      </c>
      <c r="L36" t="s">
        <v>15</v>
      </c>
    </row>
    <row r="37" spans="1:12" x14ac:dyDescent="0.25">
      <c r="A37" t="s">
        <v>1098</v>
      </c>
      <c r="B37" t="s">
        <v>1099</v>
      </c>
      <c r="C37" t="s">
        <v>137</v>
      </c>
      <c r="D37" s="21">
        <v>41853</v>
      </c>
      <c r="E37" t="s">
        <v>1135</v>
      </c>
      <c r="F37">
        <v>295</v>
      </c>
      <c r="G37">
        <v>486</v>
      </c>
      <c r="H37">
        <v>0.38600000000000001</v>
      </c>
      <c r="I37" s="2" t="s">
        <v>10</v>
      </c>
      <c r="J37" t="s">
        <v>15</v>
      </c>
      <c r="K37" s="1">
        <v>7.4000000000000003E-3</v>
      </c>
      <c r="L37" s="2">
        <v>3</v>
      </c>
    </row>
    <row r="38" spans="1:12" x14ac:dyDescent="0.25">
      <c r="A38" t="s">
        <v>1098</v>
      </c>
      <c r="B38" t="s">
        <v>1099</v>
      </c>
      <c r="C38" t="s">
        <v>137</v>
      </c>
      <c r="D38" s="21">
        <v>41853</v>
      </c>
      <c r="E38" t="s">
        <v>1136</v>
      </c>
      <c r="F38">
        <v>312</v>
      </c>
      <c r="G38">
        <v>624</v>
      </c>
      <c r="H38">
        <v>0.49199999999999999</v>
      </c>
      <c r="I38" s="2" t="s">
        <v>10</v>
      </c>
      <c r="J38" t="s">
        <v>15</v>
      </c>
      <c r="K38" s="1">
        <v>8.3999999999999995E-3</v>
      </c>
      <c r="L38" s="2">
        <v>3</v>
      </c>
    </row>
    <row r="39" spans="1:12" x14ac:dyDescent="0.25">
      <c r="A39" t="s">
        <v>1098</v>
      </c>
      <c r="B39" t="s">
        <v>1099</v>
      </c>
      <c r="C39" t="s">
        <v>137</v>
      </c>
      <c r="D39" s="21">
        <v>41853</v>
      </c>
      <c r="E39" t="s">
        <v>1138</v>
      </c>
      <c r="F39">
        <v>260</v>
      </c>
      <c r="G39">
        <v>326</v>
      </c>
      <c r="H39">
        <v>0.17100000000000001</v>
      </c>
      <c r="I39" s="2" t="s">
        <v>10</v>
      </c>
      <c r="J39" t="s">
        <v>15</v>
      </c>
      <c r="K39" t="s">
        <v>15</v>
      </c>
      <c r="L39" t="s">
        <v>15</v>
      </c>
    </row>
    <row r="40" spans="1:12" x14ac:dyDescent="0.25">
      <c r="A40" t="s">
        <v>1098</v>
      </c>
      <c r="B40" t="s">
        <v>1099</v>
      </c>
      <c r="C40" t="s">
        <v>137</v>
      </c>
      <c r="D40" s="21">
        <v>41492</v>
      </c>
      <c r="E40" t="s">
        <v>1142</v>
      </c>
      <c r="F40">
        <v>252</v>
      </c>
      <c r="G40">
        <v>299</v>
      </c>
      <c r="H40">
        <v>6.9000000000000006E-2</v>
      </c>
      <c r="I40" s="2" t="s">
        <v>10</v>
      </c>
      <c r="J40" t="s">
        <v>15</v>
      </c>
      <c r="K40" t="s">
        <v>15</v>
      </c>
      <c r="L40" t="s">
        <v>15</v>
      </c>
    </row>
    <row r="41" spans="1:12" x14ac:dyDescent="0.25">
      <c r="A41" t="s">
        <v>1098</v>
      </c>
      <c r="B41" t="s">
        <v>1099</v>
      </c>
      <c r="C41" t="s">
        <v>137</v>
      </c>
      <c r="D41" s="21">
        <v>41872</v>
      </c>
      <c r="E41" t="s">
        <v>1149</v>
      </c>
      <c r="F41">
        <v>315</v>
      </c>
      <c r="G41">
        <v>649</v>
      </c>
      <c r="H41">
        <v>0.54700000000000004</v>
      </c>
      <c r="I41" s="2" t="s">
        <v>10</v>
      </c>
      <c r="J41" t="s">
        <v>15</v>
      </c>
      <c r="K41" s="1">
        <v>7.7000000000000002E-3</v>
      </c>
      <c r="L41" s="2">
        <v>3</v>
      </c>
    </row>
    <row r="42" spans="1:12" x14ac:dyDescent="0.25">
      <c r="A42" t="s">
        <v>1098</v>
      </c>
      <c r="B42" t="s">
        <v>1099</v>
      </c>
      <c r="C42" t="s">
        <v>137</v>
      </c>
      <c r="D42" s="21">
        <v>41874</v>
      </c>
      <c r="E42" t="s">
        <v>1152</v>
      </c>
      <c r="F42">
        <v>297</v>
      </c>
      <c r="G42">
        <v>472</v>
      </c>
      <c r="H42">
        <v>0.57499999999999996</v>
      </c>
      <c r="I42" s="2" t="s">
        <v>10</v>
      </c>
      <c r="J42" t="s">
        <v>15</v>
      </c>
      <c r="K42" t="s">
        <v>15</v>
      </c>
      <c r="L42" t="s">
        <v>15</v>
      </c>
    </row>
    <row r="43" spans="1:12" x14ac:dyDescent="0.25">
      <c r="A43" t="s">
        <v>1098</v>
      </c>
      <c r="B43" t="s">
        <v>1099</v>
      </c>
      <c r="C43" t="s">
        <v>137</v>
      </c>
      <c r="D43" s="21">
        <v>41874</v>
      </c>
      <c r="E43" t="s">
        <v>1157</v>
      </c>
      <c r="F43">
        <v>334</v>
      </c>
      <c r="G43">
        <v>696</v>
      </c>
      <c r="H43">
        <v>0.85499999999999998</v>
      </c>
      <c r="I43" s="2" t="s">
        <v>10</v>
      </c>
      <c r="J43" t="s">
        <v>15</v>
      </c>
      <c r="K43" s="1">
        <v>9.5999999999999992E-3</v>
      </c>
      <c r="L43" s="2">
        <v>4</v>
      </c>
    </row>
    <row r="44" spans="1:12" x14ac:dyDescent="0.25">
      <c r="A44" t="s">
        <v>1098</v>
      </c>
      <c r="B44" t="s">
        <v>1099</v>
      </c>
      <c r="C44" t="s">
        <v>137</v>
      </c>
      <c r="D44" s="21">
        <v>41874</v>
      </c>
      <c r="E44" t="s">
        <v>1160</v>
      </c>
      <c r="F44">
        <v>229</v>
      </c>
      <c r="G44">
        <v>234</v>
      </c>
      <c r="H44">
        <v>0.127</v>
      </c>
      <c r="I44" s="2" t="s">
        <v>10</v>
      </c>
      <c r="J44" t="s">
        <v>15</v>
      </c>
      <c r="K44" s="1">
        <v>5.8999999999999999E-3</v>
      </c>
      <c r="L44" s="2">
        <v>3</v>
      </c>
    </row>
    <row r="45" spans="1:12" x14ac:dyDescent="0.25">
      <c r="A45" t="s">
        <v>1098</v>
      </c>
      <c r="B45" t="s">
        <v>1099</v>
      </c>
      <c r="C45" t="s">
        <v>137</v>
      </c>
      <c r="D45" s="21">
        <v>41874</v>
      </c>
      <c r="E45" t="s">
        <v>1161</v>
      </c>
      <c r="F45">
        <v>224</v>
      </c>
      <c r="G45">
        <v>212</v>
      </c>
      <c r="H45">
        <v>0.10199999999999999</v>
      </c>
      <c r="I45" s="2" t="s">
        <v>10</v>
      </c>
      <c r="J45" t="s">
        <v>15</v>
      </c>
      <c r="K45" s="1">
        <v>4.8999999999999998E-3</v>
      </c>
      <c r="L45" s="2">
        <v>2</v>
      </c>
    </row>
    <row r="46" spans="1:12" x14ac:dyDescent="0.25">
      <c r="A46" t="s">
        <v>1098</v>
      </c>
      <c r="B46" t="s">
        <v>1099</v>
      </c>
      <c r="C46" t="s">
        <v>137</v>
      </c>
      <c r="D46" s="21">
        <v>41884</v>
      </c>
      <c r="E46" t="s">
        <v>1168</v>
      </c>
      <c r="F46">
        <v>240</v>
      </c>
      <c r="G46">
        <v>270</v>
      </c>
      <c r="H46">
        <v>0.19900000000000001</v>
      </c>
      <c r="I46" s="2" t="s">
        <v>10</v>
      </c>
      <c r="J46" t="s">
        <v>15</v>
      </c>
      <c r="K46" t="s">
        <v>15</v>
      </c>
      <c r="L46" t="s">
        <v>15</v>
      </c>
    </row>
    <row r="47" spans="1:12" x14ac:dyDescent="0.25">
      <c r="A47" t="s">
        <v>1098</v>
      </c>
      <c r="B47" t="s">
        <v>1099</v>
      </c>
      <c r="C47" t="s">
        <v>137</v>
      </c>
      <c r="D47" s="21">
        <v>41888</v>
      </c>
      <c r="E47" t="s">
        <v>1172</v>
      </c>
      <c r="F47">
        <v>234</v>
      </c>
      <c r="G47">
        <v>244</v>
      </c>
      <c r="H47">
        <v>0.28699999999999998</v>
      </c>
      <c r="I47" s="2" t="s">
        <v>10</v>
      </c>
      <c r="J47" t="s">
        <v>15</v>
      </c>
      <c r="K47" s="1">
        <v>6.4999999999999997E-3</v>
      </c>
      <c r="L47" s="2">
        <v>2</v>
      </c>
    </row>
    <row r="48" spans="1:12" x14ac:dyDescent="0.25">
      <c r="A48" t="s">
        <v>1098</v>
      </c>
      <c r="B48" t="s">
        <v>1099</v>
      </c>
      <c r="C48" t="s">
        <v>137</v>
      </c>
      <c r="D48" s="21">
        <v>41895</v>
      </c>
      <c r="E48" t="s">
        <v>1176</v>
      </c>
      <c r="F48">
        <v>211</v>
      </c>
      <c r="G48">
        <v>184</v>
      </c>
      <c r="H48">
        <v>3.3000000000000002E-2</v>
      </c>
      <c r="I48" s="2" t="s">
        <v>10</v>
      </c>
      <c r="J48" t="s">
        <v>15</v>
      </c>
      <c r="K48" s="1">
        <v>4.1000000000000003E-3</v>
      </c>
      <c r="L48" s="2">
        <v>2</v>
      </c>
    </row>
    <row r="49" spans="1:12" x14ac:dyDescent="0.25">
      <c r="A49" t="s">
        <v>1098</v>
      </c>
      <c r="B49" t="s">
        <v>1099</v>
      </c>
      <c r="C49" t="s">
        <v>137</v>
      </c>
      <c r="D49" s="21">
        <v>41895</v>
      </c>
      <c r="E49" t="s">
        <v>1177</v>
      </c>
      <c r="F49">
        <v>224</v>
      </c>
      <c r="G49">
        <v>232</v>
      </c>
      <c r="H49">
        <v>0.14299999999999999</v>
      </c>
      <c r="I49" s="2" t="s">
        <v>10</v>
      </c>
      <c r="J49" t="s">
        <v>15</v>
      </c>
      <c r="K49" s="1">
        <v>4.8999999999999998E-3</v>
      </c>
      <c r="L49" s="2">
        <v>2</v>
      </c>
    </row>
    <row r="50" spans="1:12" x14ac:dyDescent="0.25">
      <c r="A50" t="s">
        <v>1098</v>
      </c>
      <c r="B50" t="s">
        <v>1099</v>
      </c>
      <c r="C50" t="s">
        <v>137</v>
      </c>
      <c r="D50" s="21">
        <v>41895</v>
      </c>
      <c r="E50" t="s">
        <v>1178</v>
      </c>
      <c r="F50">
        <v>262</v>
      </c>
      <c r="G50">
        <v>342</v>
      </c>
      <c r="H50">
        <v>6.0999999999999999E-2</v>
      </c>
      <c r="I50" s="2" t="s">
        <v>10</v>
      </c>
      <c r="J50" t="s">
        <v>15</v>
      </c>
      <c r="K50" s="1">
        <v>6.7000000000000002E-3</v>
      </c>
      <c r="L50" s="2">
        <v>3</v>
      </c>
    </row>
    <row r="51" spans="1:12" x14ac:dyDescent="0.25">
      <c r="A51" t="s">
        <v>1098</v>
      </c>
      <c r="B51" t="s">
        <v>1099</v>
      </c>
      <c r="C51" t="s">
        <v>137</v>
      </c>
      <c r="D51" s="21">
        <v>41895</v>
      </c>
      <c r="E51" t="s">
        <v>1179</v>
      </c>
      <c r="F51">
        <v>213</v>
      </c>
      <c r="G51">
        <v>196</v>
      </c>
      <c r="H51">
        <v>3.3000000000000002E-2</v>
      </c>
      <c r="I51" s="2" t="s">
        <v>10</v>
      </c>
      <c r="J51" t="s">
        <v>15</v>
      </c>
      <c r="K51" s="1">
        <v>4.4999999999999997E-3</v>
      </c>
      <c r="L51" s="2">
        <v>1</v>
      </c>
    </row>
    <row r="52" spans="1:12" x14ac:dyDescent="0.25">
      <c r="A52" t="s">
        <v>1098</v>
      </c>
      <c r="B52" t="s">
        <v>1099</v>
      </c>
      <c r="C52" t="s">
        <v>137</v>
      </c>
      <c r="D52" s="21">
        <v>41898</v>
      </c>
      <c r="E52" t="s">
        <v>1184</v>
      </c>
      <c r="F52">
        <v>219</v>
      </c>
      <c r="G52">
        <v>217</v>
      </c>
      <c r="H52">
        <v>0.17499999999999999</v>
      </c>
      <c r="I52" s="2" t="s">
        <v>10</v>
      </c>
      <c r="J52" t="s">
        <v>15</v>
      </c>
      <c r="K52" s="1">
        <v>5.3E-3</v>
      </c>
      <c r="L52" s="2">
        <v>2</v>
      </c>
    </row>
    <row r="53" spans="1:12" x14ac:dyDescent="0.25">
      <c r="A53" t="s">
        <v>1098</v>
      </c>
      <c r="B53" t="s">
        <v>1099</v>
      </c>
      <c r="C53" t="s">
        <v>137</v>
      </c>
      <c r="D53" s="21">
        <v>41898</v>
      </c>
      <c r="E53" t="s">
        <v>1185</v>
      </c>
      <c r="F53">
        <v>233</v>
      </c>
      <c r="G53">
        <v>260</v>
      </c>
      <c r="H53">
        <v>0.14099999999999999</v>
      </c>
      <c r="I53" s="2" t="s">
        <v>10</v>
      </c>
      <c r="J53" t="s">
        <v>15</v>
      </c>
      <c r="K53" s="1">
        <v>4.8999999999999998E-3</v>
      </c>
      <c r="L53" s="2">
        <v>2</v>
      </c>
    </row>
    <row r="54" spans="1:12" x14ac:dyDescent="0.25">
      <c r="A54" t="s">
        <v>1098</v>
      </c>
      <c r="B54" t="s">
        <v>1099</v>
      </c>
      <c r="C54" t="s">
        <v>137</v>
      </c>
      <c r="D54" s="21">
        <v>41898</v>
      </c>
      <c r="E54" t="s">
        <v>1187</v>
      </c>
      <c r="F54">
        <v>271</v>
      </c>
      <c r="G54">
        <v>439</v>
      </c>
      <c r="H54">
        <v>0.32800000000000001</v>
      </c>
      <c r="I54" s="2" t="s">
        <v>10</v>
      </c>
      <c r="J54" t="s">
        <v>15</v>
      </c>
      <c r="K54" s="1">
        <v>7.3000000000000001E-3</v>
      </c>
      <c r="L54" s="2">
        <v>3</v>
      </c>
    </row>
    <row r="55" spans="1:12" x14ac:dyDescent="0.25">
      <c r="A55" t="s">
        <v>1098</v>
      </c>
      <c r="B55" t="s">
        <v>1099</v>
      </c>
      <c r="C55" t="s">
        <v>137</v>
      </c>
      <c r="D55" s="21">
        <v>41898</v>
      </c>
      <c r="E55" t="s">
        <v>1188</v>
      </c>
      <c r="F55">
        <v>345</v>
      </c>
      <c r="G55">
        <v>815</v>
      </c>
      <c r="H55">
        <v>1.016</v>
      </c>
      <c r="I55" s="2" t="s">
        <v>10</v>
      </c>
      <c r="J55" t="s">
        <v>15</v>
      </c>
      <c r="K55" t="s">
        <v>15</v>
      </c>
      <c r="L55" t="s">
        <v>15</v>
      </c>
    </row>
    <row r="56" spans="1:12" x14ac:dyDescent="0.25">
      <c r="A56" t="s">
        <v>1098</v>
      </c>
      <c r="B56" t="s">
        <v>1099</v>
      </c>
      <c r="C56" t="s">
        <v>137</v>
      </c>
      <c r="D56" s="21">
        <v>41904</v>
      </c>
      <c r="E56" t="s">
        <v>1195</v>
      </c>
      <c r="F56">
        <v>192</v>
      </c>
      <c r="G56">
        <v>146</v>
      </c>
      <c r="H56">
        <v>6.4000000000000001E-2</v>
      </c>
      <c r="I56" s="2" t="s">
        <v>10</v>
      </c>
      <c r="J56" t="s">
        <v>15</v>
      </c>
      <c r="K56" t="s">
        <v>15</v>
      </c>
      <c r="L56" t="s">
        <v>15</v>
      </c>
    </row>
    <row r="57" spans="1:12" x14ac:dyDescent="0.25">
      <c r="A57" t="s">
        <v>1098</v>
      </c>
      <c r="B57" t="s">
        <v>1099</v>
      </c>
      <c r="C57" t="s">
        <v>137</v>
      </c>
      <c r="D57" s="21">
        <v>41921</v>
      </c>
      <c r="E57" t="s">
        <v>1204</v>
      </c>
      <c r="F57">
        <v>209</v>
      </c>
      <c r="G57">
        <v>216</v>
      </c>
      <c r="H57">
        <v>0.13800000000000001</v>
      </c>
      <c r="I57" s="2" t="s">
        <v>10</v>
      </c>
      <c r="J57" t="s">
        <v>15</v>
      </c>
      <c r="K57" s="1">
        <v>4.8999999999999998E-3</v>
      </c>
      <c r="L57" s="2">
        <v>2</v>
      </c>
    </row>
    <row r="58" spans="1:12" x14ac:dyDescent="0.25">
      <c r="A58" t="s">
        <v>1098</v>
      </c>
      <c r="B58" t="s">
        <v>1099</v>
      </c>
      <c r="C58" t="s">
        <v>137</v>
      </c>
      <c r="D58" s="21">
        <v>41921</v>
      </c>
      <c r="E58" t="s">
        <v>1205</v>
      </c>
      <c r="F58">
        <v>220</v>
      </c>
      <c r="G58">
        <v>243</v>
      </c>
      <c r="H58">
        <v>0.17799999999999999</v>
      </c>
      <c r="I58" s="2" t="s">
        <v>10</v>
      </c>
      <c r="J58" t="s">
        <v>15</v>
      </c>
      <c r="K58" t="s">
        <v>15</v>
      </c>
      <c r="L58" t="s">
        <v>15</v>
      </c>
    </row>
    <row r="59" spans="1:12" x14ac:dyDescent="0.25">
      <c r="A59" t="s">
        <v>1098</v>
      </c>
      <c r="B59" t="s">
        <v>1099</v>
      </c>
      <c r="C59" t="s">
        <v>137</v>
      </c>
      <c r="D59" s="21">
        <v>41921</v>
      </c>
      <c r="E59" t="s">
        <v>1207</v>
      </c>
      <c r="F59">
        <v>272</v>
      </c>
      <c r="G59">
        <v>415</v>
      </c>
      <c r="H59">
        <v>0.32300000000000001</v>
      </c>
      <c r="I59" s="2" t="s">
        <v>10</v>
      </c>
      <c r="J59" t="s">
        <v>15</v>
      </c>
      <c r="K59" s="1">
        <v>7.0000000000000001E-3</v>
      </c>
      <c r="L59" s="2">
        <v>2</v>
      </c>
    </row>
    <row r="60" spans="1:12" x14ac:dyDescent="0.25">
      <c r="A60" t="s">
        <v>1098</v>
      </c>
      <c r="B60" t="s">
        <v>1099</v>
      </c>
      <c r="C60" t="s">
        <v>137</v>
      </c>
      <c r="D60" s="21">
        <v>41927</v>
      </c>
      <c r="E60" t="s">
        <v>1209</v>
      </c>
      <c r="F60">
        <v>196</v>
      </c>
      <c r="G60">
        <v>162</v>
      </c>
      <c r="H60">
        <v>3.5000000000000003E-2</v>
      </c>
      <c r="I60" s="2" t="s">
        <v>10</v>
      </c>
      <c r="J60" t="s">
        <v>15</v>
      </c>
      <c r="K60" t="s">
        <v>15</v>
      </c>
      <c r="L60" t="s">
        <v>15</v>
      </c>
    </row>
    <row r="61" spans="1:12" x14ac:dyDescent="0.25">
      <c r="A61" t="s">
        <v>1098</v>
      </c>
      <c r="B61" t="s">
        <v>1099</v>
      </c>
      <c r="C61" t="s">
        <v>137</v>
      </c>
      <c r="D61" s="21">
        <v>41927</v>
      </c>
      <c r="E61" t="s">
        <v>1212</v>
      </c>
      <c r="F61">
        <v>199</v>
      </c>
      <c r="G61">
        <v>142</v>
      </c>
      <c r="H61">
        <v>0.06</v>
      </c>
      <c r="I61" s="2" t="s">
        <v>10</v>
      </c>
      <c r="J61" t="s">
        <v>15</v>
      </c>
      <c r="K61" t="s">
        <v>15</v>
      </c>
      <c r="L61" t="s">
        <v>15</v>
      </c>
    </row>
    <row r="62" spans="1:12" x14ac:dyDescent="0.25">
      <c r="A62" t="s">
        <v>1098</v>
      </c>
      <c r="B62" t="s">
        <v>1099</v>
      </c>
      <c r="C62" t="s">
        <v>137</v>
      </c>
      <c r="D62" s="21">
        <v>41927</v>
      </c>
      <c r="E62" t="s">
        <v>1214</v>
      </c>
      <c r="F62">
        <v>270</v>
      </c>
      <c r="G62">
        <v>394</v>
      </c>
      <c r="H62">
        <v>0.20499999999999999</v>
      </c>
      <c r="I62" s="2" t="s">
        <v>10</v>
      </c>
      <c r="J62" t="s">
        <v>15</v>
      </c>
      <c r="K62" s="1">
        <v>9.4999999999999998E-3</v>
      </c>
      <c r="L62" s="2">
        <v>3</v>
      </c>
    </row>
    <row r="63" spans="1:12" x14ac:dyDescent="0.25">
      <c r="A63" t="s">
        <v>1098</v>
      </c>
      <c r="B63" t="s">
        <v>1099</v>
      </c>
      <c r="C63" t="s">
        <v>137</v>
      </c>
      <c r="D63" s="21">
        <v>41927</v>
      </c>
      <c r="E63" t="s">
        <v>1215</v>
      </c>
      <c r="F63">
        <v>280</v>
      </c>
      <c r="G63">
        <v>430</v>
      </c>
      <c r="H63">
        <v>0.23200000000000001</v>
      </c>
      <c r="I63" s="2" t="s">
        <v>10</v>
      </c>
      <c r="J63" t="s">
        <v>15</v>
      </c>
      <c r="K63" t="s">
        <v>15</v>
      </c>
      <c r="L63" t="s">
        <v>15</v>
      </c>
    </row>
    <row r="64" spans="1:12" x14ac:dyDescent="0.25">
      <c r="A64" t="s">
        <v>1098</v>
      </c>
      <c r="B64" t="s">
        <v>1099</v>
      </c>
      <c r="C64" t="s">
        <v>137</v>
      </c>
      <c r="D64" s="21">
        <v>41931</v>
      </c>
      <c r="E64" t="s">
        <v>1218</v>
      </c>
      <c r="F64">
        <v>212</v>
      </c>
      <c r="G64">
        <v>221</v>
      </c>
      <c r="H64">
        <v>0.184</v>
      </c>
      <c r="I64" s="2" t="s">
        <v>10</v>
      </c>
      <c r="J64" t="s">
        <v>15</v>
      </c>
      <c r="K64" s="1">
        <v>4.7999999999999996E-3</v>
      </c>
      <c r="L64" s="2">
        <v>2</v>
      </c>
    </row>
    <row r="65" spans="1:12" x14ac:dyDescent="0.25">
      <c r="A65" t="s">
        <v>1098</v>
      </c>
      <c r="B65" t="s">
        <v>1099</v>
      </c>
      <c r="C65" t="s">
        <v>137</v>
      </c>
      <c r="D65" s="21">
        <v>41931</v>
      </c>
      <c r="E65" t="s">
        <v>1219</v>
      </c>
      <c r="F65">
        <v>271</v>
      </c>
      <c r="G65">
        <v>427</v>
      </c>
      <c r="H65">
        <v>0.40899999999999997</v>
      </c>
      <c r="I65" s="2" t="s">
        <v>10</v>
      </c>
      <c r="J65" t="s">
        <v>15</v>
      </c>
      <c r="K65" s="1">
        <v>6.1000000000000004E-3</v>
      </c>
      <c r="L65" s="2">
        <v>3</v>
      </c>
    </row>
    <row r="66" spans="1:12" x14ac:dyDescent="0.25">
      <c r="A66" t="s">
        <v>1098</v>
      </c>
      <c r="B66" t="s">
        <v>1099</v>
      </c>
      <c r="C66" t="s">
        <v>137</v>
      </c>
      <c r="D66" s="21">
        <v>41931</v>
      </c>
      <c r="E66" t="s">
        <v>1220</v>
      </c>
      <c r="F66">
        <v>292</v>
      </c>
      <c r="G66">
        <v>527</v>
      </c>
      <c r="H66">
        <v>0.57699999999999996</v>
      </c>
      <c r="I66" s="2" t="s">
        <v>10</v>
      </c>
      <c r="J66" t="s">
        <v>15</v>
      </c>
      <c r="K66" t="s">
        <v>15</v>
      </c>
      <c r="L66" t="s">
        <v>15</v>
      </c>
    </row>
    <row r="67" spans="1:12" x14ac:dyDescent="0.25">
      <c r="A67" t="s">
        <v>1098</v>
      </c>
      <c r="B67" t="s">
        <v>1099</v>
      </c>
      <c r="C67" t="s">
        <v>137</v>
      </c>
      <c r="D67" s="21">
        <v>41933</v>
      </c>
      <c r="E67" t="s">
        <v>1222</v>
      </c>
      <c r="F67">
        <v>328</v>
      </c>
      <c r="G67">
        <v>722</v>
      </c>
      <c r="H67">
        <v>1.115</v>
      </c>
      <c r="I67" s="2" t="s">
        <v>10</v>
      </c>
      <c r="J67" t="s">
        <v>15</v>
      </c>
      <c r="K67" s="1">
        <v>7.7999999999999996E-3</v>
      </c>
      <c r="L67" s="2">
        <v>4</v>
      </c>
    </row>
    <row r="68" spans="1:12" x14ac:dyDescent="0.25">
      <c r="A68" t="s">
        <v>1098</v>
      </c>
      <c r="B68" t="s">
        <v>1099</v>
      </c>
      <c r="C68" t="s">
        <v>137</v>
      </c>
      <c r="D68" s="21">
        <v>41933</v>
      </c>
      <c r="E68" t="s">
        <v>1223</v>
      </c>
      <c r="F68">
        <v>364</v>
      </c>
      <c r="G68">
        <v>949</v>
      </c>
      <c r="H68">
        <v>1.03</v>
      </c>
      <c r="I68" s="2" t="s">
        <v>10</v>
      </c>
      <c r="J68" t="s">
        <v>15</v>
      </c>
      <c r="K68" t="s">
        <v>15</v>
      </c>
      <c r="L68" t="s">
        <v>15</v>
      </c>
    </row>
    <row r="69" spans="1:12" x14ac:dyDescent="0.25">
      <c r="A69" t="s">
        <v>1098</v>
      </c>
      <c r="B69" t="s">
        <v>1099</v>
      </c>
      <c r="C69" t="s">
        <v>137</v>
      </c>
      <c r="D69" s="21">
        <v>41494</v>
      </c>
      <c r="E69" t="s">
        <v>1224</v>
      </c>
      <c r="F69">
        <v>313</v>
      </c>
      <c r="G69">
        <v>580</v>
      </c>
      <c r="H69">
        <v>9.1999999999999998E-2</v>
      </c>
      <c r="I69" s="2" t="s">
        <v>10</v>
      </c>
      <c r="J69" t="s">
        <v>15</v>
      </c>
      <c r="K69" t="s">
        <v>15</v>
      </c>
      <c r="L69" t="s">
        <v>15</v>
      </c>
    </row>
    <row r="70" spans="1:12" x14ac:dyDescent="0.25">
      <c r="A70" t="s">
        <v>1098</v>
      </c>
      <c r="B70" t="s">
        <v>1099</v>
      </c>
      <c r="C70" t="s">
        <v>137</v>
      </c>
      <c r="D70" s="21">
        <v>41952</v>
      </c>
      <c r="E70" t="s">
        <v>1226</v>
      </c>
      <c r="F70">
        <v>258</v>
      </c>
      <c r="G70">
        <v>343</v>
      </c>
      <c r="H70">
        <v>0.312</v>
      </c>
      <c r="I70" s="2" t="s">
        <v>10</v>
      </c>
      <c r="J70" t="s">
        <v>15</v>
      </c>
      <c r="K70" s="1">
        <v>6.1999999999999998E-3</v>
      </c>
      <c r="L70" s="2">
        <v>2</v>
      </c>
    </row>
    <row r="71" spans="1:12" x14ac:dyDescent="0.25">
      <c r="A71" t="s">
        <v>1098</v>
      </c>
      <c r="B71" t="s">
        <v>1099</v>
      </c>
      <c r="C71" t="s">
        <v>137</v>
      </c>
      <c r="D71" s="21">
        <v>41952</v>
      </c>
      <c r="E71" t="s">
        <v>1229</v>
      </c>
      <c r="F71">
        <v>245</v>
      </c>
      <c r="G71">
        <v>324</v>
      </c>
      <c r="H71">
        <v>0.192</v>
      </c>
      <c r="I71" s="2" t="s">
        <v>10</v>
      </c>
      <c r="J71" t="s">
        <v>15</v>
      </c>
      <c r="K71" s="1">
        <v>6.7000000000000002E-3</v>
      </c>
      <c r="L71" s="2">
        <v>3</v>
      </c>
    </row>
    <row r="72" spans="1:12" x14ac:dyDescent="0.25">
      <c r="A72" t="s">
        <v>1098</v>
      </c>
      <c r="B72" t="s">
        <v>1099</v>
      </c>
      <c r="C72" t="s">
        <v>137</v>
      </c>
      <c r="D72" s="21">
        <v>41956</v>
      </c>
      <c r="E72" t="s">
        <v>1232</v>
      </c>
      <c r="F72">
        <v>326</v>
      </c>
      <c r="G72">
        <v>698</v>
      </c>
      <c r="H72">
        <v>0.872</v>
      </c>
      <c r="I72" s="2" t="s">
        <v>10</v>
      </c>
      <c r="J72" t="s">
        <v>15</v>
      </c>
      <c r="K72" s="1">
        <v>7.7000000000000002E-3</v>
      </c>
      <c r="L72" s="2">
        <v>3</v>
      </c>
    </row>
    <row r="73" spans="1:12" x14ac:dyDescent="0.25">
      <c r="A73" t="s">
        <v>1098</v>
      </c>
      <c r="B73" t="s">
        <v>1099</v>
      </c>
      <c r="C73" t="s">
        <v>137</v>
      </c>
      <c r="D73" s="21">
        <v>41956</v>
      </c>
      <c r="E73" t="s">
        <v>1233</v>
      </c>
      <c r="F73">
        <v>299</v>
      </c>
      <c r="G73">
        <v>571</v>
      </c>
      <c r="H73">
        <v>0.67200000000000004</v>
      </c>
      <c r="I73" s="2" t="s">
        <v>10</v>
      </c>
      <c r="J73" t="s">
        <v>15</v>
      </c>
      <c r="K73" t="s">
        <v>15</v>
      </c>
      <c r="L73" t="s">
        <v>15</v>
      </c>
    </row>
    <row r="74" spans="1:12" x14ac:dyDescent="0.25">
      <c r="A74" t="s">
        <v>1098</v>
      </c>
      <c r="B74" t="s">
        <v>1099</v>
      </c>
      <c r="C74" t="s">
        <v>137</v>
      </c>
      <c r="D74" s="21">
        <v>41956</v>
      </c>
      <c r="E74" t="s">
        <v>1234</v>
      </c>
      <c r="F74">
        <v>284</v>
      </c>
      <c r="G74">
        <v>469</v>
      </c>
      <c r="H74">
        <v>0.435</v>
      </c>
      <c r="I74" s="2" t="s">
        <v>10</v>
      </c>
      <c r="J74" t="s">
        <v>15</v>
      </c>
      <c r="K74" t="s">
        <v>15</v>
      </c>
      <c r="L74" t="s">
        <v>15</v>
      </c>
    </row>
    <row r="75" spans="1:12" x14ac:dyDescent="0.25">
      <c r="A75" t="s">
        <v>1098</v>
      </c>
      <c r="B75" t="s">
        <v>1099</v>
      </c>
      <c r="C75" t="s">
        <v>137</v>
      </c>
      <c r="D75" s="21">
        <v>41956</v>
      </c>
      <c r="E75" t="s">
        <v>1236</v>
      </c>
      <c r="F75">
        <v>256</v>
      </c>
      <c r="G75">
        <v>323</v>
      </c>
      <c r="H75">
        <v>0.19</v>
      </c>
      <c r="I75" s="2" t="s">
        <v>10</v>
      </c>
      <c r="J75" t="s">
        <v>15</v>
      </c>
      <c r="K75" s="1">
        <v>5.8999999999999999E-3</v>
      </c>
      <c r="L75" s="2">
        <v>2</v>
      </c>
    </row>
    <row r="76" spans="1:12" x14ac:dyDescent="0.25">
      <c r="A76" t="s">
        <v>1098</v>
      </c>
      <c r="B76" t="s">
        <v>1099</v>
      </c>
      <c r="C76" t="s">
        <v>137</v>
      </c>
      <c r="D76" s="21">
        <v>41956</v>
      </c>
      <c r="E76" t="s">
        <v>1238</v>
      </c>
      <c r="F76">
        <v>315</v>
      </c>
      <c r="G76">
        <v>611</v>
      </c>
      <c r="H76">
        <v>0.66500000000000004</v>
      </c>
      <c r="I76" s="2" t="s">
        <v>10</v>
      </c>
      <c r="J76" t="s">
        <v>15</v>
      </c>
      <c r="K76" s="1">
        <v>8.0999999999999996E-3</v>
      </c>
      <c r="L76" s="2">
        <v>3</v>
      </c>
    </row>
    <row r="77" spans="1:12" x14ac:dyDescent="0.25">
      <c r="A77" t="s">
        <v>1098</v>
      </c>
      <c r="B77" t="s">
        <v>1099</v>
      </c>
      <c r="C77" t="s">
        <v>137</v>
      </c>
      <c r="D77" s="21">
        <v>41959</v>
      </c>
      <c r="E77" t="s">
        <v>1240</v>
      </c>
      <c r="F77">
        <v>287</v>
      </c>
      <c r="G77">
        <v>472</v>
      </c>
      <c r="H77">
        <v>0.84399999999999997</v>
      </c>
      <c r="I77" s="2" t="s">
        <v>10</v>
      </c>
      <c r="J77" t="s">
        <v>15</v>
      </c>
      <c r="K77" t="s">
        <v>15</v>
      </c>
      <c r="L77" t="s">
        <v>15</v>
      </c>
    </row>
    <row r="78" spans="1:12" x14ac:dyDescent="0.25">
      <c r="A78" t="s">
        <v>1098</v>
      </c>
      <c r="B78" t="s">
        <v>1099</v>
      </c>
      <c r="C78" t="s">
        <v>137</v>
      </c>
      <c r="D78" s="21">
        <v>41959</v>
      </c>
      <c r="E78" t="s">
        <v>1241</v>
      </c>
      <c r="F78">
        <v>243</v>
      </c>
      <c r="G78">
        <v>286</v>
      </c>
      <c r="H78">
        <v>0.24299999999999999</v>
      </c>
      <c r="I78" s="2" t="s">
        <v>10</v>
      </c>
      <c r="J78" t="s">
        <v>15</v>
      </c>
      <c r="K78" s="1">
        <v>6.1999999999999998E-3</v>
      </c>
      <c r="L78" s="2">
        <v>2</v>
      </c>
    </row>
    <row r="79" spans="1:12" x14ac:dyDescent="0.25">
      <c r="A79" t="s">
        <v>1098</v>
      </c>
      <c r="B79" t="s">
        <v>1099</v>
      </c>
      <c r="C79" t="s">
        <v>137</v>
      </c>
      <c r="D79" s="21">
        <v>41961</v>
      </c>
      <c r="E79" t="s">
        <v>1244</v>
      </c>
      <c r="F79">
        <v>290</v>
      </c>
      <c r="G79">
        <v>493</v>
      </c>
      <c r="H79">
        <v>0.45400000000000001</v>
      </c>
      <c r="I79" s="2" t="s">
        <v>10</v>
      </c>
      <c r="J79" t="s">
        <v>15</v>
      </c>
      <c r="K79" t="s">
        <v>15</v>
      </c>
      <c r="L79" t="s">
        <v>15</v>
      </c>
    </row>
    <row r="80" spans="1:12" x14ac:dyDescent="0.25">
      <c r="A80" t="s">
        <v>1098</v>
      </c>
      <c r="B80" t="s">
        <v>1099</v>
      </c>
      <c r="C80" t="s">
        <v>137</v>
      </c>
      <c r="D80" s="21">
        <v>41961</v>
      </c>
      <c r="E80" t="s">
        <v>1247</v>
      </c>
      <c r="F80">
        <v>229</v>
      </c>
      <c r="G80">
        <v>234</v>
      </c>
      <c r="H80">
        <v>0.216</v>
      </c>
      <c r="I80" s="2" t="s">
        <v>10</v>
      </c>
      <c r="J80" t="s">
        <v>15</v>
      </c>
      <c r="K80" s="1">
        <v>6.1999999999999998E-3</v>
      </c>
      <c r="L80" s="2">
        <v>3</v>
      </c>
    </row>
    <row r="81" spans="1:12" x14ac:dyDescent="0.25">
      <c r="A81" t="s">
        <v>1098</v>
      </c>
      <c r="B81" t="s">
        <v>1099</v>
      </c>
      <c r="C81" t="s">
        <v>137</v>
      </c>
      <c r="D81" s="21">
        <v>41968</v>
      </c>
      <c r="E81" t="s">
        <v>1249</v>
      </c>
      <c r="F81">
        <v>318</v>
      </c>
      <c r="G81">
        <v>572</v>
      </c>
      <c r="H81">
        <v>0.622</v>
      </c>
      <c r="I81" s="2" t="s">
        <v>10</v>
      </c>
      <c r="J81" t="s">
        <v>15</v>
      </c>
      <c r="K81" s="1">
        <v>9.2999999999999992E-3</v>
      </c>
      <c r="L81" s="2">
        <v>4</v>
      </c>
    </row>
    <row r="82" spans="1:12" x14ac:dyDescent="0.25">
      <c r="A82" t="s">
        <v>1098</v>
      </c>
      <c r="B82" t="s">
        <v>1099</v>
      </c>
      <c r="C82" t="s">
        <v>137</v>
      </c>
      <c r="D82" s="21">
        <v>41979</v>
      </c>
      <c r="E82" t="s">
        <v>1253</v>
      </c>
      <c r="F82">
        <v>238</v>
      </c>
      <c r="G82">
        <v>280</v>
      </c>
      <c r="H82">
        <v>0.20599999999999999</v>
      </c>
      <c r="I82" s="2" t="s">
        <v>10</v>
      </c>
      <c r="J82" t="s">
        <v>15</v>
      </c>
      <c r="K82" s="1">
        <v>7.3000000000000001E-3</v>
      </c>
      <c r="L82" s="2">
        <v>3</v>
      </c>
    </row>
    <row r="83" spans="1:12" x14ac:dyDescent="0.25">
      <c r="A83" t="s">
        <v>1098</v>
      </c>
      <c r="B83" t="s">
        <v>1099</v>
      </c>
      <c r="C83" t="s">
        <v>137</v>
      </c>
      <c r="D83" s="21">
        <v>41979</v>
      </c>
      <c r="E83" t="s">
        <v>1254</v>
      </c>
      <c r="F83">
        <v>293</v>
      </c>
      <c r="G83">
        <v>504</v>
      </c>
      <c r="H83">
        <v>0.628</v>
      </c>
      <c r="I83" s="2" t="s">
        <v>10</v>
      </c>
      <c r="J83" t="s">
        <v>15</v>
      </c>
      <c r="K83" t="s">
        <v>15</v>
      </c>
      <c r="L83" t="s">
        <v>15</v>
      </c>
    </row>
    <row r="84" spans="1:12" x14ac:dyDescent="0.25">
      <c r="A84" t="s">
        <v>1098</v>
      </c>
      <c r="B84" t="s">
        <v>1099</v>
      </c>
      <c r="C84" t="s">
        <v>137</v>
      </c>
      <c r="D84" s="21">
        <v>42028</v>
      </c>
      <c r="E84" t="s">
        <v>1260</v>
      </c>
      <c r="F84">
        <v>187</v>
      </c>
      <c r="G84">
        <v>134</v>
      </c>
      <c r="H84">
        <v>2.0329999999999999</v>
      </c>
      <c r="I84" s="2" t="s">
        <v>10</v>
      </c>
      <c r="J84" t="s">
        <v>15</v>
      </c>
      <c r="K84" t="s">
        <v>15</v>
      </c>
      <c r="L84" t="s">
        <v>15</v>
      </c>
    </row>
    <row r="85" spans="1:12" x14ac:dyDescent="0.25">
      <c r="A85" t="s">
        <v>1098</v>
      </c>
      <c r="B85" t="s">
        <v>1099</v>
      </c>
      <c r="C85" t="s">
        <v>137</v>
      </c>
      <c r="D85" s="21">
        <v>42047</v>
      </c>
      <c r="E85" t="s">
        <v>1262</v>
      </c>
      <c r="F85">
        <v>192</v>
      </c>
      <c r="G85">
        <v>156</v>
      </c>
      <c r="H85">
        <v>0.01</v>
      </c>
      <c r="I85" s="2" t="s">
        <v>10</v>
      </c>
      <c r="J85" t="s">
        <v>15</v>
      </c>
      <c r="K85" t="s">
        <v>15</v>
      </c>
      <c r="L85" t="s">
        <v>15</v>
      </c>
    </row>
    <row r="86" spans="1:12" x14ac:dyDescent="0.25">
      <c r="A86" t="s">
        <v>1098</v>
      </c>
      <c r="B86" t="s">
        <v>1099</v>
      </c>
      <c r="C86" t="s">
        <v>137</v>
      </c>
      <c r="D86" s="21">
        <v>42076</v>
      </c>
      <c r="E86" t="s">
        <v>1274</v>
      </c>
      <c r="F86">
        <v>195</v>
      </c>
      <c r="G86">
        <v>148</v>
      </c>
      <c r="H86">
        <v>5.1999999999999998E-2</v>
      </c>
      <c r="I86" s="2" t="s">
        <v>10</v>
      </c>
      <c r="J86" t="s">
        <v>15</v>
      </c>
      <c r="K86" t="s">
        <v>15</v>
      </c>
      <c r="L86" t="s">
        <v>15</v>
      </c>
    </row>
    <row r="87" spans="1:12" x14ac:dyDescent="0.25">
      <c r="A87" t="s">
        <v>1098</v>
      </c>
      <c r="B87" t="s">
        <v>1099</v>
      </c>
      <c r="C87" t="s">
        <v>137</v>
      </c>
      <c r="D87" s="21">
        <v>41527</v>
      </c>
      <c r="E87" t="s">
        <v>1275</v>
      </c>
      <c r="F87">
        <v>238</v>
      </c>
      <c r="G87">
        <v>255</v>
      </c>
      <c r="H87">
        <v>6.0999999999999999E-2</v>
      </c>
      <c r="I87" s="2" t="s">
        <v>10</v>
      </c>
      <c r="J87" t="s">
        <v>15</v>
      </c>
      <c r="K87" t="s">
        <v>15</v>
      </c>
      <c r="L87" t="s">
        <v>15</v>
      </c>
    </row>
    <row r="88" spans="1:12" x14ac:dyDescent="0.25">
      <c r="A88" t="s">
        <v>1098</v>
      </c>
      <c r="B88" t="s">
        <v>1099</v>
      </c>
      <c r="C88" t="s">
        <v>137</v>
      </c>
      <c r="D88" s="21">
        <v>41534</v>
      </c>
      <c r="E88" t="s">
        <v>1282</v>
      </c>
      <c r="F88">
        <v>233</v>
      </c>
      <c r="G88">
        <v>242</v>
      </c>
      <c r="H88">
        <v>2.8000000000000001E-2</v>
      </c>
      <c r="I88" s="2" t="s">
        <v>10</v>
      </c>
      <c r="J88" t="s">
        <v>15</v>
      </c>
      <c r="K88" t="s">
        <v>15</v>
      </c>
      <c r="L88" t="s">
        <v>15</v>
      </c>
    </row>
    <row r="89" spans="1:12" x14ac:dyDescent="0.25">
      <c r="A89" t="s">
        <v>1098</v>
      </c>
      <c r="B89" t="s">
        <v>1099</v>
      </c>
      <c r="C89" t="s">
        <v>137</v>
      </c>
      <c r="D89" s="21">
        <v>42131</v>
      </c>
      <c r="E89" t="s">
        <v>1284</v>
      </c>
      <c r="F89">
        <v>182</v>
      </c>
      <c r="G89">
        <v>134</v>
      </c>
      <c r="H89">
        <v>0.03</v>
      </c>
      <c r="I89" s="2" t="s">
        <v>10</v>
      </c>
      <c r="J89" t="s">
        <v>15</v>
      </c>
      <c r="K89" t="s">
        <v>15</v>
      </c>
      <c r="L89" t="s">
        <v>15</v>
      </c>
    </row>
    <row r="90" spans="1:12" x14ac:dyDescent="0.25">
      <c r="A90" t="s">
        <v>1098</v>
      </c>
      <c r="B90" t="s">
        <v>1099</v>
      </c>
      <c r="C90" t="s">
        <v>137</v>
      </c>
      <c r="D90" s="21">
        <v>42148</v>
      </c>
      <c r="E90" t="s">
        <v>1287</v>
      </c>
      <c r="F90">
        <v>198</v>
      </c>
      <c r="G90">
        <v>158</v>
      </c>
      <c r="H90">
        <v>7.2999999999999995E-2</v>
      </c>
      <c r="I90" s="2" t="s">
        <v>10</v>
      </c>
      <c r="J90" t="s">
        <v>15</v>
      </c>
      <c r="K90" t="s">
        <v>15</v>
      </c>
      <c r="L90" t="s">
        <v>15</v>
      </c>
    </row>
    <row r="91" spans="1:12" x14ac:dyDescent="0.25">
      <c r="A91" t="s">
        <v>1098</v>
      </c>
      <c r="B91" t="s">
        <v>1099</v>
      </c>
      <c r="C91" t="s">
        <v>137</v>
      </c>
      <c r="D91" s="21">
        <v>42148</v>
      </c>
      <c r="E91" t="s">
        <v>1288</v>
      </c>
      <c r="F91">
        <v>195</v>
      </c>
      <c r="G91">
        <v>164</v>
      </c>
      <c r="H91">
        <v>0.17499999999999999</v>
      </c>
      <c r="I91" s="2" t="s">
        <v>10</v>
      </c>
      <c r="J91" t="s">
        <v>15</v>
      </c>
      <c r="K91" t="s">
        <v>15</v>
      </c>
      <c r="L91" t="s">
        <v>15</v>
      </c>
    </row>
    <row r="92" spans="1:12" x14ac:dyDescent="0.25">
      <c r="A92" t="s">
        <v>1098</v>
      </c>
      <c r="B92" t="s">
        <v>1099</v>
      </c>
      <c r="C92" t="s">
        <v>137</v>
      </c>
      <c r="D92" s="21">
        <v>41567</v>
      </c>
      <c r="E92" t="s">
        <v>1292</v>
      </c>
      <c r="F92">
        <v>240</v>
      </c>
      <c r="G92">
        <v>274</v>
      </c>
      <c r="H92">
        <v>0.26300000000000001</v>
      </c>
      <c r="I92" s="2" t="s">
        <v>10</v>
      </c>
      <c r="J92" t="s">
        <v>15</v>
      </c>
      <c r="K92" t="s">
        <v>15</v>
      </c>
      <c r="L92" t="s">
        <v>15</v>
      </c>
    </row>
    <row r="93" spans="1:12" x14ac:dyDescent="0.25">
      <c r="A93" t="s">
        <v>1098</v>
      </c>
      <c r="B93" t="s">
        <v>1099</v>
      </c>
      <c r="C93" t="s">
        <v>137</v>
      </c>
      <c r="D93" s="21">
        <v>41567</v>
      </c>
      <c r="E93" t="s">
        <v>1293</v>
      </c>
      <c r="F93">
        <v>265</v>
      </c>
      <c r="G93">
        <v>364</v>
      </c>
      <c r="H93">
        <v>0.14499999999999999</v>
      </c>
      <c r="I93" s="2" t="s">
        <v>10</v>
      </c>
      <c r="J93" t="s">
        <v>15</v>
      </c>
      <c r="K93" t="s">
        <v>15</v>
      </c>
      <c r="L93" t="s">
        <v>15</v>
      </c>
    </row>
    <row r="94" spans="1:12" x14ac:dyDescent="0.25">
      <c r="A94" t="s">
        <v>1098</v>
      </c>
      <c r="B94" t="s">
        <v>1099</v>
      </c>
      <c r="C94" t="s">
        <v>137</v>
      </c>
      <c r="D94" s="21">
        <v>41567</v>
      </c>
      <c r="E94" t="s">
        <v>1294</v>
      </c>
      <c r="F94">
        <v>438</v>
      </c>
      <c r="G94">
        <v>1589</v>
      </c>
      <c r="H94">
        <v>5.2889999999999997</v>
      </c>
      <c r="I94" s="2" t="s">
        <v>10</v>
      </c>
      <c r="J94" t="s">
        <v>15</v>
      </c>
      <c r="K94" t="s">
        <v>15</v>
      </c>
      <c r="L94" t="s">
        <v>15</v>
      </c>
    </row>
    <row r="95" spans="1:12" x14ac:dyDescent="0.25">
      <c r="A95" t="s">
        <v>1098</v>
      </c>
      <c r="B95" t="s">
        <v>1099</v>
      </c>
      <c r="C95" t="s">
        <v>137</v>
      </c>
      <c r="D95" s="21">
        <v>41574</v>
      </c>
      <c r="E95" t="s">
        <v>1297</v>
      </c>
      <c r="F95">
        <v>413</v>
      </c>
      <c r="G95">
        <v>1342</v>
      </c>
      <c r="H95">
        <v>4.5190000000000001</v>
      </c>
      <c r="I95" s="2" t="s">
        <v>10</v>
      </c>
      <c r="J95" t="s">
        <v>15</v>
      </c>
      <c r="K95" t="s">
        <v>15</v>
      </c>
      <c r="L95" t="s">
        <v>15</v>
      </c>
    </row>
    <row r="96" spans="1:12" x14ac:dyDescent="0.25">
      <c r="A96" t="s">
        <v>1098</v>
      </c>
      <c r="B96" t="s">
        <v>1099</v>
      </c>
      <c r="C96" t="s">
        <v>137</v>
      </c>
      <c r="D96" s="21">
        <v>41574</v>
      </c>
      <c r="E96" t="s">
        <v>1298</v>
      </c>
      <c r="F96">
        <v>429</v>
      </c>
      <c r="G96">
        <v>1845</v>
      </c>
      <c r="H96">
        <v>5.6269999999999998</v>
      </c>
      <c r="I96" s="2" t="s">
        <v>10</v>
      </c>
      <c r="J96" t="s">
        <v>15</v>
      </c>
      <c r="K96" t="s">
        <v>15</v>
      </c>
      <c r="L96" t="s">
        <v>15</v>
      </c>
    </row>
    <row r="97" spans="1:12" x14ac:dyDescent="0.25">
      <c r="A97" t="s">
        <v>1098</v>
      </c>
      <c r="B97" t="s">
        <v>1099</v>
      </c>
      <c r="C97" t="s">
        <v>137</v>
      </c>
      <c r="D97" s="21">
        <v>41578</v>
      </c>
      <c r="E97" t="s">
        <v>1305</v>
      </c>
      <c r="F97">
        <v>210</v>
      </c>
      <c r="G97">
        <v>191</v>
      </c>
      <c r="H97">
        <v>4.9000000000000002E-2</v>
      </c>
      <c r="I97" s="2" t="s">
        <v>10</v>
      </c>
      <c r="J97" t="s">
        <v>15</v>
      </c>
      <c r="K97" t="s">
        <v>15</v>
      </c>
      <c r="L97" t="s">
        <v>15</v>
      </c>
    </row>
    <row r="98" spans="1:12" x14ac:dyDescent="0.25">
      <c r="A98" t="s">
        <v>1098</v>
      </c>
      <c r="B98" t="s">
        <v>1099</v>
      </c>
      <c r="C98" t="s">
        <v>137</v>
      </c>
      <c r="D98" s="21">
        <v>41578</v>
      </c>
      <c r="E98" t="s">
        <v>1307</v>
      </c>
      <c r="F98">
        <v>234</v>
      </c>
      <c r="G98">
        <v>244</v>
      </c>
      <c r="H98">
        <v>0.16500000000000001</v>
      </c>
      <c r="I98" s="2" t="s">
        <v>10</v>
      </c>
      <c r="J98" t="s">
        <v>15</v>
      </c>
      <c r="K98" t="s">
        <v>15</v>
      </c>
      <c r="L98" t="s">
        <v>15</v>
      </c>
    </row>
    <row r="99" spans="1:12" x14ac:dyDescent="0.25">
      <c r="A99" t="s">
        <v>1098</v>
      </c>
      <c r="B99" t="s">
        <v>1099</v>
      </c>
      <c r="C99" t="s">
        <v>137</v>
      </c>
      <c r="D99" s="21">
        <v>41578</v>
      </c>
      <c r="E99" t="s">
        <v>1310</v>
      </c>
      <c r="F99">
        <v>217</v>
      </c>
      <c r="G99">
        <v>217</v>
      </c>
      <c r="H99">
        <v>9.8000000000000004E-2</v>
      </c>
      <c r="I99" s="2" t="s">
        <v>10</v>
      </c>
      <c r="J99" t="s">
        <v>15</v>
      </c>
      <c r="K99" t="s">
        <v>15</v>
      </c>
      <c r="L99" t="s">
        <v>15</v>
      </c>
    </row>
    <row r="100" spans="1:12" x14ac:dyDescent="0.25">
      <c r="A100" t="s">
        <v>1098</v>
      </c>
      <c r="B100" t="s">
        <v>1099</v>
      </c>
      <c r="C100" t="s">
        <v>137</v>
      </c>
      <c r="D100" s="21">
        <v>41578</v>
      </c>
      <c r="E100" t="s">
        <v>1314</v>
      </c>
      <c r="F100">
        <v>293</v>
      </c>
      <c r="G100">
        <v>493</v>
      </c>
      <c r="H100">
        <v>0.56799999999999995</v>
      </c>
      <c r="I100" s="2" t="s">
        <v>10</v>
      </c>
      <c r="J100" t="s">
        <v>15</v>
      </c>
      <c r="K100" t="s">
        <v>15</v>
      </c>
      <c r="L100" t="s">
        <v>15</v>
      </c>
    </row>
    <row r="101" spans="1:12" x14ac:dyDescent="0.25">
      <c r="A101" t="s">
        <v>1098</v>
      </c>
      <c r="B101" t="s">
        <v>1099</v>
      </c>
      <c r="C101" t="s">
        <v>137</v>
      </c>
      <c r="D101" s="21">
        <v>41578</v>
      </c>
      <c r="E101" t="s">
        <v>1315</v>
      </c>
      <c r="F101">
        <v>289</v>
      </c>
      <c r="G101">
        <v>495</v>
      </c>
      <c r="H101">
        <v>0.39400000000000002</v>
      </c>
      <c r="I101" s="2" t="s">
        <v>10</v>
      </c>
      <c r="J101" t="s">
        <v>15</v>
      </c>
      <c r="K101" t="s">
        <v>15</v>
      </c>
      <c r="L101" t="s">
        <v>15</v>
      </c>
    </row>
    <row r="102" spans="1:12" x14ac:dyDescent="0.25">
      <c r="A102" t="s">
        <v>1098</v>
      </c>
      <c r="B102" t="s">
        <v>1099</v>
      </c>
      <c r="C102" t="s">
        <v>137</v>
      </c>
      <c r="D102" s="21">
        <v>41578</v>
      </c>
      <c r="E102" t="s">
        <v>1316</v>
      </c>
      <c r="F102">
        <v>273</v>
      </c>
      <c r="G102">
        <v>390</v>
      </c>
      <c r="H102">
        <v>0.255</v>
      </c>
      <c r="I102" s="2" t="s">
        <v>10</v>
      </c>
      <c r="J102" t="s">
        <v>15</v>
      </c>
      <c r="K102" t="s">
        <v>15</v>
      </c>
      <c r="L102" t="s">
        <v>15</v>
      </c>
    </row>
    <row r="103" spans="1:12" x14ac:dyDescent="0.25">
      <c r="A103" t="s">
        <v>1098</v>
      </c>
      <c r="B103" t="s">
        <v>1099</v>
      </c>
      <c r="C103" t="s">
        <v>137</v>
      </c>
      <c r="D103" s="21">
        <v>41581</v>
      </c>
      <c r="E103" t="s">
        <v>1319</v>
      </c>
      <c r="F103">
        <v>208</v>
      </c>
      <c r="G103">
        <v>182</v>
      </c>
      <c r="H103">
        <v>5.5E-2</v>
      </c>
      <c r="I103" s="2" t="s">
        <v>10</v>
      </c>
      <c r="J103" t="s">
        <v>15</v>
      </c>
      <c r="K103" t="s">
        <v>15</v>
      </c>
      <c r="L103" t="s">
        <v>15</v>
      </c>
    </row>
    <row r="104" spans="1:12" x14ac:dyDescent="0.25">
      <c r="A104" t="s">
        <v>1098</v>
      </c>
      <c r="B104" t="s">
        <v>1099</v>
      </c>
      <c r="C104" t="s">
        <v>137</v>
      </c>
      <c r="D104" s="21">
        <v>41581</v>
      </c>
      <c r="E104" t="s">
        <v>1320</v>
      </c>
      <c r="F104">
        <v>215</v>
      </c>
      <c r="G104">
        <v>214</v>
      </c>
      <c r="H104">
        <v>0.153</v>
      </c>
      <c r="I104" s="2" t="s">
        <v>10</v>
      </c>
      <c r="J104" t="s">
        <v>15</v>
      </c>
      <c r="K104" t="s">
        <v>15</v>
      </c>
      <c r="L104" t="s">
        <v>15</v>
      </c>
    </row>
    <row r="105" spans="1:12" x14ac:dyDescent="0.25">
      <c r="A105" t="s">
        <v>1098</v>
      </c>
      <c r="B105" t="s">
        <v>1099</v>
      </c>
      <c r="C105" t="s">
        <v>137</v>
      </c>
      <c r="D105" s="21">
        <v>41585</v>
      </c>
      <c r="E105" t="s">
        <v>1327</v>
      </c>
      <c r="F105">
        <v>252</v>
      </c>
      <c r="G105">
        <v>312</v>
      </c>
      <c r="H105">
        <v>3.3000000000000002E-2</v>
      </c>
      <c r="I105" s="2" t="s">
        <v>10</v>
      </c>
      <c r="J105" t="s">
        <v>15</v>
      </c>
      <c r="K105" t="s">
        <v>15</v>
      </c>
      <c r="L105" t="s">
        <v>15</v>
      </c>
    </row>
    <row r="106" spans="1:12" x14ac:dyDescent="0.25">
      <c r="A106" t="s">
        <v>1098</v>
      </c>
      <c r="B106" t="s">
        <v>1099</v>
      </c>
      <c r="C106" t="s">
        <v>137</v>
      </c>
      <c r="D106" s="21">
        <v>41585</v>
      </c>
      <c r="E106" t="s">
        <v>1329</v>
      </c>
      <c r="F106">
        <v>231</v>
      </c>
      <c r="G106">
        <v>261</v>
      </c>
      <c r="H106">
        <v>0.17199999999999999</v>
      </c>
      <c r="I106" s="2" t="s">
        <v>10</v>
      </c>
      <c r="J106" t="s">
        <v>15</v>
      </c>
      <c r="K106" t="s">
        <v>15</v>
      </c>
      <c r="L106" t="s">
        <v>15</v>
      </c>
    </row>
    <row r="107" spans="1:12" x14ac:dyDescent="0.25">
      <c r="A107" t="s">
        <v>1098</v>
      </c>
      <c r="B107" t="s">
        <v>1099</v>
      </c>
      <c r="C107" t="s">
        <v>137</v>
      </c>
      <c r="D107" s="21">
        <v>41588</v>
      </c>
      <c r="E107" t="s">
        <v>1334</v>
      </c>
      <c r="F107">
        <v>228</v>
      </c>
      <c r="G107">
        <v>233</v>
      </c>
      <c r="H107">
        <v>0.192</v>
      </c>
      <c r="I107" s="2" t="s">
        <v>10</v>
      </c>
      <c r="J107" t="s">
        <v>15</v>
      </c>
      <c r="K107" t="s">
        <v>15</v>
      </c>
      <c r="L107" t="s">
        <v>15</v>
      </c>
    </row>
    <row r="108" spans="1:12" x14ac:dyDescent="0.25">
      <c r="A108" t="s">
        <v>1098</v>
      </c>
      <c r="B108" t="s">
        <v>1099</v>
      </c>
      <c r="C108" t="s">
        <v>137</v>
      </c>
      <c r="D108" s="21">
        <v>41590</v>
      </c>
      <c r="E108" t="s">
        <v>1335</v>
      </c>
      <c r="F108">
        <v>265</v>
      </c>
      <c r="G108">
        <v>365</v>
      </c>
      <c r="H108">
        <v>0.27800000000000002</v>
      </c>
      <c r="I108" s="2" t="s">
        <v>10</v>
      </c>
      <c r="J108" t="s">
        <v>15</v>
      </c>
      <c r="K108" t="s">
        <v>15</v>
      </c>
      <c r="L108" t="s">
        <v>15</v>
      </c>
    </row>
    <row r="109" spans="1:12" x14ac:dyDescent="0.25">
      <c r="A109" t="s">
        <v>1098</v>
      </c>
      <c r="B109" t="s">
        <v>1099</v>
      </c>
      <c r="C109" t="s">
        <v>137</v>
      </c>
      <c r="D109" s="21">
        <v>41590</v>
      </c>
      <c r="E109" t="s">
        <v>1336</v>
      </c>
      <c r="F109">
        <v>267</v>
      </c>
      <c r="G109">
        <v>386</v>
      </c>
      <c r="H109">
        <v>0.26400000000000001</v>
      </c>
      <c r="I109" s="2" t="s">
        <v>10</v>
      </c>
      <c r="J109" t="s">
        <v>15</v>
      </c>
      <c r="K109" t="s">
        <v>15</v>
      </c>
      <c r="L109" t="s">
        <v>15</v>
      </c>
    </row>
    <row r="110" spans="1:12" x14ac:dyDescent="0.25">
      <c r="A110" t="s">
        <v>1098</v>
      </c>
      <c r="B110" t="s">
        <v>1099</v>
      </c>
      <c r="C110" t="s">
        <v>137</v>
      </c>
      <c r="D110" s="21">
        <v>41592</v>
      </c>
      <c r="E110" t="s">
        <v>1338</v>
      </c>
      <c r="F110">
        <v>277</v>
      </c>
      <c r="G110">
        <v>399</v>
      </c>
      <c r="H110">
        <v>0.223</v>
      </c>
      <c r="I110" s="2" t="s">
        <v>10</v>
      </c>
      <c r="J110" t="s">
        <v>15</v>
      </c>
      <c r="K110" s="1">
        <v>7.3000000000000001E-3</v>
      </c>
      <c r="L110" s="2">
        <v>3</v>
      </c>
    </row>
    <row r="111" spans="1:12" x14ac:dyDescent="0.25">
      <c r="A111" t="s">
        <v>1098</v>
      </c>
      <c r="B111" t="s">
        <v>1099</v>
      </c>
      <c r="C111" t="s">
        <v>137</v>
      </c>
      <c r="D111" s="21">
        <v>41604</v>
      </c>
      <c r="E111" t="s">
        <v>1343</v>
      </c>
      <c r="F111">
        <v>341</v>
      </c>
      <c r="G111">
        <v>774</v>
      </c>
      <c r="H111">
        <v>0.95799999999999996</v>
      </c>
      <c r="I111" s="2" t="s">
        <v>10</v>
      </c>
      <c r="J111" t="s">
        <v>15</v>
      </c>
      <c r="K111" s="1">
        <v>8.5000000000000006E-3</v>
      </c>
      <c r="L111" s="2">
        <v>3</v>
      </c>
    </row>
    <row r="112" spans="1:12" x14ac:dyDescent="0.25">
      <c r="A112" t="s">
        <v>1098</v>
      </c>
      <c r="B112" t="s">
        <v>1099</v>
      </c>
      <c r="C112" t="s">
        <v>137</v>
      </c>
      <c r="D112" s="21">
        <v>41609</v>
      </c>
      <c r="E112" t="s">
        <v>1346</v>
      </c>
      <c r="F112">
        <v>224</v>
      </c>
      <c r="G112">
        <v>214</v>
      </c>
      <c r="H112">
        <v>0.129</v>
      </c>
      <c r="I112" s="2" t="s">
        <v>10</v>
      </c>
      <c r="J112" t="s">
        <v>15</v>
      </c>
      <c r="K112" t="s">
        <v>15</v>
      </c>
      <c r="L112" t="s">
        <v>15</v>
      </c>
    </row>
    <row r="113" spans="1:12" x14ac:dyDescent="0.25">
      <c r="A113" t="s">
        <v>1098</v>
      </c>
      <c r="B113" t="s">
        <v>1099</v>
      </c>
      <c r="C113" t="s">
        <v>137</v>
      </c>
      <c r="D113" s="21">
        <v>41611</v>
      </c>
      <c r="E113" t="s">
        <v>1347</v>
      </c>
      <c r="F113">
        <v>235</v>
      </c>
      <c r="G113">
        <v>226</v>
      </c>
      <c r="H113">
        <v>0.109</v>
      </c>
      <c r="I113" s="2" t="s">
        <v>10</v>
      </c>
      <c r="J113" t="s">
        <v>15</v>
      </c>
      <c r="K113" t="s">
        <v>15</v>
      </c>
      <c r="L113" t="s">
        <v>15</v>
      </c>
    </row>
    <row r="114" spans="1:12" x14ac:dyDescent="0.25">
      <c r="A114" t="s">
        <v>1098</v>
      </c>
      <c r="B114" t="s">
        <v>1099</v>
      </c>
      <c r="C114" t="s">
        <v>137</v>
      </c>
      <c r="D114" s="21">
        <v>41611</v>
      </c>
      <c r="E114" t="s">
        <v>1348</v>
      </c>
      <c r="F114">
        <v>278</v>
      </c>
      <c r="G114">
        <v>415</v>
      </c>
      <c r="H114">
        <v>0.35399999999999998</v>
      </c>
      <c r="I114" s="2" t="s">
        <v>10</v>
      </c>
      <c r="J114" t="s">
        <v>15</v>
      </c>
      <c r="K114" t="s">
        <v>15</v>
      </c>
      <c r="L114" t="s">
        <v>15</v>
      </c>
    </row>
    <row r="115" spans="1:12" x14ac:dyDescent="0.25">
      <c r="A115" t="s">
        <v>1098</v>
      </c>
      <c r="B115" t="s">
        <v>1099</v>
      </c>
      <c r="C115" t="s">
        <v>137</v>
      </c>
      <c r="D115" s="21">
        <v>41611</v>
      </c>
      <c r="E115" t="s">
        <v>1352</v>
      </c>
      <c r="F115">
        <v>234</v>
      </c>
      <c r="G115">
        <v>248</v>
      </c>
      <c r="H115">
        <v>0.127</v>
      </c>
      <c r="I115" s="2" t="s">
        <v>10</v>
      </c>
      <c r="J115" t="s">
        <v>15</v>
      </c>
      <c r="K115" t="s">
        <v>15</v>
      </c>
      <c r="L115" t="s">
        <v>15</v>
      </c>
    </row>
    <row r="116" spans="1:12" x14ac:dyDescent="0.25">
      <c r="A116" t="s">
        <v>1098</v>
      </c>
      <c r="B116" t="s">
        <v>1099</v>
      </c>
      <c r="C116" t="s">
        <v>137</v>
      </c>
      <c r="D116" s="21">
        <v>41611</v>
      </c>
      <c r="E116" t="s">
        <v>1353</v>
      </c>
      <c r="F116">
        <v>252</v>
      </c>
      <c r="G116">
        <v>308</v>
      </c>
      <c r="H116">
        <v>3.3000000000000002E-2</v>
      </c>
      <c r="I116" s="2" t="s">
        <v>10</v>
      </c>
      <c r="J116" t="s">
        <v>15</v>
      </c>
      <c r="K116" t="s">
        <v>15</v>
      </c>
      <c r="L116" t="s">
        <v>15</v>
      </c>
    </row>
    <row r="117" spans="1:12" x14ac:dyDescent="0.25">
      <c r="A117" t="s">
        <v>1098</v>
      </c>
      <c r="B117" t="s">
        <v>1099</v>
      </c>
      <c r="C117" t="s">
        <v>137</v>
      </c>
      <c r="D117" s="21">
        <v>41612</v>
      </c>
      <c r="E117" t="s">
        <v>1355</v>
      </c>
      <c r="F117">
        <v>224</v>
      </c>
      <c r="G117">
        <v>205</v>
      </c>
      <c r="H117">
        <v>3.6999999999999998E-2</v>
      </c>
      <c r="I117" s="2" t="s">
        <v>10</v>
      </c>
      <c r="J117" t="s">
        <v>15</v>
      </c>
      <c r="K117" t="s">
        <v>15</v>
      </c>
      <c r="L117" t="s">
        <v>15</v>
      </c>
    </row>
    <row r="118" spans="1:12" x14ac:dyDescent="0.25">
      <c r="A118" t="s">
        <v>1098</v>
      </c>
      <c r="B118" t="s">
        <v>1099</v>
      </c>
      <c r="C118" t="s">
        <v>137</v>
      </c>
      <c r="D118" s="21">
        <v>41618</v>
      </c>
      <c r="E118" t="s">
        <v>1366</v>
      </c>
      <c r="F118">
        <v>279</v>
      </c>
      <c r="G118">
        <v>386</v>
      </c>
      <c r="H118">
        <v>0.35</v>
      </c>
      <c r="I118" s="2" t="s">
        <v>10</v>
      </c>
      <c r="J118" t="s">
        <v>15</v>
      </c>
      <c r="K118" t="s">
        <v>15</v>
      </c>
      <c r="L118" t="s">
        <v>15</v>
      </c>
    </row>
    <row r="119" spans="1:12" x14ac:dyDescent="0.25">
      <c r="A119" t="s">
        <v>1098</v>
      </c>
      <c r="B119" t="s">
        <v>1099</v>
      </c>
      <c r="C119" t="s">
        <v>137</v>
      </c>
      <c r="D119" s="21">
        <v>41625</v>
      </c>
      <c r="E119" t="s">
        <v>1371</v>
      </c>
      <c r="F119">
        <v>170</v>
      </c>
      <c r="G119">
        <v>106</v>
      </c>
      <c r="H119">
        <v>3.5000000000000003E-2</v>
      </c>
      <c r="I119" s="2" t="s">
        <v>10</v>
      </c>
      <c r="J119" t="s">
        <v>15</v>
      </c>
      <c r="K119" t="s">
        <v>15</v>
      </c>
      <c r="L119" t="s">
        <v>15</v>
      </c>
    </row>
    <row r="120" spans="1:12" x14ac:dyDescent="0.25">
      <c r="A120" t="s">
        <v>1098</v>
      </c>
      <c r="B120" t="s">
        <v>1099</v>
      </c>
      <c r="C120" t="s">
        <v>137</v>
      </c>
      <c r="D120" s="21">
        <v>41637</v>
      </c>
      <c r="E120" t="s">
        <v>1378</v>
      </c>
      <c r="F120">
        <v>302</v>
      </c>
      <c r="G120">
        <v>556</v>
      </c>
      <c r="H120">
        <v>0.64300000000000002</v>
      </c>
      <c r="I120" s="2" t="s">
        <v>10</v>
      </c>
      <c r="J120" t="s">
        <v>15</v>
      </c>
      <c r="K120" t="s">
        <v>15</v>
      </c>
      <c r="L120" t="s">
        <v>15</v>
      </c>
    </row>
    <row r="121" spans="1:12" x14ac:dyDescent="0.25">
      <c r="A121" t="s">
        <v>1098</v>
      </c>
      <c r="B121" t="s">
        <v>1099</v>
      </c>
      <c r="C121" t="s">
        <v>137</v>
      </c>
      <c r="D121" s="21">
        <v>41707</v>
      </c>
      <c r="E121" t="s">
        <v>1458</v>
      </c>
      <c r="F121">
        <v>222</v>
      </c>
      <c r="G121">
        <v>228</v>
      </c>
      <c r="H121">
        <v>0.20200000000000001</v>
      </c>
      <c r="I121" s="2" t="s">
        <v>10</v>
      </c>
      <c r="J121" t="s">
        <v>15</v>
      </c>
      <c r="K121" t="s">
        <v>15</v>
      </c>
      <c r="L121" t="s">
        <v>15</v>
      </c>
    </row>
    <row r="122" spans="1:12" x14ac:dyDescent="0.25">
      <c r="A122" t="s">
        <v>1098</v>
      </c>
      <c r="B122" t="s">
        <v>1099</v>
      </c>
      <c r="C122" t="s">
        <v>137</v>
      </c>
      <c r="D122" s="21">
        <v>41708</v>
      </c>
      <c r="E122" t="s">
        <v>1462</v>
      </c>
      <c r="F122">
        <v>220</v>
      </c>
      <c r="G122">
        <v>228</v>
      </c>
      <c r="H122">
        <v>3.5000000000000003E-2</v>
      </c>
      <c r="I122" s="2" t="s">
        <v>10</v>
      </c>
      <c r="J122" t="s">
        <v>15</v>
      </c>
      <c r="K122" t="s">
        <v>15</v>
      </c>
      <c r="L122" t="s">
        <v>15</v>
      </c>
    </row>
    <row r="123" spans="1:12" x14ac:dyDescent="0.25">
      <c r="A123" t="s">
        <v>1098</v>
      </c>
      <c r="B123" t="s">
        <v>1099</v>
      </c>
      <c r="C123" t="s">
        <v>137</v>
      </c>
      <c r="D123" s="21">
        <v>41713</v>
      </c>
      <c r="E123" t="s">
        <v>1463</v>
      </c>
      <c r="F123">
        <v>198</v>
      </c>
      <c r="G123">
        <v>152</v>
      </c>
      <c r="H123">
        <v>4.4999999999999998E-2</v>
      </c>
      <c r="I123" s="2" t="s">
        <v>10</v>
      </c>
      <c r="J123" t="s">
        <v>15</v>
      </c>
      <c r="K123" t="s">
        <v>15</v>
      </c>
      <c r="L123" t="s">
        <v>15</v>
      </c>
    </row>
    <row r="124" spans="1:12" x14ac:dyDescent="0.25">
      <c r="A124" t="s">
        <v>1098</v>
      </c>
      <c r="B124" t="s">
        <v>1099</v>
      </c>
      <c r="C124" t="s">
        <v>137</v>
      </c>
      <c r="D124" s="21">
        <v>41713</v>
      </c>
      <c r="E124" t="s">
        <v>1464</v>
      </c>
      <c r="F124">
        <v>282</v>
      </c>
      <c r="G124">
        <v>474</v>
      </c>
      <c r="H124">
        <v>0.32800000000000001</v>
      </c>
      <c r="I124" s="2" t="s">
        <v>10</v>
      </c>
      <c r="J124" t="s">
        <v>15</v>
      </c>
      <c r="K124" t="s">
        <v>15</v>
      </c>
      <c r="L124" t="s">
        <v>15</v>
      </c>
    </row>
    <row r="125" spans="1:12" x14ac:dyDescent="0.25">
      <c r="A125" t="s">
        <v>1098</v>
      </c>
      <c r="B125" t="s">
        <v>1099</v>
      </c>
      <c r="C125" t="s">
        <v>137</v>
      </c>
      <c r="D125" s="21">
        <v>41717</v>
      </c>
      <c r="E125" t="s">
        <v>1470</v>
      </c>
      <c r="F125">
        <v>208</v>
      </c>
      <c r="G125">
        <v>190</v>
      </c>
      <c r="H125">
        <v>0.13600000000000001</v>
      </c>
      <c r="I125" s="2" t="s">
        <v>10</v>
      </c>
      <c r="J125" t="s">
        <v>15</v>
      </c>
      <c r="K125" t="s">
        <v>15</v>
      </c>
      <c r="L125" t="s">
        <v>15</v>
      </c>
    </row>
    <row r="126" spans="1:12" x14ac:dyDescent="0.25">
      <c r="A126" t="s">
        <v>1098</v>
      </c>
      <c r="B126" t="s">
        <v>1099</v>
      </c>
      <c r="C126" t="s">
        <v>137</v>
      </c>
      <c r="D126" s="21">
        <v>41718</v>
      </c>
      <c r="E126" t="s">
        <v>1473</v>
      </c>
      <c r="F126">
        <v>194</v>
      </c>
      <c r="G126">
        <v>150</v>
      </c>
      <c r="H126">
        <v>6.9000000000000006E-2</v>
      </c>
      <c r="I126" s="2" t="s">
        <v>10</v>
      </c>
      <c r="J126" t="s">
        <v>15</v>
      </c>
      <c r="K126" t="s">
        <v>15</v>
      </c>
      <c r="L126" t="s">
        <v>15</v>
      </c>
    </row>
    <row r="127" spans="1:12" x14ac:dyDescent="0.25">
      <c r="A127" t="s">
        <v>1098</v>
      </c>
      <c r="B127" t="s">
        <v>1099</v>
      </c>
      <c r="C127" t="s">
        <v>137</v>
      </c>
      <c r="D127" s="21">
        <v>41719</v>
      </c>
      <c r="E127" t="s">
        <v>1474</v>
      </c>
      <c r="F127">
        <v>195</v>
      </c>
      <c r="G127">
        <v>160</v>
      </c>
      <c r="H127">
        <v>7.8E-2</v>
      </c>
      <c r="I127" s="2" t="s">
        <v>10</v>
      </c>
      <c r="J127" t="s">
        <v>15</v>
      </c>
      <c r="K127" t="s">
        <v>15</v>
      </c>
      <c r="L127" t="s">
        <v>15</v>
      </c>
    </row>
    <row r="128" spans="1:12" x14ac:dyDescent="0.25">
      <c r="A128" t="s">
        <v>1098</v>
      </c>
      <c r="B128" t="s">
        <v>1099</v>
      </c>
      <c r="C128" t="s">
        <v>137</v>
      </c>
      <c r="D128" s="21">
        <v>41719</v>
      </c>
      <c r="E128" t="s">
        <v>1475</v>
      </c>
      <c r="F128">
        <v>230</v>
      </c>
      <c r="G128">
        <v>278</v>
      </c>
      <c r="H128">
        <v>0.157</v>
      </c>
      <c r="I128" s="2" t="s">
        <v>10</v>
      </c>
      <c r="J128" t="s">
        <v>15</v>
      </c>
      <c r="K128" t="s">
        <v>15</v>
      </c>
      <c r="L128" t="s">
        <v>15</v>
      </c>
    </row>
    <row r="129" spans="1:12" x14ac:dyDescent="0.25">
      <c r="A129" t="s">
        <v>1098</v>
      </c>
      <c r="B129" t="s">
        <v>1099</v>
      </c>
      <c r="C129" t="s">
        <v>137</v>
      </c>
      <c r="D129" s="21">
        <v>41732</v>
      </c>
      <c r="E129" t="s">
        <v>1485</v>
      </c>
      <c r="F129">
        <v>185</v>
      </c>
      <c r="G129">
        <v>142</v>
      </c>
      <c r="H129">
        <v>0.06</v>
      </c>
      <c r="I129" s="2" t="s">
        <v>10</v>
      </c>
      <c r="J129" t="s">
        <v>15</v>
      </c>
      <c r="K129" t="s">
        <v>15</v>
      </c>
      <c r="L129" t="s">
        <v>15</v>
      </c>
    </row>
    <row r="130" spans="1:12" x14ac:dyDescent="0.25">
      <c r="A130" t="s">
        <v>1098</v>
      </c>
      <c r="B130" t="s">
        <v>1099</v>
      </c>
      <c r="C130" t="s">
        <v>137</v>
      </c>
      <c r="D130" s="21">
        <v>41732</v>
      </c>
      <c r="E130" t="s">
        <v>1487</v>
      </c>
      <c r="F130">
        <v>164</v>
      </c>
      <c r="G130">
        <v>86</v>
      </c>
      <c r="H130">
        <v>1.2E-2</v>
      </c>
      <c r="I130" s="2" t="s">
        <v>10</v>
      </c>
      <c r="J130" t="s">
        <v>15</v>
      </c>
      <c r="K130" t="s">
        <v>15</v>
      </c>
      <c r="L130" t="s">
        <v>15</v>
      </c>
    </row>
    <row r="131" spans="1:12" x14ac:dyDescent="0.25">
      <c r="A131" t="s">
        <v>1098</v>
      </c>
      <c r="B131" t="s">
        <v>1099</v>
      </c>
      <c r="C131" t="s">
        <v>137</v>
      </c>
      <c r="D131" s="21">
        <v>41732</v>
      </c>
      <c r="E131" t="s">
        <v>1488</v>
      </c>
      <c r="F131">
        <v>219</v>
      </c>
      <c r="G131">
        <v>204</v>
      </c>
      <c r="H131">
        <v>7.3999999999999996E-2</v>
      </c>
      <c r="I131" s="2" t="s">
        <v>10</v>
      </c>
      <c r="J131" t="s">
        <v>15</v>
      </c>
      <c r="K131" t="s">
        <v>15</v>
      </c>
      <c r="L131" t="s">
        <v>15</v>
      </c>
    </row>
    <row r="132" spans="1:12" x14ac:dyDescent="0.25">
      <c r="A132" t="s">
        <v>1098</v>
      </c>
      <c r="B132" t="s">
        <v>1099</v>
      </c>
      <c r="C132" t="s">
        <v>137</v>
      </c>
      <c r="D132" s="21">
        <v>41735</v>
      </c>
      <c r="E132" t="s">
        <v>1492</v>
      </c>
      <c r="F132">
        <v>280</v>
      </c>
      <c r="G132">
        <v>449</v>
      </c>
      <c r="H132">
        <v>0.48799999999999999</v>
      </c>
      <c r="I132" s="2" t="s">
        <v>10</v>
      </c>
      <c r="J132" t="s">
        <v>15</v>
      </c>
      <c r="K132" t="s">
        <v>15</v>
      </c>
      <c r="L132" t="s">
        <v>15</v>
      </c>
    </row>
    <row r="133" spans="1:12" x14ac:dyDescent="0.25">
      <c r="A133" t="s">
        <v>1098</v>
      </c>
      <c r="B133" t="s">
        <v>1099</v>
      </c>
      <c r="C133" t="s">
        <v>137</v>
      </c>
      <c r="D133" s="21">
        <v>41748</v>
      </c>
      <c r="E133" t="s">
        <v>1493</v>
      </c>
      <c r="F133">
        <v>200</v>
      </c>
      <c r="G133">
        <v>176</v>
      </c>
      <c r="H133">
        <v>0.09</v>
      </c>
      <c r="I133" s="2" t="s">
        <v>10</v>
      </c>
      <c r="J133" t="s">
        <v>15</v>
      </c>
      <c r="K133" t="s">
        <v>15</v>
      </c>
      <c r="L133" t="s">
        <v>15</v>
      </c>
    </row>
    <row r="134" spans="1:12" x14ac:dyDescent="0.25">
      <c r="A134" t="s">
        <v>1098</v>
      </c>
      <c r="B134" t="s">
        <v>1099</v>
      </c>
      <c r="C134" t="s">
        <v>137</v>
      </c>
      <c r="D134" s="21">
        <v>41748</v>
      </c>
      <c r="E134" t="s">
        <v>1494</v>
      </c>
      <c r="F134">
        <v>272</v>
      </c>
      <c r="G134">
        <v>454</v>
      </c>
      <c r="H134">
        <v>0.48699999999999999</v>
      </c>
      <c r="I134" s="2" t="s">
        <v>10</v>
      </c>
      <c r="J134" t="s">
        <v>15</v>
      </c>
      <c r="K134" t="s">
        <v>15</v>
      </c>
      <c r="L134" t="s">
        <v>15</v>
      </c>
    </row>
    <row r="135" spans="1:12" x14ac:dyDescent="0.25">
      <c r="A135" t="s">
        <v>1098</v>
      </c>
      <c r="B135" t="s">
        <v>1099</v>
      </c>
      <c r="C135" t="s">
        <v>137</v>
      </c>
      <c r="D135" s="21">
        <v>41748</v>
      </c>
      <c r="E135" t="s">
        <v>1496</v>
      </c>
      <c r="F135">
        <v>242</v>
      </c>
      <c r="G135">
        <v>392</v>
      </c>
      <c r="H135">
        <v>0.20300000000000001</v>
      </c>
      <c r="I135" s="2" t="s">
        <v>10</v>
      </c>
      <c r="J135" t="s">
        <v>15</v>
      </c>
      <c r="K135" t="s">
        <v>15</v>
      </c>
      <c r="L135" t="s">
        <v>15</v>
      </c>
    </row>
    <row r="136" spans="1:12" x14ac:dyDescent="0.25">
      <c r="A136" t="s">
        <v>1098</v>
      </c>
      <c r="B136" t="s">
        <v>1099</v>
      </c>
      <c r="C136" t="s">
        <v>137</v>
      </c>
      <c r="D136" s="21">
        <v>41751</v>
      </c>
      <c r="E136" t="s">
        <v>1500</v>
      </c>
      <c r="F136">
        <v>308</v>
      </c>
      <c r="G136">
        <v>631</v>
      </c>
      <c r="H136">
        <v>0.873</v>
      </c>
      <c r="I136" s="2" t="s">
        <v>10</v>
      </c>
      <c r="J136" t="s">
        <v>15</v>
      </c>
      <c r="K136" t="s">
        <v>15</v>
      </c>
      <c r="L136" t="s">
        <v>15</v>
      </c>
    </row>
    <row r="137" spans="1:12" x14ac:dyDescent="0.25">
      <c r="A137" t="s">
        <v>1098</v>
      </c>
      <c r="B137" t="s">
        <v>1099</v>
      </c>
      <c r="C137" t="s">
        <v>137</v>
      </c>
      <c r="D137" s="21">
        <v>41751</v>
      </c>
      <c r="E137" t="s">
        <v>1502</v>
      </c>
      <c r="F137">
        <v>282</v>
      </c>
      <c r="G137">
        <v>462</v>
      </c>
      <c r="H137">
        <v>0.224</v>
      </c>
      <c r="I137" s="2" t="s">
        <v>10</v>
      </c>
      <c r="J137" t="s">
        <v>15</v>
      </c>
      <c r="K137" t="s">
        <v>15</v>
      </c>
      <c r="L137" t="s">
        <v>15</v>
      </c>
    </row>
    <row r="138" spans="1:12" x14ac:dyDescent="0.25">
      <c r="A138" t="s">
        <v>1098</v>
      </c>
      <c r="B138" t="s">
        <v>1099</v>
      </c>
      <c r="C138" t="s">
        <v>137</v>
      </c>
      <c r="D138" s="21">
        <v>41457</v>
      </c>
      <c r="E138" t="s">
        <v>1505</v>
      </c>
      <c r="F138">
        <v>249</v>
      </c>
      <c r="G138">
        <v>280</v>
      </c>
      <c r="H138">
        <v>3.4000000000000002E-2</v>
      </c>
      <c r="I138" s="2" t="s">
        <v>10</v>
      </c>
      <c r="J138" t="s">
        <v>15</v>
      </c>
      <c r="K138" t="s">
        <v>15</v>
      </c>
      <c r="L138" t="s">
        <v>15</v>
      </c>
    </row>
    <row r="139" spans="1:12" x14ac:dyDescent="0.25">
      <c r="A139" t="s">
        <v>1098</v>
      </c>
      <c r="B139" t="s">
        <v>1099</v>
      </c>
      <c r="C139" t="s">
        <v>137</v>
      </c>
      <c r="D139" s="21">
        <v>41760</v>
      </c>
      <c r="E139" t="s">
        <v>1509</v>
      </c>
      <c r="F139">
        <v>219</v>
      </c>
      <c r="G139">
        <v>203</v>
      </c>
      <c r="H139">
        <v>0.14299999999999999</v>
      </c>
      <c r="I139" s="2" t="s">
        <v>10</v>
      </c>
      <c r="J139" t="s">
        <v>15</v>
      </c>
      <c r="K139" t="s">
        <v>15</v>
      </c>
      <c r="L139" t="s">
        <v>15</v>
      </c>
    </row>
    <row r="140" spans="1:12" x14ac:dyDescent="0.25">
      <c r="A140" t="s">
        <v>1098</v>
      </c>
      <c r="B140" t="s">
        <v>1099</v>
      </c>
      <c r="C140" t="s">
        <v>137</v>
      </c>
      <c r="D140" s="21">
        <v>41760</v>
      </c>
      <c r="E140" t="s">
        <v>1510</v>
      </c>
      <c r="F140">
        <v>229</v>
      </c>
      <c r="G140">
        <v>236</v>
      </c>
      <c r="H140">
        <v>0.08</v>
      </c>
      <c r="I140" s="2" t="s">
        <v>10</v>
      </c>
      <c r="J140" t="s">
        <v>15</v>
      </c>
      <c r="K140" t="s">
        <v>15</v>
      </c>
      <c r="L140" t="s">
        <v>15</v>
      </c>
    </row>
    <row r="141" spans="1:12" x14ac:dyDescent="0.25">
      <c r="A141" t="s">
        <v>1098</v>
      </c>
      <c r="B141" t="s">
        <v>1099</v>
      </c>
      <c r="C141" t="s">
        <v>137</v>
      </c>
      <c r="D141" s="21">
        <v>41760</v>
      </c>
      <c r="E141" t="s">
        <v>1513</v>
      </c>
      <c r="F141">
        <v>235</v>
      </c>
      <c r="G141">
        <v>269</v>
      </c>
      <c r="H141">
        <v>0.17599999999999999</v>
      </c>
      <c r="I141" s="2" t="s">
        <v>10</v>
      </c>
      <c r="J141" t="s">
        <v>15</v>
      </c>
      <c r="K141" t="s">
        <v>15</v>
      </c>
      <c r="L141" t="s">
        <v>15</v>
      </c>
    </row>
    <row r="142" spans="1:12" x14ac:dyDescent="0.25">
      <c r="A142" t="s">
        <v>1098</v>
      </c>
      <c r="B142" t="s">
        <v>1099</v>
      </c>
      <c r="C142" t="s">
        <v>137</v>
      </c>
      <c r="D142" s="21">
        <v>41767</v>
      </c>
      <c r="E142" t="s">
        <v>1515</v>
      </c>
      <c r="F142">
        <v>250</v>
      </c>
      <c r="G142">
        <v>326</v>
      </c>
      <c r="H142">
        <v>0.23599999999999999</v>
      </c>
      <c r="I142" s="2" t="s">
        <v>10</v>
      </c>
      <c r="J142" t="s">
        <v>15</v>
      </c>
      <c r="K142" t="s">
        <v>15</v>
      </c>
      <c r="L142" t="s">
        <v>15</v>
      </c>
    </row>
    <row r="143" spans="1:12" x14ac:dyDescent="0.25">
      <c r="A143" t="s">
        <v>1098</v>
      </c>
      <c r="B143" t="s">
        <v>1099</v>
      </c>
      <c r="C143" t="s">
        <v>137</v>
      </c>
      <c r="D143" s="21">
        <v>41767</v>
      </c>
      <c r="E143" t="s">
        <v>1517</v>
      </c>
      <c r="F143">
        <v>197</v>
      </c>
      <c r="G143">
        <v>151</v>
      </c>
      <c r="H143">
        <v>8.2000000000000003E-2</v>
      </c>
      <c r="I143" s="2" t="s">
        <v>10</v>
      </c>
      <c r="J143" t="s">
        <v>15</v>
      </c>
      <c r="K143" t="s">
        <v>15</v>
      </c>
      <c r="L143" t="s">
        <v>15</v>
      </c>
    </row>
    <row r="144" spans="1:12" x14ac:dyDescent="0.25">
      <c r="A144" t="s">
        <v>1098</v>
      </c>
      <c r="B144" t="s">
        <v>1099</v>
      </c>
      <c r="C144" t="s">
        <v>137</v>
      </c>
      <c r="D144" s="21">
        <v>41770</v>
      </c>
      <c r="E144" t="s">
        <v>1519</v>
      </c>
      <c r="F144">
        <v>239</v>
      </c>
      <c r="G144">
        <v>268</v>
      </c>
      <c r="H144">
        <v>0.161</v>
      </c>
      <c r="I144" s="2" t="s">
        <v>10</v>
      </c>
      <c r="J144" t="s">
        <v>15</v>
      </c>
      <c r="K144" t="s">
        <v>15</v>
      </c>
      <c r="L144" t="s">
        <v>15</v>
      </c>
    </row>
    <row r="145" spans="1:12" x14ac:dyDescent="0.25">
      <c r="A145" t="s">
        <v>1098</v>
      </c>
      <c r="B145" t="s">
        <v>1099</v>
      </c>
      <c r="C145" t="s">
        <v>137</v>
      </c>
      <c r="D145" s="21">
        <v>41772</v>
      </c>
      <c r="E145" t="s">
        <v>1523</v>
      </c>
      <c r="F145">
        <v>228</v>
      </c>
      <c r="G145">
        <v>260</v>
      </c>
      <c r="H145">
        <v>0.14699999999999999</v>
      </c>
      <c r="I145" s="2" t="s">
        <v>10</v>
      </c>
      <c r="J145" t="s">
        <v>15</v>
      </c>
      <c r="K145" t="s">
        <v>15</v>
      </c>
      <c r="L145" t="s">
        <v>15</v>
      </c>
    </row>
    <row r="146" spans="1:12" x14ac:dyDescent="0.25">
      <c r="A146" t="s">
        <v>1098</v>
      </c>
      <c r="B146" t="s">
        <v>1099</v>
      </c>
      <c r="C146" t="s">
        <v>137</v>
      </c>
      <c r="D146" s="21">
        <v>41781</v>
      </c>
      <c r="E146" t="s">
        <v>1531</v>
      </c>
      <c r="F146">
        <v>149</v>
      </c>
      <c r="G146">
        <v>74</v>
      </c>
      <c r="H146">
        <v>7.0000000000000001E-3</v>
      </c>
      <c r="I146" s="2" t="s">
        <v>10</v>
      </c>
      <c r="J146" t="s">
        <v>15</v>
      </c>
      <c r="K146" s="1">
        <v>2.7000000000000001E-3</v>
      </c>
      <c r="L146" s="2">
        <v>1</v>
      </c>
    </row>
    <row r="147" spans="1:12" x14ac:dyDescent="0.25">
      <c r="A147" t="s">
        <v>1098</v>
      </c>
      <c r="B147" t="s">
        <v>1099</v>
      </c>
      <c r="C147" t="s">
        <v>137</v>
      </c>
      <c r="D147" s="21">
        <v>41781</v>
      </c>
      <c r="E147" t="s">
        <v>1532</v>
      </c>
      <c r="F147">
        <v>201</v>
      </c>
      <c r="G147">
        <v>152</v>
      </c>
      <c r="H147">
        <v>0.05</v>
      </c>
      <c r="I147" s="2" t="s">
        <v>10</v>
      </c>
      <c r="J147" t="s">
        <v>15</v>
      </c>
      <c r="K147" t="s">
        <v>15</v>
      </c>
      <c r="L147" t="s">
        <v>15</v>
      </c>
    </row>
    <row r="148" spans="1:12" x14ac:dyDescent="0.25">
      <c r="A148" t="s">
        <v>1098</v>
      </c>
      <c r="B148" t="s">
        <v>1099</v>
      </c>
      <c r="C148" t="s">
        <v>137</v>
      </c>
      <c r="D148" s="21">
        <v>41788</v>
      </c>
      <c r="E148" t="s">
        <v>1534</v>
      </c>
      <c r="F148">
        <v>280</v>
      </c>
      <c r="G148">
        <v>434</v>
      </c>
      <c r="H148">
        <v>0.438</v>
      </c>
      <c r="I148" s="2" t="s">
        <v>10</v>
      </c>
      <c r="J148" t="s">
        <v>15</v>
      </c>
      <c r="K148" t="s">
        <v>15</v>
      </c>
      <c r="L148" t="s">
        <v>15</v>
      </c>
    </row>
    <row r="149" spans="1:12" x14ac:dyDescent="0.25">
      <c r="A149" t="s">
        <v>1098</v>
      </c>
      <c r="B149" t="s">
        <v>1099</v>
      </c>
      <c r="C149" t="s">
        <v>137</v>
      </c>
      <c r="D149" s="21">
        <v>41791</v>
      </c>
      <c r="E149" t="s">
        <v>1535</v>
      </c>
      <c r="F149">
        <v>305</v>
      </c>
      <c r="G149">
        <v>529</v>
      </c>
      <c r="H149">
        <v>0.49299999999999999</v>
      </c>
      <c r="I149" s="2" t="s">
        <v>10</v>
      </c>
      <c r="J149" t="s">
        <v>15</v>
      </c>
      <c r="K149" t="s">
        <v>15</v>
      </c>
      <c r="L149" t="s">
        <v>15</v>
      </c>
    </row>
    <row r="150" spans="1:12" x14ac:dyDescent="0.25">
      <c r="A150" t="s">
        <v>1098</v>
      </c>
      <c r="B150" t="s">
        <v>1099</v>
      </c>
      <c r="C150" t="s">
        <v>137</v>
      </c>
      <c r="D150" s="21">
        <v>41795</v>
      </c>
      <c r="E150" t="s">
        <v>1543</v>
      </c>
      <c r="F150">
        <v>224</v>
      </c>
      <c r="G150">
        <v>228</v>
      </c>
      <c r="H150">
        <v>5.8000000000000003E-2</v>
      </c>
      <c r="I150" s="2" t="s">
        <v>10</v>
      </c>
      <c r="J150" t="s">
        <v>15</v>
      </c>
      <c r="K150" t="s">
        <v>15</v>
      </c>
      <c r="L150" t="s">
        <v>15</v>
      </c>
    </row>
    <row r="151" spans="1:12" x14ac:dyDescent="0.25">
      <c r="A151" t="s">
        <v>1098</v>
      </c>
      <c r="B151" t="s">
        <v>1099</v>
      </c>
      <c r="C151" t="s">
        <v>137</v>
      </c>
      <c r="D151" s="21">
        <v>41795</v>
      </c>
      <c r="E151" t="s">
        <v>1544</v>
      </c>
      <c r="F151">
        <v>258</v>
      </c>
      <c r="G151">
        <v>316</v>
      </c>
      <c r="H151">
        <v>0.184</v>
      </c>
      <c r="I151" s="2" t="s">
        <v>10</v>
      </c>
      <c r="J151" t="s">
        <v>15</v>
      </c>
      <c r="K151" t="s">
        <v>15</v>
      </c>
      <c r="L151" t="s">
        <v>15</v>
      </c>
    </row>
    <row r="152" spans="1:12" x14ac:dyDescent="0.25">
      <c r="A152" t="s">
        <v>1098</v>
      </c>
      <c r="B152" t="s">
        <v>1099</v>
      </c>
      <c r="C152" t="s">
        <v>137</v>
      </c>
      <c r="D152" s="21">
        <v>41800</v>
      </c>
      <c r="E152" t="s">
        <v>1546</v>
      </c>
      <c r="F152">
        <v>233</v>
      </c>
      <c r="G152">
        <v>223</v>
      </c>
      <c r="H152">
        <v>0.17699999999999999</v>
      </c>
      <c r="I152" s="2" t="s">
        <v>10</v>
      </c>
      <c r="J152" t="s">
        <v>15</v>
      </c>
      <c r="K152" t="s">
        <v>15</v>
      </c>
      <c r="L152" t="s">
        <v>15</v>
      </c>
    </row>
    <row r="153" spans="1:12" x14ac:dyDescent="0.25">
      <c r="A153" t="s">
        <v>1098</v>
      </c>
      <c r="B153" t="s">
        <v>1099</v>
      </c>
      <c r="C153" t="s">
        <v>137</v>
      </c>
      <c r="D153" s="21">
        <v>41800</v>
      </c>
      <c r="E153" t="s">
        <v>1547</v>
      </c>
      <c r="F153">
        <v>244</v>
      </c>
      <c r="G153">
        <v>250</v>
      </c>
      <c r="H153">
        <v>2.9000000000000001E-2</v>
      </c>
      <c r="I153" s="2" t="s">
        <v>10</v>
      </c>
      <c r="J153" t="s">
        <v>15</v>
      </c>
      <c r="K153" t="s">
        <v>15</v>
      </c>
      <c r="L153" t="s">
        <v>15</v>
      </c>
    </row>
    <row r="154" spans="1:12" x14ac:dyDescent="0.25">
      <c r="A154" t="s">
        <v>1098</v>
      </c>
      <c r="B154" t="s">
        <v>1099</v>
      </c>
      <c r="C154" t="s">
        <v>137</v>
      </c>
      <c r="D154" s="21">
        <v>41800</v>
      </c>
      <c r="E154" t="s">
        <v>1550</v>
      </c>
      <c r="F154">
        <v>285</v>
      </c>
      <c r="G154">
        <v>428</v>
      </c>
      <c r="H154">
        <v>0.34799999999999998</v>
      </c>
      <c r="I154" s="2" t="s">
        <v>10</v>
      </c>
      <c r="J154" t="s">
        <v>15</v>
      </c>
      <c r="K154" t="s">
        <v>15</v>
      </c>
      <c r="L154" t="s">
        <v>15</v>
      </c>
    </row>
    <row r="155" spans="1:12" x14ac:dyDescent="0.25">
      <c r="A155" t="s">
        <v>1098</v>
      </c>
      <c r="B155" t="s">
        <v>1099</v>
      </c>
      <c r="C155" t="s">
        <v>137</v>
      </c>
      <c r="D155" s="21">
        <v>41800</v>
      </c>
      <c r="E155" t="s">
        <v>1551</v>
      </c>
      <c r="F155">
        <v>325</v>
      </c>
      <c r="G155">
        <v>695</v>
      </c>
      <c r="H155">
        <v>1.0489999999999999</v>
      </c>
      <c r="I155" s="2" t="s">
        <v>10</v>
      </c>
      <c r="J155" t="s">
        <v>15</v>
      </c>
      <c r="K155" t="s">
        <v>15</v>
      </c>
      <c r="L155" t="s">
        <v>15</v>
      </c>
    </row>
    <row r="156" spans="1:12" x14ac:dyDescent="0.25">
      <c r="A156" t="s">
        <v>1098</v>
      </c>
      <c r="B156" t="s">
        <v>1099</v>
      </c>
      <c r="C156" t="s">
        <v>137</v>
      </c>
      <c r="D156" s="21">
        <v>41800</v>
      </c>
      <c r="E156" t="s">
        <v>1552</v>
      </c>
      <c r="F156">
        <v>352</v>
      </c>
      <c r="G156">
        <v>822</v>
      </c>
      <c r="H156">
        <v>1.1739999999999999</v>
      </c>
      <c r="I156" s="2" t="s">
        <v>10</v>
      </c>
      <c r="J156" t="s">
        <v>15</v>
      </c>
      <c r="K156" t="s">
        <v>15</v>
      </c>
      <c r="L156" t="s">
        <v>15</v>
      </c>
    </row>
    <row r="157" spans="1:12" x14ac:dyDescent="0.25">
      <c r="A157" t="s">
        <v>1098</v>
      </c>
      <c r="B157" t="s">
        <v>1099</v>
      </c>
      <c r="C157" t="s">
        <v>137</v>
      </c>
      <c r="D157" s="21">
        <v>41805</v>
      </c>
      <c r="E157" t="s">
        <v>1553</v>
      </c>
      <c r="F157">
        <v>197</v>
      </c>
      <c r="G157">
        <v>153</v>
      </c>
      <c r="H157">
        <v>0.108</v>
      </c>
      <c r="I157" s="2" t="s">
        <v>10</v>
      </c>
      <c r="J157" t="s">
        <v>15</v>
      </c>
      <c r="K157" t="s">
        <v>15</v>
      </c>
      <c r="L157" t="s">
        <v>15</v>
      </c>
    </row>
    <row r="158" spans="1:12" x14ac:dyDescent="0.25">
      <c r="A158" t="s">
        <v>1098</v>
      </c>
      <c r="B158" t="s">
        <v>1099</v>
      </c>
      <c r="C158" t="s">
        <v>137</v>
      </c>
      <c r="D158" s="21">
        <v>41805</v>
      </c>
      <c r="E158" t="s">
        <v>1555</v>
      </c>
      <c r="F158">
        <v>285</v>
      </c>
      <c r="G158">
        <v>461</v>
      </c>
      <c r="H158">
        <v>0.19900000000000001</v>
      </c>
      <c r="I158" s="2" t="s">
        <v>10</v>
      </c>
      <c r="J158" t="s">
        <v>15</v>
      </c>
      <c r="K158" t="s">
        <v>15</v>
      </c>
      <c r="L158" t="s">
        <v>15</v>
      </c>
    </row>
    <row r="159" spans="1:12" x14ac:dyDescent="0.25">
      <c r="A159" t="s">
        <v>1098</v>
      </c>
      <c r="B159" t="s">
        <v>1099</v>
      </c>
      <c r="C159" t="s">
        <v>137</v>
      </c>
      <c r="D159" s="21">
        <v>41805</v>
      </c>
      <c r="E159" t="s">
        <v>1556</v>
      </c>
      <c r="F159">
        <v>292</v>
      </c>
      <c r="G159">
        <v>473</v>
      </c>
      <c r="H159">
        <v>0.29699999999999999</v>
      </c>
      <c r="I159" s="2" t="s">
        <v>10</v>
      </c>
      <c r="J159" t="s">
        <v>15</v>
      </c>
      <c r="K159" t="s">
        <v>15</v>
      </c>
      <c r="L159" t="s">
        <v>15</v>
      </c>
    </row>
    <row r="160" spans="1:12" x14ac:dyDescent="0.25">
      <c r="A160" t="s">
        <v>1098</v>
      </c>
      <c r="B160" t="s">
        <v>1099</v>
      </c>
      <c r="C160" t="s">
        <v>137</v>
      </c>
      <c r="D160" s="21">
        <v>41805</v>
      </c>
      <c r="E160" t="s">
        <v>1558</v>
      </c>
      <c r="F160">
        <v>205</v>
      </c>
      <c r="G160">
        <v>168</v>
      </c>
      <c r="H160">
        <v>8.7999999999999995E-2</v>
      </c>
      <c r="I160" s="2" t="s">
        <v>10</v>
      </c>
      <c r="J160" t="s">
        <v>15</v>
      </c>
      <c r="K160" t="s">
        <v>15</v>
      </c>
      <c r="L160" t="s">
        <v>15</v>
      </c>
    </row>
    <row r="161" spans="1:12" x14ac:dyDescent="0.25">
      <c r="A161" t="s">
        <v>1098</v>
      </c>
      <c r="B161" t="s">
        <v>1099</v>
      </c>
      <c r="C161" t="s">
        <v>137</v>
      </c>
      <c r="D161" s="21">
        <v>41807</v>
      </c>
      <c r="E161" t="s">
        <v>1560</v>
      </c>
      <c r="F161">
        <v>286</v>
      </c>
      <c r="G161">
        <v>423</v>
      </c>
      <c r="H161">
        <v>0.36099999999999999</v>
      </c>
      <c r="I161" s="2" t="s">
        <v>10</v>
      </c>
      <c r="J161" t="s">
        <v>15</v>
      </c>
      <c r="K161" t="s">
        <v>15</v>
      </c>
      <c r="L161" t="s">
        <v>15</v>
      </c>
    </row>
    <row r="162" spans="1:12" x14ac:dyDescent="0.25">
      <c r="A162" t="s">
        <v>1098</v>
      </c>
      <c r="B162" t="s">
        <v>1099</v>
      </c>
      <c r="C162" t="s">
        <v>137</v>
      </c>
      <c r="D162" s="21">
        <v>41807</v>
      </c>
      <c r="E162" t="s">
        <v>1561</v>
      </c>
      <c r="F162">
        <v>448</v>
      </c>
      <c r="G162">
        <v>2035</v>
      </c>
      <c r="H162">
        <v>5.04</v>
      </c>
      <c r="I162" s="2" t="s">
        <v>10</v>
      </c>
      <c r="J162" t="s">
        <v>15</v>
      </c>
      <c r="K162" t="s">
        <v>15</v>
      </c>
      <c r="L162" t="s">
        <v>15</v>
      </c>
    </row>
    <row r="163" spans="1:12" x14ac:dyDescent="0.25">
      <c r="A163" t="s">
        <v>1098</v>
      </c>
      <c r="B163" t="s">
        <v>1099</v>
      </c>
      <c r="C163" t="s">
        <v>137</v>
      </c>
      <c r="D163" s="21">
        <v>41807</v>
      </c>
      <c r="E163" t="s">
        <v>1562</v>
      </c>
      <c r="F163">
        <v>222</v>
      </c>
      <c r="G163">
        <v>245</v>
      </c>
      <c r="H163">
        <v>5.6000000000000001E-2</v>
      </c>
      <c r="I163" s="2" t="s">
        <v>10</v>
      </c>
      <c r="J163" t="s">
        <v>15</v>
      </c>
      <c r="K163" t="s">
        <v>15</v>
      </c>
      <c r="L163" t="s">
        <v>15</v>
      </c>
    </row>
    <row r="164" spans="1:12" x14ac:dyDescent="0.25">
      <c r="A164" t="s">
        <v>1098</v>
      </c>
      <c r="B164" t="s">
        <v>1099</v>
      </c>
      <c r="C164" t="s">
        <v>137</v>
      </c>
      <c r="D164" s="21">
        <v>41807</v>
      </c>
      <c r="E164" t="s">
        <v>1563</v>
      </c>
      <c r="F164">
        <v>230</v>
      </c>
      <c r="G164">
        <v>241</v>
      </c>
      <c r="H164">
        <v>3.3000000000000002E-2</v>
      </c>
      <c r="I164" s="2" t="s">
        <v>10</v>
      </c>
      <c r="J164" t="s">
        <v>15</v>
      </c>
      <c r="K164" t="s">
        <v>15</v>
      </c>
      <c r="L164" t="s">
        <v>15</v>
      </c>
    </row>
    <row r="165" spans="1:12" x14ac:dyDescent="0.25">
      <c r="A165" t="s">
        <v>1098</v>
      </c>
      <c r="B165" t="s">
        <v>1099</v>
      </c>
      <c r="C165" t="s">
        <v>137</v>
      </c>
      <c r="D165" s="21">
        <v>41807</v>
      </c>
      <c r="E165" t="s">
        <v>1565</v>
      </c>
      <c r="F165">
        <v>228</v>
      </c>
      <c r="G165">
        <v>238</v>
      </c>
      <c r="H165">
        <v>0.17199999999999999</v>
      </c>
      <c r="I165" s="2" t="s">
        <v>10</v>
      </c>
      <c r="J165" t="s">
        <v>15</v>
      </c>
      <c r="K165" t="s">
        <v>15</v>
      </c>
      <c r="L165" t="s">
        <v>15</v>
      </c>
    </row>
    <row r="166" spans="1:12" x14ac:dyDescent="0.25">
      <c r="A166" t="s">
        <v>1098</v>
      </c>
      <c r="B166" t="s">
        <v>1099</v>
      </c>
      <c r="C166" t="s">
        <v>137</v>
      </c>
      <c r="D166" s="21">
        <v>41809</v>
      </c>
      <c r="E166" t="s">
        <v>1568</v>
      </c>
      <c r="F166">
        <v>232</v>
      </c>
      <c r="G166">
        <v>250</v>
      </c>
      <c r="H166">
        <v>0.73299999999999998</v>
      </c>
      <c r="I166" s="2" t="s">
        <v>10</v>
      </c>
      <c r="J166" t="s">
        <v>15</v>
      </c>
      <c r="K166" t="s">
        <v>15</v>
      </c>
      <c r="L166" t="s">
        <v>15</v>
      </c>
    </row>
    <row r="167" spans="1:12" x14ac:dyDescent="0.25">
      <c r="A167" t="s">
        <v>1098</v>
      </c>
      <c r="B167" t="s">
        <v>1099</v>
      </c>
      <c r="C167" t="s">
        <v>137</v>
      </c>
      <c r="D167" s="21">
        <v>41809</v>
      </c>
      <c r="E167" t="s">
        <v>1569</v>
      </c>
      <c r="F167">
        <v>244</v>
      </c>
      <c r="G167">
        <v>299</v>
      </c>
      <c r="H167">
        <v>0.49399999999999999</v>
      </c>
      <c r="I167" s="2" t="s">
        <v>10</v>
      </c>
      <c r="J167" t="s">
        <v>15</v>
      </c>
      <c r="K167" t="s">
        <v>15</v>
      </c>
      <c r="L167" t="s">
        <v>15</v>
      </c>
    </row>
    <row r="168" spans="1:12" x14ac:dyDescent="0.25">
      <c r="A168" t="s">
        <v>1098</v>
      </c>
      <c r="B168" t="s">
        <v>1099</v>
      </c>
      <c r="C168" t="s">
        <v>137</v>
      </c>
      <c r="D168" s="21">
        <v>41809</v>
      </c>
      <c r="E168" t="s">
        <v>1571</v>
      </c>
      <c r="F168">
        <v>405</v>
      </c>
      <c r="G168">
        <v>1351</v>
      </c>
      <c r="H168">
        <v>2.0640000000000001</v>
      </c>
      <c r="I168" s="2" t="s">
        <v>10</v>
      </c>
      <c r="J168" t="s">
        <v>15</v>
      </c>
      <c r="K168" t="s">
        <v>15</v>
      </c>
      <c r="L168" t="s">
        <v>15</v>
      </c>
    </row>
    <row r="169" spans="1:12" x14ac:dyDescent="0.25">
      <c r="A169" t="s">
        <v>1098</v>
      </c>
      <c r="B169" t="s">
        <v>1099</v>
      </c>
      <c r="C169" t="s">
        <v>137</v>
      </c>
      <c r="D169" s="21">
        <v>41492</v>
      </c>
      <c r="E169" t="s">
        <v>1573</v>
      </c>
      <c r="F169">
        <v>279</v>
      </c>
      <c r="G169">
        <v>403</v>
      </c>
      <c r="H169">
        <v>4.2999999999999997E-2</v>
      </c>
      <c r="I169" s="2" t="s">
        <v>10</v>
      </c>
      <c r="J169" t="s">
        <v>15</v>
      </c>
      <c r="K169" t="s">
        <v>15</v>
      </c>
      <c r="L169" t="s">
        <v>15</v>
      </c>
    </row>
    <row r="170" spans="1:12" x14ac:dyDescent="0.25">
      <c r="A170" t="s">
        <v>1098</v>
      </c>
      <c r="B170" t="s">
        <v>1099</v>
      </c>
      <c r="C170" t="s">
        <v>137</v>
      </c>
      <c r="D170" s="21">
        <v>41810</v>
      </c>
      <c r="E170" t="s">
        <v>1576</v>
      </c>
      <c r="F170">
        <v>236</v>
      </c>
      <c r="G170">
        <v>268</v>
      </c>
      <c r="H170">
        <v>0.13400000000000001</v>
      </c>
      <c r="I170" s="2" t="s">
        <v>10</v>
      </c>
      <c r="J170" t="s">
        <v>15</v>
      </c>
      <c r="K170" t="s">
        <v>15</v>
      </c>
      <c r="L170" t="s">
        <v>15</v>
      </c>
    </row>
    <row r="171" spans="1:12" x14ac:dyDescent="0.25">
      <c r="A171" t="s">
        <v>1098</v>
      </c>
      <c r="B171" t="s">
        <v>1099</v>
      </c>
      <c r="C171" t="s">
        <v>137</v>
      </c>
      <c r="D171" s="21">
        <v>41812</v>
      </c>
      <c r="E171" t="s">
        <v>1577</v>
      </c>
      <c r="F171">
        <v>219</v>
      </c>
      <c r="G171">
        <v>202</v>
      </c>
      <c r="H171">
        <v>0.16500000000000001</v>
      </c>
      <c r="I171" s="2" t="s">
        <v>10</v>
      </c>
      <c r="J171" t="s">
        <v>15</v>
      </c>
      <c r="K171" t="s">
        <v>15</v>
      </c>
      <c r="L171" t="s">
        <v>15</v>
      </c>
    </row>
    <row r="172" spans="1:12" x14ac:dyDescent="0.25">
      <c r="A172" t="s">
        <v>1098</v>
      </c>
      <c r="B172" t="s">
        <v>1099</v>
      </c>
      <c r="C172" t="s">
        <v>137</v>
      </c>
      <c r="D172" s="21">
        <v>41812</v>
      </c>
      <c r="E172" t="s">
        <v>1578</v>
      </c>
      <c r="F172">
        <v>213</v>
      </c>
      <c r="G172">
        <v>198</v>
      </c>
      <c r="H172">
        <v>9.9000000000000005E-2</v>
      </c>
      <c r="I172" s="2" t="s">
        <v>10</v>
      </c>
      <c r="J172" t="s">
        <v>15</v>
      </c>
      <c r="K172" t="s">
        <v>15</v>
      </c>
      <c r="L172" t="s">
        <v>15</v>
      </c>
    </row>
    <row r="173" spans="1:12" x14ac:dyDescent="0.25">
      <c r="A173" t="s">
        <v>1098</v>
      </c>
      <c r="B173" t="s">
        <v>1099</v>
      </c>
      <c r="C173" t="s">
        <v>137</v>
      </c>
      <c r="D173" s="21">
        <v>41819</v>
      </c>
      <c r="E173" t="s">
        <v>1581</v>
      </c>
      <c r="F173">
        <v>338</v>
      </c>
      <c r="G173">
        <v>773</v>
      </c>
      <c r="H173">
        <v>0.91500000000000004</v>
      </c>
      <c r="I173" s="2" t="s">
        <v>10</v>
      </c>
      <c r="J173" t="s">
        <v>15</v>
      </c>
      <c r="K173" t="s">
        <v>15</v>
      </c>
      <c r="L173" t="s">
        <v>15</v>
      </c>
    </row>
    <row r="174" spans="1:12" x14ac:dyDescent="0.25">
      <c r="A174" t="s">
        <v>1098</v>
      </c>
      <c r="B174" t="s">
        <v>1099</v>
      </c>
      <c r="C174" t="s">
        <v>137</v>
      </c>
      <c r="D174" s="21">
        <v>41823</v>
      </c>
      <c r="E174" t="s">
        <v>1583</v>
      </c>
      <c r="F174">
        <v>255</v>
      </c>
      <c r="G174">
        <v>315</v>
      </c>
      <c r="H174">
        <v>0.315</v>
      </c>
      <c r="I174" s="2" t="s">
        <v>10</v>
      </c>
      <c r="J174" t="s">
        <v>15</v>
      </c>
      <c r="K174" t="s">
        <v>15</v>
      </c>
      <c r="L174" t="s">
        <v>15</v>
      </c>
    </row>
    <row r="175" spans="1:12" x14ac:dyDescent="0.25">
      <c r="A175" t="s">
        <v>1098</v>
      </c>
      <c r="B175" t="s">
        <v>1099</v>
      </c>
      <c r="C175" t="s">
        <v>137</v>
      </c>
      <c r="D175" s="21">
        <v>41835</v>
      </c>
      <c r="E175" t="s">
        <v>1587</v>
      </c>
      <c r="F175">
        <v>220</v>
      </c>
      <c r="G175">
        <v>207</v>
      </c>
      <c r="H175">
        <v>5.8999999999999997E-2</v>
      </c>
      <c r="I175" s="2" t="s">
        <v>10</v>
      </c>
      <c r="J175" t="s">
        <v>15</v>
      </c>
      <c r="K175" t="s">
        <v>15</v>
      </c>
      <c r="L175" t="s">
        <v>15</v>
      </c>
    </row>
    <row r="176" spans="1:12" x14ac:dyDescent="0.25">
      <c r="A176" t="s">
        <v>1098</v>
      </c>
      <c r="B176" t="s">
        <v>1099</v>
      </c>
      <c r="C176" t="s">
        <v>137</v>
      </c>
      <c r="D176" s="21">
        <v>41835</v>
      </c>
      <c r="E176" t="s">
        <v>1588</v>
      </c>
      <c r="F176">
        <v>324</v>
      </c>
      <c r="G176">
        <v>678</v>
      </c>
      <c r="H176">
        <v>0.73899999999999999</v>
      </c>
      <c r="I176" s="2" t="s">
        <v>10</v>
      </c>
      <c r="J176" t="s">
        <v>15</v>
      </c>
      <c r="K176" t="s">
        <v>15</v>
      </c>
      <c r="L176" t="s">
        <v>15</v>
      </c>
    </row>
    <row r="177" spans="1:12" x14ac:dyDescent="0.25">
      <c r="A177" t="s">
        <v>1098</v>
      </c>
      <c r="B177" t="s">
        <v>1099</v>
      </c>
      <c r="C177" t="s">
        <v>137</v>
      </c>
      <c r="D177" s="21">
        <v>41835</v>
      </c>
      <c r="E177" t="s">
        <v>1589</v>
      </c>
      <c r="F177">
        <v>206</v>
      </c>
      <c r="G177">
        <v>182</v>
      </c>
      <c r="H177">
        <v>0.114</v>
      </c>
      <c r="I177" s="2" t="s">
        <v>10</v>
      </c>
      <c r="J177" t="s">
        <v>15</v>
      </c>
      <c r="K177" s="1">
        <v>4.8999999999999998E-3</v>
      </c>
      <c r="L177" s="2">
        <v>2</v>
      </c>
    </row>
    <row r="178" spans="1:12" x14ac:dyDescent="0.25">
      <c r="A178" t="s">
        <v>1098</v>
      </c>
      <c r="B178" t="s">
        <v>1099</v>
      </c>
      <c r="C178" t="s">
        <v>137</v>
      </c>
      <c r="D178" s="21">
        <v>41835</v>
      </c>
      <c r="E178" t="s">
        <v>1590</v>
      </c>
      <c r="F178">
        <v>243</v>
      </c>
      <c r="G178">
        <v>303</v>
      </c>
      <c r="H178">
        <v>0.14499999999999999</v>
      </c>
      <c r="I178" s="2" t="s">
        <v>10</v>
      </c>
      <c r="J178" t="s">
        <v>15</v>
      </c>
      <c r="K178" t="s">
        <v>15</v>
      </c>
      <c r="L178" t="s">
        <v>15</v>
      </c>
    </row>
    <row r="179" spans="1:12" x14ac:dyDescent="0.25">
      <c r="A179" t="s">
        <v>1098</v>
      </c>
      <c r="B179" t="s">
        <v>1099</v>
      </c>
      <c r="C179" t="s">
        <v>137</v>
      </c>
      <c r="D179" s="21">
        <v>41088</v>
      </c>
      <c r="E179" t="s">
        <v>1620</v>
      </c>
      <c r="F179">
        <v>310</v>
      </c>
      <c r="G179">
        <v>623</v>
      </c>
      <c r="H179">
        <v>0.25900000000000001</v>
      </c>
      <c r="I179" s="2" t="s">
        <v>10</v>
      </c>
      <c r="J179" t="s">
        <v>15</v>
      </c>
      <c r="K179" t="s">
        <v>15</v>
      </c>
      <c r="L179" t="s">
        <v>15</v>
      </c>
    </row>
    <row r="180" spans="1:12" x14ac:dyDescent="0.25">
      <c r="A180" t="s">
        <v>1098</v>
      </c>
      <c r="B180" t="s">
        <v>1099</v>
      </c>
      <c r="C180" t="s">
        <v>137</v>
      </c>
      <c r="D180" s="21">
        <v>41098</v>
      </c>
      <c r="E180" t="s">
        <v>1624</v>
      </c>
      <c r="F180">
        <v>223</v>
      </c>
      <c r="G180">
        <v>240</v>
      </c>
      <c r="H180">
        <v>1.2E-2</v>
      </c>
      <c r="I180" s="2" t="s">
        <v>10</v>
      </c>
      <c r="J180" t="s">
        <v>15</v>
      </c>
      <c r="K180" t="s">
        <v>15</v>
      </c>
      <c r="L180" t="s">
        <v>15</v>
      </c>
    </row>
    <row r="181" spans="1:12" x14ac:dyDescent="0.25">
      <c r="A181" t="s">
        <v>1098</v>
      </c>
      <c r="B181" t="s">
        <v>1099</v>
      </c>
      <c r="C181" t="s">
        <v>137</v>
      </c>
      <c r="D181" s="21">
        <v>41098</v>
      </c>
      <c r="E181" t="s">
        <v>1630</v>
      </c>
      <c r="F181">
        <v>287</v>
      </c>
      <c r="G181">
        <v>475</v>
      </c>
      <c r="H181">
        <v>4.3999999999999997E-2</v>
      </c>
      <c r="I181" s="2" t="s">
        <v>10</v>
      </c>
      <c r="J181" t="s">
        <v>15</v>
      </c>
      <c r="K181" t="s">
        <v>15</v>
      </c>
      <c r="L181" s="2">
        <v>3</v>
      </c>
    </row>
    <row r="182" spans="1:12" x14ac:dyDescent="0.25">
      <c r="A182" t="s">
        <v>1098</v>
      </c>
      <c r="B182" t="s">
        <v>1099</v>
      </c>
      <c r="C182" t="s">
        <v>137</v>
      </c>
      <c r="D182" s="21">
        <v>41103</v>
      </c>
      <c r="E182" t="s">
        <v>1640</v>
      </c>
      <c r="F182">
        <v>277</v>
      </c>
      <c r="G182">
        <v>408</v>
      </c>
      <c r="H182">
        <v>7.6999999999999999E-2</v>
      </c>
      <c r="I182" s="2" t="s">
        <v>10</v>
      </c>
      <c r="J182" t="s">
        <v>15</v>
      </c>
      <c r="K182" s="1">
        <v>6.7000000000000002E-3</v>
      </c>
      <c r="L182" s="2">
        <v>3</v>
      </c>
    </row>
    <row r="183" spans="1:12" x14ac:dyDescent="0.25">
      <c r="A183" t="s">
        <v>1098</v>
      </c>
      <c r="B183" t="s">
        <v>1099</v>
      </c>
      <c r="C183" t="s">
        <v>137</v>
      </c>
      <c r="D183" s="21">
        <v>41112</v>
      </c>
      <c r="E183" t="s">
        <v>1648</v>
      </c>
      <c r="F183">
        <v>260</v>
      </c>
      <c r="G183">
        <v>376</v>
      </c>
      <c r="H183">
        <v>0.28999999999999998</v>
      </c>
      <c r="I183" s="2" t="s">
        <v>10</v>
      </c>
      <c r="J183" t="s">
        <v>15</v>
      </c>
      <c r="K183" t="s">
        <v>15</v>
      </c>
      <c r="L183" s="2">
        <v>3</v>
      </c>
    </row>
    <row r="184" spans="1:12" x14ac:dyDescent="0.25">
      <c r="A184" t="s">
        <v>1098</v>
      </c>
      <c r="B184" t="s">
        <v>1099</v>
      </c>
      <c r="C184" t="s">
        <v>137</v>
      </c>
      <c r="D184" s="21">
        <v>41137</v>
      </c>
      <c r="E184" t="s">
        <v>1674</v>
      </c>
      <c r="F184">
        <v>230</v>
      </c>
      <c r="G184">
        <v>224</v>
      </c>
      <c r="H184">
        <v>0.16600000000000001</v>
      </c>
      <c r="I184" s="2" t="s">
        <v>10</v>
      </c>
      <c r="J184" t="s">
        <v>15</v>
      </c>
      <c r="K184" t="s">
        <v>15</v>
      </c>
      <c r="L184" t="s">
        <v>15</v>
      </c>
    </row>
    <row r="185" spans="1:12" x14ac:dyDescent="0.25">
      <c r="A185" t="s">
        <v>1098</v>
      </c>
      <c r="B185" t="s">
        <v>1099</v>
      </c>
      <c r="C185" t="s">
        <v>137</v>
      </c>
      <c r="D185" s="21">
        <v>41154</v>
      </c>
      <c r="E185" t="s">
        <v>1690</v>
      </c>
      <c r="F185">
        <v>210</v>
      </c>
      <c r="G185">
        <v>191</v>
      </c>
      <c r="H185">
        <v>1.7999999999999999E-2</v>
      </c>
      <c r="I185" s="2" t="s">
        <v>10</v>
      </c>
      <c r="J185" t="s">
        <v>15</v>
      </c>
      <c r="K185" t="s">
        <v>15</v>
      </c>
      <c r="L185" t="s">
        <v>15</v>
      </c>
    </row>
    <row r="186" spans="1:12" x14ac:dyDescent="0.25">
      <c r="A186" t="s">
        <v>1098</v>
      </c>
      <c r="B186" t="s">
        <v>1099</v>
      </c>
      <c r="C186" t="s">
        <v>137</v>
      </c>
      <c r="D186" s="21">
        <v>41173</v>
      </c>
      <c r="E186" t="s">
        <v>1713</v>
      </c>
      <c r="F186">
        <v>221</v>
      </c>
      <c r="G186">
        <v>231</v>
      </c>
      <c r="H186">
        <v>3.3000000000000002E-2</v>
      </c>
      <c r="I186" s="2" t="s">
        <v>10</v>
      </c>
      <c r="J186" t="s">
        <v>15</v>
      </c>
      <c r="K186" t="s">
        <v>15</v>
      </c>
      <c r="L186" t="s">
        <v>15</v>
      </c>
    </row>
    <row r="187" spans="1:12" x14ac:dyDescent="0.25">
      <c r="A187" t="s">
        <v>1098</v>
      </c>
      <c r="B187" t="s">
        <v>1099</v>
      </c>
      <c r="C187" t="s">
        <v>137</v>
      </c>
      <c r="D187" s="21">
        <v>41189</v>
      </c>
      <c r="E187" t="s">
        <v>1725</v>
      </c>
      <c r="F187">
        <v>205</v>
      </c>
      <c r="G187">
        <v>191</v>
      </c>
      <c r="H187">
        <v>2.8000000000000001E-2</v>
      </c>
      <c r="I187" s="2" t="s">
        <v>10</v>
      </c>
      <c r="J187" t="s">
        <v>15</v>
      </c>
      <c r="K187" t="s">
        <v>15</v>
      </c>
      <c r="L187" t="s">
        <v>15</v>
      </c>
    </row>
    <row r="188" spans="1:12" x14ac:dyDescent="0.25">
      <c r="A188" t="s">
        <v>1098</v>
      </c>
      <c r="B188" t="s">
        <v>1099</v>
      </c>
      <c r="C188" t="s">
        <v>137</v>
      </c>
      <c r="D188" s="21">
        <v>41189</v>
      </c>
      <c r="E188" t="s">
        <v>1729</v>
      </c>
      <c r="F188">
        <v>236</v>
      </c>
      <c r="G188">
        <v>271</v>
      </c>
      <c r="H188">
        <v>0.183</v>
      </c>
      <c r="I188" s="2" t="s">
        <v>10</v>
      </c>
      <c r="J188" t="s">
        <v>15</v>
      </c>
      <c r="K188" t="s">
        <v>15</v>
      </c>
      <c r="L188" t="s">
        <v>15</v>
      </c>
    </row>
    <row r="189" spans="1:12" x14ac:dyDescent="0.25">
      <c r="A189" t="s">
        <v>1098</v>
      </c>
      <c r="B189" t="s">
        <v>1099</v>
      </c>
      <c r="C189" t="s">
        <v>137</v>
      </c>
      <c r="D189" s="21">
        <v>41189</v>
      </c>
      <c r="E189" t="s">
        <v>1730</v>
      </c>
      <c r="F189">
        <v>227</v>
      </c>
      <c r="G189">
        <v>228</v>
      </c>
      <c r="H189">
        <v>0.13500000000000001</v>
      </c>
      <c r="I189" s="2" t="s">
        <v>10</v>
      </c>
      <c r="J189" t="s">
        <v>15</v>
      </c>
      <c r="K189" t="s">
        <v>15</v>
      </c>
      <c r="L189" t="s">
        <v>15</v>
      </c>
    </row>
    <row r="190" spans="1:12" x14ac:dyDescent="0.25">
      <c r="A190" t="s">
        <v>1098</v>
      </c>
      <c r="B190" t="s">
        <v>1099</v>
      </c>
      <c r="C190" t="s">
        <v>137</v>
      </c>
      <c r="D190" s="21">
        <v>41191</v>
      </c>
      <c r="E190" t="s">
        <v>1733</v>
      </c>
      <c r="F190">
        <v>234</v>
      </c>
      <c r="G190">
        <v>245</v>
      </c>
      <c r="H190">
        <v>0.17299999999999999</v>
      </c>
      <c r="I190" s="2" t="s">
        <v>10</v>
      </c>
      <c r="J190" t="s">
        <v>15</v>
      </c>
      <c r="K190" t="s">
        <v>15</v>
      </c>
      <c r="L190" t="s">
        <v>15</v>
      </c>
    </row>
    <row r="191" spans="1:12" x14ac:dyDescent="0.25">
      <c r="A191" t="s">
        <v>1098</v>
      </c>
      <c r="B191" t="s">
        <v>1099</v>
      </c>
      <c r="C191" t="s">
        <v>137</v>
      </c>
      <c r="D191" s="21">
        <v>41191</v>
      </c>
      <c r="E191" t="s">
        <v>1734</v>
      </c>
      <c r="F191">
        <v>214</v>
      </c>
      <c r="G191">
        <v>193</v>
      </c>
      <c r="H191">
        <v>8.5999999999999993E-2</v>
      </c>
      <c r="I191" s="2" t="s">
        <v>10</v>
      </c>
      <c r="J191" t="s">
        <v>15</v>
      </c>
      <c r="K191" t="s">
        <v>15</v>
      </c>
      <c r="L191" t="s">
        <v>15</v>
      </c>
    </row>
    <row r="192" spans="1:12" x14ac:dyDescent="0.25">
      <c r="A192" t="s">
        <v>1098</v>
      </c>
      <c r="B192" t="s">
        <v>1099</v>
      </c>
      <c r="C192" t="s">
        <v>137</v>
      </c>
      <c r="D192" s="21">
        <v>41191</v>
      </c>
      <c r="E192" t="s">
        <v>1735</v>
      </c>
      <c r="F192">
        <v>208</v>
      </c>
      <c r="G192">
        <v>208</v>
      </c>
      <c r="H192">
        <v>0.113</v>
      </c>
      <c r="I192" s="2" t="s">
        <v>10</v>
      </c>
      <c r="J192" t="s">
        <v>15</v>
      </c>
      <c r="K192" t="s">
        <v>15</v>
      </c>
      <c r="L192" t="s">
        <v>15</v>
      </c>
    </row>
    <row r="193" spans="1:12" x14ac:dyDescent="0.25">
      <c r="A193" t="s">
        <v>1098</v>
      </c>
      <c r="B193" t="s">
        <v>1099</v>
      </c>
      <c r="C193" t="s">
        <v>137</v>
      </c>
      <c r="D193" s="21">
        <v>41191</v>
      </c>
      <c r="E193" t="s">
        <v>1737</v>
      </c>
      <c r="F193">
        <v>229</v>
      </c>
      <c r="G193">
        <v>249</v>
      </c>
      <c r="H193">
        <v>7.0999999999999994E-2</v>
      </c>
      <c r="I193" s="2" t="s">
        <v>10</v>
      </c>
      <c r="J193" t="s">
        <v>15</v>
      </c>
      <c r="K193" t="s">
        <v>15</v>
      </c>
      <c r="L193" t="s">
        <v>15</v>
      </c>
    </row>
    <row r="194" spans="1:12" x14ac:dyDescent="0.25">
      <c r="A194" t="s">
        <v>1098</v>
      </c>
      <c r="B194" t="s">
        <v>1099</v>
      </c>
      <c r="C194" t="s">
        <v>137</v>
      </c>
      <c r="D194" s="21">
        <v>41191</v>
      </c>
      <c r="E194" t="s">
        <v>1739</v>
      </c>
      <c r="F194">
        <v>215</v>
      </c>
      <c r="G194">
        <v>208</v>
      </c>
      <c r="H194">
        <v>0.06</v>
      </c>
      <c r="I194" s="2" t="s">
        <v>10</v>
      </c>
      <c r="J194" t="s">
        <v>15</v>
      </c>
      <c r="K194" t="s">
        <v>15</v>
      </c>
      <c r="L194" t="s">
        <v>15</v>
      </c>
    </row>
    <row r="195" spans="1:12" x14ac:dyDescent="0.25">
      <c r="A195" t="s">
        <v>1098</v>
      </c>
      <c r="B195" t="s">
        <v>1099</v>
      </c>
      <c r="C195" t="s">
        <v>137</v>
      </c>
      <c r="D195" s="21">
        <v>41191</v>
      </c>
      <c r="E195" t="s">
        <v>1740</v>
      </c>
      <c r="F195">
        <v>274</v>
      </c>
      <c r="G195">
        <v>426</v>
      </c>
      <c r="H195">
        <v>0.38100000000000001</v>
      </c>
      <c r="I195" s="2" t="s">
        <v>10</v>
      </c>
      <c r="J195" t="s">
        <v>15</v>
      </c>
      <c r="K195" t="s">
        <v>15</v>
      </c>
      <c r="L195" t="s">
        <v>15</v>
      </c>
    </row>
    <row r="196" spans="1:12" x14ac:dyDescent="0.25">
      <c r="A196" t="s">
        <v>1098</v>
      </c>
      <c r="B196" t="s">
        <v>1099</v>
      </c>
      <c r="C196" t="s">
        <v>137</v>
      </c>
      <c r="D196" s="21">
        <v>41191</v>
      </c>
      <c r="E196" t="s">
        <v>1741</v>
      </c>
      <c r="F196">
        <v>214</v>
      </c>
      <c r="G196">
        <v>217</v>
      </c>
      <c r="H196">
        <v>3.3000000000000002E-2</v>
      </c>
      <c r="I196" s="2" t="s">
        <v>10</v>
      </c>
      <c r="J196" t="s">
        <v>15</v>
      </c>
      <c r="K196" t="s">
        <v>15</v>
      </c>
      <c r="L196" t="s">
        <v>15</v>
      </c>
    </row>
    <row r="197" spans="1:12" x14ac:dyDescent="0.25">
      <c r="A197" t="s">
        <v>1098</v>
      </c>
      <c r="B197" t="s">
        <v>1099</v>
      </c>
      <c r="C197" t="s">
        <v>137</v>
      </c>
      <c r="D197" s="21">
        <v>41207</v>
      </c>
      <c r="E197" t="s">
        <v>1743</v>
      </c>
      <c r="F197">
        <v>308</v>
      </c>
      <c r="G197">
        <v>616</v>
      </c>
      <c r="H197">
        <v>0.53400000000000003</v>
      </c>
      <c r="I197" s="2" t="s">
        <v>10</v>
      </c>
      <c r="J197" t="s">
        <v>15</v>
      </c>
      <c r="K197" t="s">
        <v>15</v>
      </c>
      <c r="L197" t="s">
        <v>15</v>
      </c>
    </row>
    <row r="198" spans="1:12" x14ac:dyDescent="0.25">
      <c r="A198" t="s">
        <v>1098</v>
      </c>
      <c r="B198" t="s">
        <v>1099</v>
      </c>
      <c r="C198" t="s">
        <v>137</v>
      </c>
      <c r="D198" s="21">
        <v>41207</v>
      </c>
      <c r="E198" t="s">
        <v>1744</v>
      </c>
      <c r="F198">
        <v>281</v>
      </c>
      <c r="G198">
        <v>445</v>
      </c>
      <c r="H198">
        <v>0.38900000000000001</v>
      </c>
      <c r="I198" s="2" t="s">
        <v>10</v>
      </c>
      <c r="J198" t="s">
        <v>15</v>
      </c>
      <c r="K198" t="s">
        <v>15</v>
      </c>
      <c r="L198" t="s">
        <v>15</v>
      </c>
    </row>
    <row r="199" spans="1:12" x14ac:dyDescent="0.25">
      <c r="A199" t="s">
        <v>1098</v>
      </c>
      <c r="B199" t="s">
        <v>1099</v>
      </c>
      <c r="C199" t="s">
        <v>137</v>
      </c>
      <c r="D199" s="21">
        <v>41207</v>
      </c>
      <c r="E199" t="s">
        <v>1745</v>
      </c>
      <c r="F199">
        <v>334</v>
      </c>
      <c r="G199">
        <v>699</v>
      </c>
      <c r="H199">
        <v>0.88100000000000001</v>
      </c>
      <c r="I199" s="2" t="s">
        <v>10</v>
      </c>
      <c r="J199" t="s">
        <v>15</v>
      </c>
      <c r="K199" t="s">
        <v>15</v>
      </c>
      <c r="L199" t="s">
        <v>15</v>
      </c>
    </row>
    <row r="200" spans="1:12" x14ac:dyDescent="0.25">
      <c r="A200" t="s">
        <v>1098</v>
      </c>
      <c r="B200" t="s">
        <v>1099</v>
      </c>
      <c r="C200" t="s">
        <v>137</v>
      </c>
      <c r="D200" s="21">
        <v>41207</v>
      </c>
      <c r="E200" t="s">
        <v>1746</v>
      </c>
      <c r="F200">
        <v>358</v>
      </c>
      <c r="G200">
        <v>893</v>
      </c>
      <c r="H200">
        <v>1.071</v>
      </c>
      <c r="I200" s="2" t="s">
        <v>10</v>
      </c>
      <c r="J200" t="s">
        <v>15</v>
      </c>
      <c r="K200" t="s">
        <v>15</v>
      </c>
      <c r="L200" t="s">
        <v>15</v>
      </c>
    </row>
    <row r="201" spans="1:12" x14ac:dyDescent="0.25">
      <c r="A201" t="s">
        <v>1098</v>
      </c>
      <c r="B201" t="s">
        <v>1099</v>
      </c>
      <c r="C201" t="s">
        <v>137</v>
      </c>
      <c r="D201" s="21">
        <v>41212</v>
      </c>
      <c r="E201" t="s">
        <v>1747</v>
      </c>
      <c r="F201">
        <v>313</v>
      </c>
      <c r="G201">
        <v>629</v>
      </c>
      <c r="H201">
        <v>0.48199999999999998</v>
      </c>
      <c r="I201" s="2" t="s">
        <v>10</v>
      </c>
      <c r="J201" t="s">
        <v>15</v>
      </c>
      <c r="K201" t="s">
        <v>15</v>
      </c>
      <c r="L201" t="s">
        <v>15</v>
      </c>
    </row>
    <row r="202" spans="1:12" x14ac:dyDescent="0.25">
      <c r="A202" t="s">
        <v>1098</v>
      </c>
      <c r="B202" t="s">
        <v>1099</v>
      </c>
      <c r="C202" t="s">
        <v>137</v>
      </c>
      <c r="D202" s="21">
        <v>41212</v>
      </c>
      <c r="E202" t="s">
        <v>1748</v>
      </c>
      <c r="F202">
        <v>259</v>
      </c>
      <c r="G202">
        <v>339</v>
      </c>
      <c r="H202">
        <v>0.254</v>
      </c>
      <c r="I202" s="2" t="s">
        <v>10</v>
      </c>
      <c r="J202" t="s">
        <v>15</v>
      </c>
      <c r="K202" t="s">
        <v>15</v>
      </c>
      <c r="L202" t="s">
        <v>15</v>
      </c>
    </row>
    <row r="203" spans="1:12" x14ac:dyDescent="0.25">
      <c r="A203" t="s">
        <v>1098</v>
      </c>
      <c r="B203" t="s">
        <v>1099</v>
      </c>
      <c r="C203" t="s">
        <v>137</v>
      </c>
      <c r="D203" s="21">
        <v>41212</v>
      </c>
      <c r="E203" t="s">
        <v>1749</v>
      </c>
      <c r="F203">
        <v>251</v>
      </c>
      <c r="G203">
        <v>317</v>
      </c>
      <c r="H203">
        <v>0.23200000000000001</v>
      </c>
      <c r="I203" s="2" t="s">
        <v>10</v>
      </c>
      <c r="J203" t="s">
        <v>15</v>
      </c>
      <c r="K203" t="s">
        <v>15</v>
      </c>
      <c r="L203" t="s">
        <v>15</v>
      </c>
    </row>
    <row r="204" spans="1:12" x14ac:dyDescent="0.25">
      <c r="A204" t="s">
        <v>1098</v>
      </c>
      <c r="B204" t="s">
        <v>1099</v>
      </c>
      <c r="C204" t="s">
        <v>137</v>
      </c>
      <c r="D204" s="21">
        <v>41217</v>
      </c>
      <c r="E204" t="s">
        <v>1751</v>
      </c>
      <c r="F204">
        <v>228</v>
      </c>
      <c r="G204">
        <v>259</v>
      </c>
      <c r="H204">
        <v>6.2E-2</v>
      </c>
      <c r="I204" s="2" t="s">
        <v>10</v>
      </c>
      <c r="J204" t="s">
        <v>15</v>
      </c>
      <c r="K204" t="s">
        <v>15</v>
      </c>
      <c r="L204" t="s">
        <v>15</v>
      </c>
    </row>
    <row r="205" spans="1:12" x14ac:dyDescent="0.25">
      <c r="A205" t="s">
        <v>1098</v>
      </c>
      <c r="B205" t="s">
        <v>1099</v>
      </c>
      <c r="C205" t="s">
        <v>137</v>
      </c>
      <c r="D205" s="21">
        <v>41217</v>
      </c>
      <c r="E205" t="s">
        <v>1752</v>
      </c>
      <c r="F205">
        <v>224</v>
      </c>
      <c r="G205">
        <v>213</v>
      </c>
      <c r="H205">
        <v>0.1</v>
      </c>
      <c r="I205" s="2" t="s">
        <v>10</v>
      </c>
      <c r="J205" t="s">
        <v>15</v>
      </c>
      <c r="K205" t="s">
        <v>15</v>
      </c>
      <c r="L205" t="s">
        <v>15</v>
      </c>
    </row>
    <row r="206" spans="1:12" x14ac:dyDescent="0.25">
      <c r="A206" t="s">
        <v>1098</v>
      </c>
      <c r="B206" t="s">
        <v>1099</v>
      </c>
      <c r="C206" t="s">
        <v>137</v>
      </c>
      <c r="D206" s="21">
        <v>41217</v>
      </c>
      <c r="E206" t="s">
        <v>1753</v>
      </c>
      <c r="F206">
        <v>252</v>
      </c>
      <c r="G206">
        <v>329</v>
      </c>
      <c r="H206">
        <v>0.191</v>
      </c>
      <c r="I206" s="2" t="s">
        <v>10</v>
      </c>
      <c r="J206" t="s">
        <v>15</v>
      </c>
      <c r="K206" t="s">
        <v>15</v>
      </c>
      <c r="L206" t="s">
        <v>15</v>
      </c>
    </row>
    <row r="207" spans="1:12" x14ac:dyDescent="0.25">
      <c r="A207" t="s">
        <v>1098</v>
      </c>
      <c r="B207" t="s">
        <v>1099</v>
      </c>
      <c r="C207" t="s">
        <v>137</v>
      </c>
      <c r="D207" s="21">
        <v>41217</v>
      </c>
      <c r="E207" t="s">
        <v>1754</v>
      </c>
      <c r="F207">
        <v>225</v>
      </c>
      <c r="G207">
        <v>216</v>
      </c>
      <c r="H207">
        <v>0.10100000000000001</v>
      </c>
      <c r="I207" s="2" t="s">
        <v>10</v>
      </c>
      <c r="J207" t="s">
        <v>15</v>
      </c>
      <c r="K207" t="s">
        <v>15</v>
      </c>
      <c r="L207" t="s">
        <v>15</v>
      </c>
    </row>
    <row r="208" spans="1:12" x14ac:dyDescent="0.25">
      <c r="A208" t="s">
        <v>1098</v>
      </c>
      <c r="B208" t="s">
        <v>1099</v>
      </c>
      <c r="C208" t="s">
        <v>137</v>
      </c>
      <c r="D208" s="21">
        <v>41217</v>
      </c>
      <c r="E208" t="s">
        <v>1755</v>
      </c>
      <c r="F208">
        <v>210</v>
      </c>
      <c r="G208">
        <v>195</v>
      </c>
      <c r="H208">
        <v>8.4000000000000005E-2</v>
      </c>
      <c r="I208" s="2" t="s">
        <v>10</v>
      </c>
      <c r="J208" t="s">
        <v>15</v>
      </c>
      <c r="K208" t="s">
        <v>15</v>
      </c>
      <c r="L208" t="s">
        <v>15</v>
      </c>
    </row>
    <row r="209" spans="1:12" x14ac:dyDescent="0.25">
      <c r="A209" t="s">
        <v>1098</v>
      </c>
      <c r="B209" t="s">
        <v>1099</v>
      </c>
      <c r="C209" t="s">
        <v>137</v>
      </c>
      <c r="D209" s="21">
        <v>41219</v>
      </c>
      <c r="E209" t="s">
        <v>1761</v>
      </c>
      <c r="F209">
        <v>243</v>
      </c>
      <c r="G209">
        <v>300</v>
      </c>
      <c r="H209">
        <v>0.218</v>
      </c>
      <c r="I209" s="2" t="s">
        <v>10</v>
      </c>
      <c r="J209" t="s">
        <v>15</v>
      </c>
      <c r="K209" t="s">
        <v>15</v>
      </c>
      <c r="L209" t="s">
        <v>15</v>
      </c>
    </row>
    <row r="210" spans="1:12" x14ac:dyDescent="0.25">
      <c r="A210" t="s">
        <v>1098</v>
      </c>
      <c r="B210" t="s">
        <v>1099</v>
      </c>
      <c r="C210" t="s">
        <v>137</v>
      </c>
      <c r="D210" s="21">
        <v>41219</v>
      </c>
      <c r="E210" t="s">
        <v>1764</v>
      </c>
      <c r="F210">
        <v>306</v>
      </c>
      <c r="G210">
        <v>625</v>
      </c>
      <c r="H210">
        <v>0.76800000000000002</v>
      </c>
      <c r="I210" s="2" t="s">
        <v>10</v>
      </c>
      <c r="J210" t="s">
        <v>15</v>
      </c>
      <c r="K210" t="s">
        <v>15</v>
      </c>
      <c r="L210" t="s">
        <v>15</v>
      </c>
    </row>
    <row r="211" spans="1:12" x14ac:dyDescent="0.25">
      <c r="A211" t="s">
        <v>1098</v>
      </c>
      <c r="B211" t="s">
        <v>1099</v>
      </c>
      <c r="C211" t="s">
        <v>137</v>
      </c>
      <c r="D211" s="21">
        <v>41221</v>
      </c>
      <c r="E211" t="s">
        <v>1765</v>
      </c>
      <c r="F211">
        <v>258</v>
      </c>
      <c r="G211">
        <v>333</v>
      </c>
      <c r="H211">
        <v>4.7E-2</v>
      </c>
      <c r="I211" s="2" t="s">
        <v>10</v>
      </c>
      <c r="J211" t="s">
        <v>15</v>
      </c>
      <c r="K211" t="s">
        <v>15</v>
      </c>
      <c r="L211" t="s">
        <v>15</v>
      </c>
    </row>
    <row r="212" spans="1:12" x14ac:dyDescent="0.25">
      <c r="A212" t="s">
        <v>1098</v>
      </c>
      <c r="B212" t="s">
        <v>1099</v>
      </c>
      <c r="C212" t="s">
        <v>137</v>
      </c>
      <c r="D212" s="21">
        <v>41221</v>
      </c>
      <c r="E212" t="s">
        <v>1767</v>
      </c>
      <c r="F212">
        <v>404</v>
      </c>
      <c r="G212">
        <v>1447</v>
      </c>
      <c r="H212">
        <v>2.0099999999999998</v>
      </c>
      <c r="I212" s="2" t="s">
        <v>10</v>
      </c>
      <c r="J212" t="s">
        <v>15</v>
      </c>
      <c r="K212" s="1">
        <v>0.01</v>
      </c>
      <c r="L212" s="2">
        <v>5</v>
      </c>
    </row>
    <row r="213" spans="1:12" x14ac:dyDescent="0.25">
      <c r="A213" t="s">
        <v>1098</v>
      </c>
      <c r="B213" t="s">
        <v>1099</v>
      </c>
      <c r="C213" t="s">
        <v>137</v>
      </c>
      <c r="D213" s="21">
        <v>41235</v>
      </c>
      <c r="E213" t="s">
        <v>1771</v>
      </c>
      <c r="F213">
        <v>314</v>
      </c>
      <c r="G213">
        <v>584</v>
      </c>
      <c r="H213">
        <v>0.72699999999999998</v>
      </c>
      <c r="I213" s="2" t="s">
        <v>10</v>
      </c>
      <c r="J213" t="s">
        <v>15</v>
      </c>
      <c r="K213" t="s">
        <v>15</v>
      </c>
      <c r="L213" t="s">
        <v>15</v>
      </c>
    </row>
    <row r="214" spans="1:12" x14ac:dyDescent="0.25">
      <c r="A214" t="s">
        <v>1098</v>
      </c>
      <c r="B214" t="s">
        <v>1099</v>
      </c>
      <c r="C214" t="s">
        <v>137</v>
      </c>
      <c r="D214" s="21">
        <v>41238</v>
      </c>
      <c r="E214" t="s">
        <v>1779</v>
      </c>
      <c r="F214">
        <v>275</v>
      </c>
      <c r="G214">
        <v>389</v>
      </c>
      <c r="H214">
        <v>8.2000000000000003E-2</v>
      </c>
      <c r="I214" s="2" t="s">
        <v>10</v>
      </c>
      <c r="J214" t="s">
        <v>15</v>
      </c>
      <c r="K214" t="s">
        <v>15</v>
      </c>
      <c r="L214" t="s">
        <v>15</v>
      </c>
    </row>
    <row r="215" spans="1:12" x14ac:dyDescent="0.25">
      <c r="A215" t="s">
        <v>1098</v>
      </c>
      <c r="B215" t="s">
        <v>1099</v>
      </c>
      <c r="C215" t="s">
        <v>137</v>
      </c>
      <c r="D215" s="21">
        <v>41238</v>
      </c>
      <c r="E215" t="s">
        <v>1780</v>
      </c>
      <c r="F215">
        <v>311</v>
      </c>
      <c r="G215">
        <v>529</v>
      </c>
      <c r="H215">
        <v>0.39400000000000002</v>
      </c>
      <c r="I215" s="2" t="s">
        <v>10</v>
      </c>
      <c r="J215" t="s">
        <v>15</v>
      </c>
      <c r="K215" t="s">
        <v>15</v>
      </c>
      <c r="L215" t="s">
        <v>15</v>
      </c>
    </row>
    <row r="216" spans="1:12" x14ac:dyDescent="0.25">
      <c r="A216" t="s">
        <v>1098</v>
      </c>
      <c r="B216" t="s">
        <v>1099</v>
      </c>
      <c r="C216" t="s">
        <v>137</v>
      </c>
      <c r="D216" s="21">
        <v>41238</v>
      </c>
      <c r="E216" t="s">
        <v>1781</v>
      </c>
      <c r="F216">
        <v>338</v>
      </c>
      <c r="G216">
        <v>695</v>
      </c>
      <c r="H216">
        <v>0.66400000000000003</v>
      </c>
      <c r="I216" s="2" t="s">
        <v>10</v>
      </c>
      <c r="J216" t="s">
        <v>15</v>
      </c>
      <c r="K216" t="s">
        <v>15</v>
      </c>
      <c r="L216" t="s">
        <v>15</v>
      </c>
    </row>
    <row r="217" spans="1:12" x14ac:dyDescent="0.25">
      <c r="A217" t="s">
        <v>1098</v>
      </c>
      <c r="B217" t="s">
        <v>1099</v>
      </c>
      <c r="C217" t="s">
        <v>137</v>
      </c>
      <c r="D217" s="21">
        <v>41238</v>
      </c>
      <c r="E217" t="s">
        <v>1782</v>
      </c>
      <c r="F217">
        <v>307</v>
      </c>
      <c r="G217">
        <v>555</v>
      </c>
      <c r="H217">
        <v>0.60799999999999998</v>
      </c>
      <c r="I217" s="2" t="s">
        <v>10</v>
      </c>
      <c r="J217" t="s">
        <v>15</v>
      </c>
      <c r="K217" t="s">
        <v>15</v>
      </c>
      <c r="L217" t="s">
        <v>15</v>
      </c>
    </row>
    <row r="218" spans="1:12" x14ac:dyDescent="0.25">
      <c r="A218" t="s">
        <v>1098</v>
      </c>
      <c r="B218" t="s">
        <v>1099</v>
      </c>
      <c r="C218" t="s">
        <v>137</v>
      </c>
      <c r="D218" s="21">
        <v>41238</v>
      </c>
      <c r="E218" t="s">
        <v>1784</v>
      </c>
      <c r="F218">
        <v>318</v>
      </c>
      <c r="G218">
        <v>634</v>
      </c>
      <c r="H218">
        <v>4.8000000000000001E-2</v>
      </c>
      <c r="I218" s="2" t="s">
        <v>10</v>
      </c>
      <c r="J218" t="s">
        <v>15</v>
      </c>
      <c r="K218" t="s">
        <v>15</v>
      </c>
      <c r="L218" t="s">
        <v>15</v>
      </c>
    </row>
    <row r="219" spans="1:12" x14ac:dyDescent="0.25">
      <c r="A219" t="s">
        <v>1098</v>
      </c>
      <c r="B219" t="s">
        <v>1099</v>
      </c>
      <c r="C219" t="s">
        <v>137</v>
      </c>
      <c r="D219" s="21">
        <v>41245</v>
      </c>
      <c r="E219" t="s">
        <v>1787</v>
      </c>
      <c r="F219">
        <v>214</v>
      </c>
      <c r="G219">
        <v>216</v>
      </c>
      <c r="H219">
        <v>9.9000000000000005E-2</v>
      </c>
      <c r="I219" s="2" t="s">
        <v>10</v>
      </c>
      <c r="J219" t="s">
        <v>15</v>
      </c>
      <c r="K219" t="s">
        <v>15</v>
      </c>
      <c r="L219" t="s">
        <v>15</v>
      </c>
    </row>
    <row r="220" spans="1:12" x14ac:dyDescent="0.25">
      <c r="A220" t="s">
        <v>1098</v>
      </c>
      <c r="B220" t="s">
        <v>1099</v>
      </c>
      <c r="C220" t="s">
        <v>137</v>
      </c>
      <c r="D220" s="21">
        <v>41245</v>
      </c>
      <c r="E220" t="s">
        <v>1788</v>
      </c>
      <c r="F220">
        <v>310</v>
      </c>
      <c r="G220">
        <v>630</v>
      </c>
      <c r="H220">
        <v>0.54</v>
      </c>
      <c r="I220" s="2" t="s">
        <v>10</v>
      </c>
      <c r="J220" t="s">
        <v>15</v>
      </c>
      <c r="K220" t="s">
        <v>15</v>
      </c>
      <c r="L220" t="s">
        <v>15</v>
      </c>
    </row>
    <row r="221" spans="1:12" x14ac:dyDescent="0.25">
      <c r="A221" t="s">
        <v>1098</v>
      </c>
      <c r="B221" t="s">
        <v>1099</v>
      </c>
      <c r="C221" t="s">
        <v>137</v>
      </c>
      <c r="D221" s="21">
        <v>41247</v>
      </c>
      <c r="E221" t="s">
        <v>1792</v>
      </c>
      <c r="F221">
        <v>229</v>
      </c>
      <c r="G221">
        <v>254</v>
      </c>
      <c r="H221">
        <v>2.5000000000000001E-2</v>
      </c>
      <c r="I221" s="2" t="s">
        <v>10</v>
      </c>
      <c r="J221" t="s">
        <v>15</v>
      </c>
      <c r="K221" t="s">
        <v>15</v>
      </c>
      <c r="L221" t="s">
        <v>15</v>
      </c>
    </row>
    <row r="222" spans="1:12" x14ac:dyDescent="0.25">
      <c r="A222" t="s">
        <v>1098</v>
      </c>
      <c r="B222" t="s">
        <v>1099</v>
      </c>
      <c r="C222" t="s">
        <v>137</v>
      </c>
      <c r="D222" s="21">
        <v>41247</v>
      </c>
      <c r="E222" t="s">
        <v>1793</v>
      </c>
      <c r="F222">
        <v>222</v>
      </c>
      <c r="G222">
        <v>237</v>
      </c>
      <c r="H222">
        <v>0.114</v>
      </c>
      <c r="I222" s="2" t="s">
        <v>10</v>
      </c>
      <c r="J222" t="s">
        <v>15</v>
      </c>
      <c r="K222" t="s">
        <v>15</v>
      </c>
      <c r="L222" t="s">
        <v>15</v>
      </c>
    </row>
    <row r="223" spans="1:12" x14ac:dyDescent="0.25">
      <c r="A223" t="s">
        <v>1098</v>
      </c>
      <c r="B223" t="s">
        <v>1099</v>
      </c>
      <c r="C223" t="s">
        <v>137</v>
      </c>
      <c r="D223" s="21">
        <v>41252</v>
      </c>
      <c r="E223" t="s">
        <v>1800</v>
      </c>
      <c r="F223">
        <v>278</v>
      </c>
      <c r="G223">
        <v>451</v>
      </c>
      <c r="H223">
        <v>0.52</v>
      </c>
      <c r="I223" s="2" t="s">
        <v>10</v>
      </c>
      <c r="J223" t="s">
        <v>15</v>
      </c>
      <c r="K223" t="s">
        <v>15</v>
      </c>
      <c r="L223" t="s">
        <v>15</v>
      </c>
    </row>
    <row r="224" spans="1:12" x14ac:dyDescent="0.25">
      <c r="A224" t="s">
        <v>1098</v>
      </c>
      <c r="B224" t="s">
        <v>1099</v>
      </c>
      <c r="C224" t="s">
        <v>137</v>
      </c>
      <c r="D224" s="21">
        <v>41254</v>
      </c>
      <c r="E224" t="s">
        <v>1802</v>
      </c>
      <c r="F224">
        <v>293</v>
      </c>
      <c r="G224">
        <v>546</v>
      </c>
      <c r="H224">
        <v>0.65100000000000002</v>
      </c>
      <c r="I224" s="2" t="s">
        <v>10</v>
      </c>
      <c r="J224" t="s">
        <v>15</v>
      </c>
      <c r="K224" t="s">
        <v>15</v>
      </c>
      <c r="L224" t="s">
        <v>15</v>
      </c>
    </row>
    <row r="225" spans="1:12" x14ac:dyDescent="0.25">
      <c r="A225" t="s">
        <v>1098</v>
      </c>
      <c r="B225" t="s">
        <v>1099</v>
      </c>
      <c r="C225" t="s">
        <v>137</v>
      </c>
      <c r="D225" s="21">
        <v>41254</v>
      </c>
      <c r="E225" t="s">
        <v>1804</v>
      </c>
      <c r="F225">
        <v>378</v>
      </c>
      <c r="G225">
        <v>1245</v>
      </c>
      <c r="H225">
        <v>1.7989999999999999</v>
      </c>
      <c r="I225" s="2" t="s">
        <v>10</v>
      </c>
      <c r="J225" t="s">
        <v>15</v>
      </c>
      <c r="K225" t="s">
        <v>15</v>
      </c>
      <c r="L225" t="s">
        <v>15</v>
      </c>
    </row>
    <row r="226" spans="1:12" x14ac:dyDescent="0.25">
      <c r="A226" t="s">
        <v>1098</v>
      </c>
      <c r="B226" t="s">
        <v>1099</v>
      </c>
      <c r="C226" t="s">
        <v>137</v>
      </c>
      <c r="D226" s="21">
        <v>41254</v>
      </c>
      <c r="E226" t="s">
        <v>1811</v>
      </c>
      <c r="F226">
        <v>425</v>
      </c>
      <c r="G226">
        <v>1558</v>
      </c>
      <c r="H226">
        <v>4.6289999999999996</v>
      </c>
      <c r="I226" s="2" t="s">
        <v>10</v>
      </c>
      <c r="J226" t="s">
        <v>15</v>
      </c>
      <c r="K226" s="1">
        <v>1.09E-2</v>
      </c>
      <c r="L226" s="2">
        <v>7</v>
      </c>
    </row>
    <row r="227" spans="1:12" x14ac:dyDescent="0.25">
      <c r="A227" t="s">
        <v>1098</v>
      </c>
      <c r="B227" t="s">
        <v>1099</v>
      </c>
      <c r="C227" t="s">
        <v>137</v>
      </c>
      <c r="D227" s="21">
        <v>41256</v>
      </c>
      <c r="E227" t="s">
        <v>1813</v>
      </c>
      <c r="F227">
        <v>351</v>
      </c>
      <c r="G227">
        <v>833</v>
      </c>
      <c r="H227">
        <v>1.1850000000000001</v>
      </c>
      <c r="I227" s="2" t="s">
        <v>10</v>
      </c>
      <c r="J227" t="s">
        <v>15</v>
      </c>
      <c r="K227" t="s">
        <v>15</v>
      </c>
      <c r="L227" t="s">
        <v>15</v>
      </c>
    </row>
    <row r="228" spans="1:12" x14ac:dyDescent="0.25">
      <c r="A228" t="s">
        <v>1098</v>
      </c>
      <c r="B228" t="s">
        <v>1099</v>
      </c>
      <c r="C228" t="s">
        <v>137</v>
      </c>
      <c r="D228" s="21">
        <v>41256</v>
      </c>
      <c r="E228" t="s">
        <v>1814</v>
      </c>
      <c r="F228">
        <v>325</v>
      </c>
      <c r="G228">
        <v>700</v>
      </c>
      <c r="H228">
        <v>0.75600000000000001</v>
      </c>
      <c r="I228" s="2" t="s">
        <v>10</v>
      </c>
      <c r="J228" t="s">
        <v>15</v>
      </c>
      <c r="K228" t="s">
        <v>15</v>
      </c>
      <c r="L228" t="s">
        <v>15</v>
      </c>
    </row>
    <row r="229" spans="1:12" x14ac:dyDescent="0.25">
      <c r="A229" t="s">
        <v>1098</v>
      </c>
      <c r="B229" t="s">
        <v>1099</v>
      </c>
      <c r="C229" t="s">
        <v>137</v>
      </c>
      <c r="D229" s="21">
        <v>41257</v>
      </c>
      <c r="E229" t="s">
        <v>1819</v>
      </c>
      <c r="F229">
        <v>396</v>
      </c>
      <c r="G229">
        <v>1204</v>
      </c>
      <c r="H229">
        <v>3.17</v>
      </c>
      <c r="I229" s="2" t="s">
        <v>10</v>
      </c>
      <c r="J229" t="s">
        <v>15</v>
      </c>
      <c r="K229" s="1">
        <v>1.1599999999999999E-2</v>
      </c>
      <c r="L229" s="2">
        <v>7</v>
      </c>
    </row>
    <row r="230" spans="1:12" x14ac:dyDescent="0.25">
      <c r="A230" t="s">
        <v>1098</v>
      </c>
      <c r="B230" t="s">
        <v>1099</v>
      </c>
      <c r="C230" t="s">
        <v>137</v>
      </c>
      <c r="D230" s="21">
        <v>41266</v>
      </c>
      <c r="E230" t="s">
        <v>1822</v>
      </c>
      <c r="F230">
        <v>337</v>
      </c>
      <c r="G230">
        <v>745</v>
      </c>
      <c r="H230">
        <v>1.476</v>
      </c>
      <c r="I230" s="2" t="s">
        <v>10</v>
      </c>
      <c r="J230" t="s">
        <v>15</v>
      </c>
      <c r="K230" t="s">
        <v>15</v>
      </c>
      <c r="L230" t="s">
        <v>15</v>
      </c>
    </row>
    <row r="231" spans="1:12" x14ac:dyDescent="0.25">
      <c r="A231" t="s">
        <v>1098</v>
      </c>
      <c r="B231" t="s">
        <v>1099</v>
      </c>
      <c r="C231" t="s">
        <v>137</v>
      </c>
      <c r="D231" s="21">
        <v>41334</v>
      </c>
      <c r="E231" t="s">
        <v>1823</v>
      </c>
      <c r="F231">
        <v>270</v>
      </c>
      <c r="G231">
        <v>349</v>
      </c>
      <c r="H231">
        <v>0.22800000000000001</v>
      </c>
      <c r="I231" s="2" t="s">
        <v>10</v>
      </c>
      <c r="J231" t="s">
        <v>15</v>
      </c>
      <c r="K231" t="s">
        <v>15</v>
      </c>
      <c r="L231" t="s">
        <v>15</v>
      </c>
    </row>
    <row r="232" spans="1:12" x14ac:dyDescent="0.25">
      <c r="A232" t="s">
        <v>1098</v>
      </c>
      <c r="B232" t="s">
        <v>1099</v>
      </c>
      <c r="C232" t="s">
        <v>137</v>
      </c>
      <c r="D232" s="21">
        <v>41335</v>
      </c>
      <c r="E232" t="s">
        <v>1824</v>
      </c>
      <c r="F232">
        <v>290</v>
      </c>
      <c r="G232">
        <v>514</v>
      </c>
      <c r="H232">
        <v>0.34599999999999997</v>
      </c>
      <c r="I232" s="2" t="s">
        <v>10</v>
      </c>
      <c r="J232" t="s">
        <v>15</v>
      </c>
      <c r="K232" t="s">
        <v>15</v>
      </c>
      <c r="L232" t="s">
        <v>15</v>
      </c>
    </row>
    <row r="233" spans="1:12" x14ac:dyDescent="0.25">
      <c r="A233" t="s">
        <v>1098</v>
      </c>
      <c r="B233" t="s">
        <v>1099</v>
      </c>
      <c r="C233" t="s">
        <v>137</v>
      </c>
      <c r="D233" s="21">
        <v>41336</v>
      </c>
      <c r="E233" t="s">
        <v>1829</v>
      </c>
      <c r="F233">
        <v>212</v>
      </c>
      <c r="G233">
        <v>205</v>
      </c>
      <c r="H233">
        <v>5.7000000000000002E-2</v>
      </c>
      <c r="I233" s="2" t="s">
        <v>10</v>
      </c>
      <c r="J233" t="s">
        <v>15</v>
      </c>
      <c r="K233" t="s">
        <v>15</v>
      </c>
      <c r="L233" t="s">
        <v>15</v>
      </c>
    </row>
    <row r="234" spans="1:12" x14ac:dyDescent="0.25">
      <c r="A234" t="s">
        <v>1098</v>
      </c>
      <c r="B234" t="s">
        <v>1099</v>
      </c>
      <c r="C234" t="s">
        <v>137</v>
      </c>
      <c r="D234" s="21">
        <v>41338</v>
      </c>
      <c r="E234" t="s">
        <v>1831</v>
      </c>
      <c r="F234">
        <v>236</v>
      </c>
      <c r="G234">
        <v>281</v>
      </c>
      <c r="H234">
        <v>0.17199999999999999</v>
      </c>
      <c r="I234" s="2" t="s">
        <v>10</v>
      </c>
      <c r="J234" t="s">
        <v>15</v>
      </c>
      <c r="K234" t="s">
        <v>15</v>
      </c>
      <c r="L234" t="s">
        <v>15</v>
      </c>
    </row>
    <row r="235" spans="1:12" x14ac:dyDescent="0.25">
      <c r="A235" t="s">
        <v>1098</v>
      </c>
      <c r="B235" t="s">
        <v>1099</v>
      </c>
      <c r="C235" t="s">
        <v>137</v>
      </c>
      <c r="D235" s="21">
        <v>41338</v>
      </c>
      <c r="E235" t="s">
        <v>1832</v>
      </c>
      <c r="F235">
        <v>205</v>
      </c>
      <c r="G235">
        <v>186</v>
      </c>
      <c r="H235">
        <v>1.9E-2</v>
      </c>
      <c r="I235" s="2" t="s">
        <v>10</v>
      </c>
      <c r="J235" t="s">
        <v>15</v>
      </c>
      <c r="K235" t="s">
        <v>15</v>
      </c>
      <c r="L235" t="s">
        <v>15</v>
      </c>
    </row>
    <row r="236" spans="1:12" x14ac:dyDescent="0.25">
      <c r="A236" t="s">
        <v>1098</v>
      </c>
      <c r="B236" t="s">
        <v>1099</v>
      </c>
      <c r="C236" t="s">
        <v>137</v>
      </c>
      <c r="D236" s="21">
        <v>41338</v>
      </c>
      <c r="E236" t="s">
        <v>1833</v>
      </c>
      <c r="F236">
        <v>206</v>
      </c>
      <c r="G236">
        <v>138</v>
      </c>
      <c r="H236">
        <v>0.107</v>
      </c>
      <c r="I236" s="2" t="s">
        <v>10</v>
      </c>
      <c r="J236" t="s">
        <v>15</v>
      </c>
      <c r="K236" t="s">
        <v>15</v>
      </c>
      <c r="L236" t="s">
        <v>15</v>
      </c>
    </row>
    <row r="237" spans="1:12" x14ac:dyDescent="0.25">
      <c r="A237" t="s">
        <v>1098</v>
      </c>
      <c r="B237" t="s">
        <v>1099</v>
      </c>
      <c r="C237" t="s">
        <v>137</v>
      </c>
      <c r="D237" s="21">
        <v>41338</v>
      </c>
      <c r="E237" t="s">
        <v>1834</v>
      </c>
      <c r="F237">
        <v>219</v>
      </c>
      <c r="G237">
        <v>237</v>
      </c>
      <c r="H237">
        <v>0.21299999999999999</v>
      </c>
      <c r="I237" s="2" t="s">
        <v>10</v>
      </c>
      <c r="J237" t="s">
        <v>15</v>
      </c>
      <c r="K237" t="s">
        <v>15</v>
      </c>
      <c r="L237" t="s">
        <v>15</v>
      </c>
    </row>
    <row r="238" spans="1:12" x14ac:dyDescent="0.25">
      <c r="A238" t="s">
        <v>1098</v>
      </c>
      <c r="B238" t="s">
        <v>1099</v>
      </c>
      <c r="C238" t="s">
        <v>137</v>
      </c>
      <c r="D238" s="21">
        <v>41338</v>
      </c>
      <c r="E238" t="s">
        <v>1836</v>
      </c>
      <c r="F238">
        <v>230</v>
      </c>
      <c r="G238">
        <v>273</v>
      </c>
      <c r="H238">
        <v>0.154</v>
      </c>
      <c r="I238" s="2" t="s">
        <v>10</v>
      </c>
      <c r="J238" t="s">
        <v>15</v>
      </c>
      <c r="K238" t="s">
        <v>15</v>
      </c>
      <c r="L238" t="s">
        <v>15</v>
      </c>
    </row>
    <row r="239" spans="1:12" x14ac:dyDescent="0.25">
      <c r="A239" t="s">
        <v>1098</v>
      </c>
      <c r="B239" t="s">
        <v>1099</v>
      </c>
      <c r="C239" t="s">
        <v>137</v>
      </c>
      <c r="D239" s="21">
        <v>41338</v>
      </c>
      <c r="E239" t="s">
        <v>1838</v>
      </c>
      <c r="F239">
        <v>232</v>
      </c>
      <c r="G239">
        <v>273</v>
      </c>
      <c r="H239">
        <v>0.23100000000000001</v>
      </c>
      <c r="I239" s="2" t="s">
        <v>10</v>
      </c>
      <c r="J239" t="s">
        <v>15</v>
      </c>
      <c r="K239" t="s">
        <v>15</v>
      </c>
      <c r="L239" t="s">
        <v>15</v>
      </c>
    </row>
    <row r="240" spans="1:12" x14ac:dyDescent="0.25">
      <c r="A240" t="s">
        <v>1098</v>
      </c>
      <c r="B240" t="s">
        <v>1099</v>
      </c>
      <c r="C240" t="s">
        <v>137</v>
      </c>
      <c r="D240" s="21">
        <v>41338</v>
      </c>
      <c r="E240" t="s">
        <v>1842</v>
      </c>
      <c r="F240">
        <v>333</v>
      </c>
      <c r="G240">
        <v>731</v>
      </c>
      <c r="H240">
        <v>0.96699999999999997</v>
      </c>
      <c r="I240" s="2" t="s">
        <v>10</v>
      </c>
      <c r="J240" t="s">
        <v>15</v>
      </c>
      <c r="K240" t="s">
        <v>15</v>
      </c>
      <c r="L240" t="s">
        <v>15</v>
      </c>
    </row>
    <row r="241" spans="1:12" x14ac:dyDescent="0.25">
      <c r="A241" t="s">
        <v>1098</v>
      </c>
      <c r="B241" t="s">
        <v>1099</v>
      </c>
      <c r="C241" t="s">
        <v>137</v>
      </c>
      <c r="D241" s="21">
        <v>41340</v>
      </c>
      <c r="E241" t="s">
        <v>1845</v>
      </c>
      <c r="F241">
        <v>262</v>
      </c>
      <c r="G241">
        <v>350</v>
      </c>
      <c r="H241">
        <v>0.28399999999999997</v>
      </c>
      <c r="I241" s="2" t="s">
        <v>10</v>
      </c>
      <c r="J241" t="s">
        <v>15</v>
      </c>
      <c r="K241" t="s">
        <v>15</v>
      </c>
      <c r="L241" t="s">
        <v>15</v>
      </c>
    </row>
    <row r="242" spans="1:12" x14ac:dyDescent="0.25">
      <c r="A242" t="s">
        <v>1098</v>
      </c>
      <c r="B242" t="s">
        <v>1099</v>
      </c>
      <c r="C242" t="s">
        <v>137</v>
      </c>
      <c r="D242" s="21">
        <v>41340</v>
      </c>
      <c r="E242" t="s">
        <v>1846</v>
      </c>
      <c r="F242">
        <v>260</v>
      </c>
      <c r="G242">
        <v>350</v>
      </c>
      <c r="H242">
        <v>0.31</v>
      </c>
      <c r="I242" s="2" t="s">
        <v>10</v>
      </c>
      <c r="J242" t="s">
        <v>15</v>
      </c>
      <c r="K242" t="s">
        <v>15</v>
      </c>
      <c r="L242" t="s">
        <v>15</v>
      </c>
    </row>
    <row r="243" spans="1:12" x14ac:dyDescent="0.25">
      <c r="A243" t="s">
        <v>1098</v>
      </c>
      <c r="B243" t="s">
        <v>1099</v>
      </c>
      <c r="C243" t="s">
        <v>137</v>
      </c>
      <c r="D243" s="21">
        <v>41340</v>
      </c>
      <c r="E243" t="s">
        <v>1847</v>
      </c>
      <c r="F243">
        <v>260</v>
      </c>
      <c r="G243">
        <v>350</v>
      </c>
      <c r="H243">
        <v>0.379</v>
      </c>
      <c r="I243" s="2" t="s">
        <v>10</v>
      </c>
      <c r="J243" t="s">
        <v>15</v>
      </c>
      <c r="K243" t="s">
        <v>15</v>
      </c>
      <c r="L243" t="s">
        <v>15</v>
      </c>
    </row>
    <row r="244" spans="1:12" x14ac:dyDescent="0.25">
      <c r="A244" t="s">
        <v>1098</v>
      </c>
      <c r="B244" t="s">
        <v>1099</v>
      </c>
      <c r="C244" t="s">
        <v>137</v>
      </c>
      <c r="D244" s="21">
        <v>41342</v>
      </c>
      <c r="E244" t="s">
        <v>1850</v>
      </c>
      <c r="F244">
        <v>183</v>
      </c>
      <c r="G244">
        <v>135</v>
      </c>
      <c r="H244">
        <v>2.4E-2</v>
      </c>
      <c r="I244" s="2" t="s">
        <v>10</v>
      </c>
      <c r="J244" t="s">
        <v>15</v>
      </c>
      <c r="K244" t="s">
        <v>15</v>
      </c>
      <c r="L244" t="s">
        <v>15</v>
      </c>
    </row>
    <row r="245" spans="1:12" x14ac:dyDescent="0.25">
      <c r="A245" t="s">
        <v>1098</v>
      </c>
      <c r="B245" t="s">
        <v>1099</v>
      </c>
      <c r="C245" t="s">
        <v>137</v>
      </c>
      <c r="D245" s="21">
        <v>41342</v>
      </c>
      <c r="E245" t="s">
        <v>1851</v>
      </c>
      <c r="F245">
        <v>178</v>
      </c>
      <c r="G245">
        <v>116</v>
      </c>
      <c r="H245">
        <v>4.2999999999999997E-2</v>
      </c>
      <c r="I245" s="2" t="s">
        <v>10</v>
      </c>
      <c r="J245" t="s">
        <v>15</v>
      </c>
      <c r="K245" t="s">
        <v>15</v>
      </c>
      <c r="L245" t="s">
        <v>15</v>
      </c>
    </row>
    <row r="246" spans="1:12" x14ac:dyDescent="0.25">
      <c r="A246" t="s">
        <v>1098</v>
      </c>
      <c r="B246" t="s">
        <v>1099</v>
      </c>
      <c r="C246" t="s">
        <v>137</v>
      </c>
      <c r="D246" s="21">
        <v>41342</v>
      </c>
      <c r="E246" t="s">
        <v>1852</v>
      </c>
      <c r="F246">
        <v>188</v>
      </c>
      <c r="G246">
        <v>136</v>
      </c>
      <c r="H246">
        <v>1.2E-2</v>
      </c>
      <c r="I246" s="2" t="s">
        <v>10</v>
      </c>
      <c r="J246" t="s">
        <v>15</v>
      </c>
      <c r="K246" t="s">
        <v>15</v>
      </c>
      <c r="L246" t="s">
        <v>15</v>
      </c>
    </row>
    <row r="247" spans="1:12" x14ac:dyDescent="0.25">
      <c r="A247" t="s">
        <v>1098</v>
      </c>
      <c r="B247" t="s">
        <v>1099</v>
      </c>
      <c r="C247" t="s">
        <v>137</v>
      </c>
      <c r="D247" s="21">
        <v>41342</v>
      </c>
      <c r="E247" t="s">
        <v>1853</v>
      </c>
      <c r="F247">
        <v>186</v>
      </c>
      <c r="G247">
        <v>130</v>
      </c>
      <c r="H247">
        <v>3.9E-2</v>
      </c>
      <c r="I247" s="2" t="s">
        <v>10</v>
      </c>
      <c r="J247" t="s">
        <v>15</v>
      </c>
      <c r="K247" t="s">
        <v>15</v>
      </c>
      <c r="L247" t="s">
        <v>15</v>
      </c>
    </row>
    <row r="248" spans="1:12" x14ac:dyDescent="0.25">
      <c r="A248" t="s">
        <v>1098</v>
      </c>
      <c r="B248" t="s">
        <v>1099</v>
      </c>
      <c r="C248" t="s">
        <v>137</v>
      </c>
      <c r="D248" s="21">
        <v>41342</v>
      </c>
      <c r="E248" t="s">
        <v>1855</v>
      </c>
      <c r="F248">
        <v>205</v>
      </c>
      <c r="G248">
        <v>178</v>
      </c>
      <c r="H248">
        <v>4.1000000000000002E-2</v>
      </c>
      <c r="I248" s="2" t="s">
        <v>10</v>
      </c>
      <c r="J248" t="s">
        <v>15</v>
      </c>
      <c r="K248" t="s">
        <v>15</v>
      </c>
      <c r="L248" t="s">
        <v>15</v>
      </c>
    </row>
    <row r="249" spans="1:12" x14ac:dyDescent="0.25">
      <c r="A249" t="s">
        <v>1098</v>
      </c>
      <c r="B249" t="s">
        <v>1099</v>
      </c>
      <c r="C249" t="s">
        <v>137</v>
      </c>
      <c r="D249" s="21">
        <v>41342</v>
      </c>
      <c r="E249" t="s">
        <v>1856</v>
      </c>
      <c r="F249">
        <v>195</v>
      </c>
      <c r="G249">
        <v>166</v>
      </c>
      <c r="H249">
        <v>9.0999999999999998E-2</v>
      </c>
      <c r="I249" s="2" t="s">
        <v>10</v>
      </c>
      <c r="J249" t="s">
        <v>15</v>
      </c>
      <c r="K249" t="s">
        <v>15</v>
      </c>
      <c r="L249" t="s">
        <v>15</v>
      </c>
    </row>
    <row r="250" spans="1:12" x14ac:dyDescent="0.25">
      <c r="A250" t="s">
        <v>1098</v>
      </c>
      <c r="B250" t="s">
        <v>1099</v>
      </c>
      <c r="C250" t="s">
        <v>137</v>
      </c>
      <c r="D250" s="21">
        <v>41343</v>
      </c>
      <c r="E250" t="s">
        <v>1859</v>
      </c>
      <c r="F250">
        <v>276</v>
      </c>
      <c r="G250">
        <v>416</v>
      </c>
      <c r="H250">
        <v>0.35499999999999998</v>
      </c>
      <c r="I250" s="2" t="s">
        <v>10</v>
      </c>
      <c r="J250" t="s">
        <v>15</v>
      </c>
      <c r="K250" t="s">
        <v>15</v>
      </c>
      <c r="L250" t="s">
        <v>15</v>
      </c>
    </row>
    <row r="251" spans="1:12" x14ac:dyDescent="0.25">
      <c r="A251" t="s">
        <v>1098</v>
      </c>
      <c r="B251" t="s">
        <v>1099</v>
      </c>
      <c r="C251" t="s">
        <v>137</v>
      </c>
      <c r="D251" s="21">
        <v>41343</v>
      </c>
      <c r="E251" t="s">
        <v>1860</v>
      </c>
      <c r="F251">
        <v>207</v>
      </c>
      <c r="G251">
        <v>184</v>
      </c>
      <c r="H251">
        <v>0.11799999999999999</v>
      </c>
      <c r="I251" s="2" t="s">
        <v>10</v>
      </c>
      <c r="J251" t="s">
        <v>15</v>
      </c>
      <c r="K251" t="s">
        <v>15</v>
      </c>
      <c r="L251" t="s">
        <v>15</v>
      </c>
    </row>
    <row r="252" spans="1:12" x14ac:dyDescent="0.25">
      <c r="A252" t="s">
        <v>1098</v>
      </c>
      <c r="B252" t="s">
        <v>1099</v>
      </c>
      <c r="C252" t="s">
        <v>137</v>
      </c>
      <c r="D252" s="21">
        <v>41345</v>
      </c>
      <c r="E252" t="s">
        <v>1861</v>
      </c>
      <c r="F252">
        <v>255</v>
      </c>
      <c r="G252">
        <v>336</v>
      </c>
      <c r="H252">
        <v>0.34599999999999997</v>
      </c>
      <c r="I252" s="2" t="s">
        <v>10</v>
      </c>
      <c r="J252" t="s">
        <v>15</v>
      </c>
      <c r="K252" t="s">
        <v>15</v>
      </c>
      <c r="L252" t="s">
        <v>15</v>
      </c>
    </row>
    <row r="253" spans="1:12" x14ac:dyDescent="0.25">
      <c r="A253" t="s">
        <v>1098</v>
      </c>
      <c r="B253" t="s">
        <v>1099</v>
      </c>
      <c r="C253" t="s">
        <v>137</v>
      </c>
      <c r="D253" s="21">
        <v>41345</v>
      </c>
      <c r="E253" t="s">
        <v>1862</v>
      </c>
      <c r="F253">
        <v>290</v>
      </c>
      <c r="G253">
        <v>499</v>
      </c>
      <c r="H253">
        <v>0.48299999999999998</v>
      </c>
      <c r="I253" s="2" t="s">
        <v>10</v>
      </c>
      <c r="J253" t="s">
        <v>15</v>
      </c>
      <c r="K253" t="s">
        <v>15</v>
      </c>
      <c r="L253" t="s">
        <v>15</v>
      </c>
    </row>
    <row r="254" spans="1:12" x14ac:dyDescent="0.25">
      <c r="A254" t="s">
        <v>1098</v>
      </c>
      <c r="B254" t="s">
        <v>1099</v>
      </c>
      <c r="C254" t="s">
        <v>137</v>
      </c>
      <c r="D254" s="21">
        <v>41345</v>
      </c>
      <c r="E254" t="s">
        <v>1864</v>
      </c>
      <c r="F254">
        <v>279</v>
      </c>
      <c r="G254">
        <v>412</v>
      </c>
      <c r="H254">
        <v>0.53600000000000003</v>
      </c>
      <c r="I254" s="2" t="s">
        <v>10</v>
      </c>
      <c r="J254" t="s">
        <v>15</v>
      </c>
      <c r="K254" t="s">
        <v>15</v>
      </c>
      <c r="L254" t="s">
        <v>15</v>
      </c>
    </row>
    <row r="255" spans="1:12" x14ac:dyDescent="0.25">
      <c r="A255" t="s">
        <v>1098</v>
      </c>
      <c r="B255" t="s">
        <v>1099</v>
      </c>
      <c r="C255" t="s">
        <v>137</v>
      </c>
      <c r="D255" s="21">
        <v>41346</v>
      </c>
      <c r="E255" t="s">
        <v>1865</v>
      </c>
      <c r="F255">
        <v>187</v>
      </c>
      <c r="G255">
        <v>140</v>
      </c>
      <c r="H255">
        <v>5.3999999999999999E-2</v>
      </c>
      <c r="I255" s="2" t="s">
        <v>10</v>
      </c>
      <c r="J255" t="s">
        <v>15</v>
      </c>
      <c r="K255" t="s">
        <v>15</v>
      </c>
      <c r="L255" t="s">
        <v>15</v>
      </c>
    </row>
    <row r="256" spans="1:12" x14ac:dyDescent="0.25">
      <c r="A256" t="s">
        <v>1098</v>
      </c>
      <c r="B256" t="s">
        <v>1099</v>
      </c>
      <c r="C256" t="s">
        <v>137</v>
      </c>
      <c r="D256" s="21">
        <v>41346</v>
      </c>
      <c r="E256" t="s">
        <v>1867</v>
      </c>
      <c r="F256">
        <v>333</v>
      </c>
      <c r="G256">
        <v>762</v>
      </c>
      <c r="H256">
        <v>1.095</v>
      </c>
      <c r="I256" s="2" t="s">
        <v>10</v>
      </c>
      <c r="J256" t="s">
        <v>15</v>
      </c>
      <c r="K256" t="s">
        <v>15</v>
      </c>
      <c r="L256" t="s">
        <v>15</v>
      </c>
    </row>
    <row r="257" spans="1:12" x14ac:dyDescent="0.25">
      <c r="A257" t="s">
        <v>1098</v>
      </c>
      <c r="B257" t="s">
        <v>1099</v>
      </c>
      <c r="C257" t="s">
        <v>137</v>
      </c>
      <c r="D257" s="21">
        <v>41353</v>
      </c>
      <c r="E257" t="s">
        <v>1871</v>
      </c>
      <c r="F257">
        <v>305</v>
      </c>
      <c r="G257">
        <v>521</v>
      </c>
      <c r="H257">
        <v>0.55000000000000004</v>
      </c>
      <c r="I257" s="2" t="s">
        <v>10</v>
      </c>
      <c r="J257" t="s">
        <v>15</v>
      </c>
      <c r="K257" t="s">
        <v>15</v>
      </c>
      <c r="L257" t="s">
        <v>15</v>
      </c>
    </row>
    <row r="258" spans="1:12" x14ac:dyDescent="0.25">
      <c r="A258" t="s">
        <v>1098</v>
      </c>
      <c r="B258" t="s">
        <v>1099</v>
      </c>
      <c r="C258" t="s">
        <v>137</v>
      </c>
      <c r="D258" s="21">
        <v>41353</v>
      </c>
      <c r="E258" t="s">
        <v>1872</v>
      </c>
      <c r="F258">
        <v>397</v>
      </c>
      <c r="G258">
        <v>1257</v>
      </c>
      <c r="H258">
        <v>1.95</v>
      </c>
      <c r="I258" s="2" t="s">
        <v>10</v>
      </c>
      <c r="J258" t="s">
        <v>15</v>
      </c>
      <c r="K258" s="1">
        <v>9.7000000000000003E-3</v>
      </c>
      <c r="L258" s="2">
        <v>5</v>
      </c>
    </row>
    <row r="259" spans="1:12" x14ac:dyDescent="0.25">
      <c r="A259" t="s">
        <v>1098</v>
      </c>
      <c r="B259" t="s">
        <v>1099</v>
      </c>
      <c r="C259" t="s">
        <v>137</v>
      </c>
      <c r="D259" s="21">
        <v>41353</v>
      </c>
      <c r="E259" t="s">
        <v>1873</v>
      </c>
      <c r="F259">
        <v>390</v>
      </c>
      <c r="G259">
        <v>1213</v>
      </c>
      <c r="H259">
        <v>3.077</v>
      </c>
      <c r="I259" s="2" t="s">
        <v>10</v>
      </c>
      <c r="J259" t="s">
        <v>15</v>
      </c>
      <c r="K259" t="s">
        <v>15</v>
      </c>
      <c r="L259" t="s">
        <v>15</v>
      </c>
    </row>
    <row r="260" spans="1:12" x14ac:dyDescent="0.25">
      <c r="A260" t="s">
        <v>1098</v>
      </c>
      <c r="B260" t="s">
        <v>1099</v>
      </c>
      <c r="C260" t="s">
        <v>137</v>
      </c>
      <c r="D260" s="21">
        <v>41353</v>
      </c>
      <c r="E260" t="s">
        <v>1874</v>
      </c>
      <c r="F260">
        <v>357</v>
      </c>
      <c r="G260">
        <v>873</v>
      </c>
      <c r="H260">
        <v>1.0780000000000001</v>
      </c>
      <c r="I260" s="2" t="s">
        <v>10</v>
      </c>
      <c r="J260" t="s">
        <v>15</v>
      </c>
      <c r="K260" t="s">
        <v>15</v>
      </c>
      <c r="L260" t="s">
        <v>15</v>
      </c>
    </row>
    <row r="261" spans="1:12" x14ac:dyDescent="0.25">
      <c r="A261" t="s">
        <v>1098</v>
      </c>
      <c r="B261" t="s">
        <v>1099</v>
      </c>
      <c r="C261" t="s">
        <v>137</v>
      </c>
      <c r="D261" s="21">
        <v>41354</v>
      </c>
      <c r="E261" t="s">
        <v>1876</v>
      </c>
      <c r="F261">
        <v>364</v>
      </c>
      <c r="G261">
        <v>952</v>
      </c>
      <c r="H261">
        <v>1.4850000000000001</v>
      </c>
      <c r="I261" s="2" t="s">
        <v>10</v>
      </c>
      <c r="J261" t="s">
        <v>15</v>
      </c>
      <c r="K261" s="1">
        <v>1.0699999999999999E-2</v>
      </c>
      <c r="L261" s="2">
        <v>5</v>
      </c>
    </row>
    <row r="262" spans="1:12" x14ac:dyDescent="0.25">
      <c r="A262" t="s">
        <v>1098</v>
      </c>
      <c r="B262" t="s">
        <v>1099</v>
      </c>
      <c r="C262" t="s">
        <v>137</v>
      </c>
      <c r="D262" s="21">
        <v>41354</v>
      </c>
      <c r="E262" t="s">
        <v>1877</v>
      </c>
      <c r="F262">
        <v>399</v>
      </c>
      <c r="G262">
        <v>1298</v>
      </c>
      <c r="H262">
        <v>2.3149999999999999</v>
      </c>
      <c r="I262" s="2" t="s">
        <v>10</v>
      </c>
      <c r="J262" t="s">
        <v>15</v>
      </c>
      <c r="K262" s="1">
        <v>1.03E-2</v>
      </c>
      <c r="L262" s="2">
        <v>6</v>
      </c>
    </row>
    <row r="263" spans="1:12" x14ac:dyDescent="0.25">
      <c r="A263" t="s">
        <v>1098</v>
      </c>
      <c r="B263" t="s">
        <v>1099</v>
      </c>
      <c r="C263" t="s">
        <v>137</v>
      </c>
      <c r="D263" s="21">
        <v>41354</v>
      </c>
      <c r="E263" t="s">
        <v>1879</v>
      </c>
      <c r="F263">
        <v>327</v>
      </c>
      <c r="G263">
        <v>658</v>
      </c>
      <c r="H263">
        <v>0.71</v>
      </c>
      <c r="I263" s="2" t="s">
        <v>10</v>
      </c>
      <c r="J263" t="s">
        <v>15</v>
      </c>
      <c r="K263" t="s">
        <v>15</v>
      </c>
      <c r="L263" t="s">
        <v>15</v>
      </c>
    </row>
    <row r="264" spans="1:12" x14ac:dyDescent="0.25">
      <c r="A264" t="s">
        <v>1098</v>
      </c>
      <c r="B264" t="s">
        <v>1099</v>
      </c>
      <c r="C264" t="s">
        <v>137</v>
      </c>
      <c r="D264" s="21">
        <v>41357</v>
      </c>
      <c r="E264" t="s">
        <v>1881</v>
      </c>
      <c r="F264">
        <v>318</v>
      </c>
      <c r="G264">
        <v>656</v>
      </c>
      <c r="H264">
        <v>1.29</v>
      </c>
      <c r="I264" s="2" t="s">
        <v>10</v>
      </c>
      <c r="J264" t="s">
        <v>15</v>
      </c>
      <c r="K264" t="s">
        <v>15</v>
      </c>
      <c r="L264" t="s">
        <v>15</v>
      </c>
    </row>
    <row r="265" spans="1:12" x14ac:dyDescent="0.25">
      <c r="A265" t="s">
        <v>1098</v>
      </c>
      <c r="B265" t="s">
        <v>1099</v>
      </c>
      <c r="C265" t="s">
        <v>137</v>
      </c>
      <c r="D265" s="21">
        <v>41366</v>
      </c>
      <c r="E265" t="s">
        <v>1883</v>
      </c>
      <c r="F265">
        <v>231</v>
      </c>
      <c r="G265">
        <v>264</v>
      </c>
      <c r="H265">
        <v>4.2999999999999997E-2</v>
      </c>
      <c r="I265" s="2" t="s">
        <v>10</v>
      </c>
      <c r="J265" t="s">
        <v>15</v>
      </c>
      <c r="K265" t="s">
        <v>15</v>
      </c>
      <c r="L265" t="s">
        <v>15</v>
      </c>
    </row>
    <row r="266" spans="1:12" x14ac:dyDescent="0.25">
      <c r="A266" t="s">
        <v>1098</v>
      </c>
      <c r="B266" t="s">
        <v>1099</v>
      </c>
      <c r="C266" t="s">
        <v>137</v>
      </c>
      <c r="D266" s="21">
        <v>41366</v>
      </c>
      <c r="E266" t="s">
        <v>1893</v>
      </c>
      <c r="F266">
        <v>280</v>
      </c>
      <c r="G266">
        <v>398</v>
      </c>
      <c r="H266">
        <v>0.29599999999999999</v>
      </c>
      <c r="I266" s="2" t="s">
        <v>10</v>
      </c>
      <c r="J266" t="s">
        <v>15</v>
      </c>
      <c r="K266" t="s">
        <v>15</v>
      </c>
      <c r="L266" t="s">
        <v>15</v>
      </c>
    </row>
    <row r="267" spans="1:12" x14ac:dyDescent="0.25">
      <c r="A267" t="s">
        <v>1098</v>
      </c>
      <c r="B267" t="s">
        <v>1099</v>
      </c>
      <c r="C267" t="s">
        <v>137</v>
      </c>
      <c r="D267" s="21">
        <v>41366</v>
      </c>
      <c r="E267" t="s">
        <v>1896</v>
      </c>
      <c r="F267">
        <v>223</v>
      </c>
      <c r="G267">
        <v>216</v>
      </c>
      <c r="H267">
        <v>0.03</v>
      </c>
      <c r="I267" s="2" t="s">
        <v>10</v>
      </c>
      <c r="J267" t="s">
        <v>15</v>
      </c>
      <c r="K267" t="s">
        <v>15</v>
      </c>
      <c r="L267" t="s">
        <v>15</v>
      </c>
    </row>
    <row r="268" spans="1:12" x14ac:dyDescent="0.25">
      <c r="A268" t="s">
        <v>1098</v>
      </c>
      <c r="B268" t="s">
        <v>1099</v>
      </c>
      <c r="C268" t="s">
        <v>137</v>
      </c>
      <c r="D268" s="21">
        <v>41366</v>
      </c>
      <c r="E268" t="s">
        <v>1902</v>
      </c>
      <c r="F268">
        <v>216</v>
      </c>
      <c r="G268">
        <v>186</v>
      </c>
      <c r="H268">
        <v>2.8000000000000001E-2</v>
      </c>
      <c r="I268" s="2" t="s">
        <v>10</v>
      </c>
      <c r="J268" t="s">
        <v>15</v>
      </c>
      <c r="K268" t="s">
        <v>15</v>
      </c>
      <c r="L268" t="s">
        <v>15</v>
      </c>
    </row>
    <row r="269" spans="1:12" x14ac:dyDescent="0.25">
      <c r="A269" t="s">
        <v>1098</v>
      </c>
      <c r="B269" t="s">
        <v>1099</v>
      </c>
      <c r="C269" t="s">
        <v>137</v>
      </c>
      <c r="D269" s="21">
        <v>41367</v>
      </c>
      <c r="E269" t="s">
        <v>1906</v>
      </c>
      <c r="F269">
        <v>294</v>
      </c>
      <c r="G269">
        <v>456</v>
      </c>
      <c r="H269">
        <v>6.3E-2</v>
      </c>
      <c r="I269" s="2" t="s">
        <v>10</v>
      </c>
      <c r="J269" t="s">
        <v>15</v>
      </c>
      <c r="K269" s="1">
        <v>8.0999999999999996E-3</v>
      </c>
      <c r="L269" s="2">
        <v>4</v>
      </c>
    </row>
    <row r="270" spans="1:12" x14ac:dyDescent="0.25">
      <c r="A270" t="s">
        <v>1098</v>
      </c>
      <c r="B270" t="s">
        <v>1099</v>
      </c>
      <c r="C270" t="s">
        <v>137</v>
      </c>
      <c r="D270" s="21">
        <v>41367</v>
      </c>
      <c r="E270" t="s">
        <v>1908</v>
      </c>
      <c r="F270">
        <v>264</v>
      </c>
      <c r="G270">
        <v>384</v>
      </c>
      <c r="H270">
        <v>0.04</v>
      </c>
      <c r="I270" s="2" t="s">
        <v>10</v>
      </c>
      <c r="J270" t="s">
        <v>15</v>
      </c>
      <c r="K270" t="s">
        <v>15</v>
      </c>
      <c r="L270" t="s">
        <v>15</v>
      </c>
    </row>
    <row r="271" spans="1:12" x14ac:dyDescent="0.25">
      <c r="A271" t="s">
        <v>1098</v>
      </c>
      <c r="B271" t="s">
        <v>1099</v>
      </c>
      <c r="C271" t="s">
        <v>137</v>
      </c>
      <c r="D271" s="21">
        <v>41367</v>
      </c>
      <c r="E271" t="s">
        <v>1914</v>
      </c>
      <c r="F271">
        <v>303</v>
      </c>
      <c r="G271">
        <v>520</v>
      </c>
      <c r="H271">
        <v>0.16500000000000001</v>
      </c>
      <c r="I271" s="2" t="s">
        <v>10</v>
      </c>
      <c r="J271" t="s">
        <v>15</v>
      </c>
      <c r="K271" t="s">
        <v>15</v>
      </c>
      <c r="L271" t="s">
        <v>15</v>
      </c>
    </row>
    <row r="272" spans="1:12" x14ac:dyDescent="0.25">
      <c r="A272" t="s">
        <v>1098</v>
      </c>
      <c r="B272" t="s">
        <v>1099</v>
      </c>
      <c r="C272" t="s">
        <v>137</v>
      </c>
      <c r="D272" s="21">
        <v>41396</v>
      </c>
      <c r="E272" t="s">
        <v>1953</v>
      </c>
      <c r="F272">
        <v>242</v>
      </c>
      <c r="G272">
        <v>301</v>
      </c>
      <c r="H272">
        <v>0.24299999999999999</v>
      </c>
      <c r="I272" s="2" t="s">
        <v>10</v>
      </c>
      <c r="J272" t="s">
        <v>15</v>
      </c>
      <c r="K272" t="s">
        <v>15</v>
      </c>
      <c r="L272" t="s">
        <v>15</v>
      </c>
    </row>
    <row r="273" spans="1:12" x14ac:dyDescent="0.25">
      <c r="A273" t="s">
        <v>1098</v>
      </c>
      <c r="B273" t="s">
        <v>1099</v>
      </c>
      <c r="C273" t="s">
        <v>137</v>
      </c>
      <c r="D273" s="21">
        <v>41396</v>
      </c>
      <c r="E273" t="s">
        <v>1958</v>
      </c>
      <c r="F273">
        <v>230</v>
      </c>
      <c r="G273">
        <v>250</v>
      </c>
      <c r="H273">
        <v>2.4E-2</v>
      </c>
      <c r="I273" s="2" t="s">
        <v>10</v>
      </c>
      <c r="J273" t="s">
        <v>15</v>
      </c>
      <c r="K273" t="s">
        <v>15</v>
      </c>
      <c r="L273" t="s">
        <v>15</v>
      </c>
    </row>
    <row r="274" spans="1:12" x14ac:dyDescent="0.25">
      <c r="A274" t="s">
        <v>1098</v>
      </c>
      <c r="B274" t="s">
        <v>1099</v>
      </c>
      <c r="C274" t="s">
        <v>137</v>
      </c>
      <c r="D274" s="21">
        <v>41396</v>
      </c>
      <c r="E274" t="s">
        <v>1962</v>
      </c>
      <c r="F274">
        <v>235</v>
      </c>
      <c r="G274">
        <v>245</v>
      </c>
      <c r="H274">
        <v>4.2999999999999997E-2</v>
      </c>
      <c r="I274" s="2" t="s">
        <v>10</v>
      </c>
      <c r="J274" t="s">
        <v>15</v>
      </c>
      <c r="K274" t="s">
        <v>15</v>
      </c>
      <c r="L274" t="s">
        <v>15</v>
      </c>
    </row>
    <row r="275" spans="1:12" x14ac:dyDescent="0.25">
      <c r="A275" t="s">
        <v>1098</v>
      </c>
      <c r="B275" t="s">
        <v>1099</v>
      </c>
      <c r="C275" t="s">
        <v>137</v>
      </c>
      <c r="D275" s="21">
        <v>41402</v>
      </c>
      <c r="E275" t="s">
        <v>1987</v>
      </c>
      <c r="F275">
        <v>223</v>
      </c>
      <c r="G275">
        <v>214</v>
      </c>
      <c r="H275">
        <v>2.5000000000000001E-2</v>
      </c>
      <c r="I275" s="2" t="s">
        <v>10</v>
      </c>
      <c r="J275" t="s">
        <v>15</v>
      </c>
      <c r="K275" t="s">
        <v>15</v>
      </c>
      <c r="L275" t="s">
        <v>15</v>
      </c>
    </row>
    <row r="276" spans="1:12" x14ac:dyDescent="0.25">
      <c r="A276" t="s">
        <v>1098</v>
      </c>
      <c r="B276" t="s">
        <v>1099</v>
      </c>
      <c r="C276" t="s">
        <v>137</v>
      </c>
      <c r="D276" s="21">
        <v>41402</v>
      </c>
      <c r="E276" t="s">
        <v>1990</v>
      </c>
      <c r="F276">
        <v>259</v>
      </c>
      <c r="G276">
        <v>350</v>
      </c>
      <c r="H276">
        <v>4.2000000000000003E-2</v>
      </c>
      <c r="I276" s="2" t="s">
        <v>10</v>
      </c>
      <c r="J276" t="s">
        <v>15</v>
      </c>
      <c r="K276" t="s">
        <v>15</v>
      </c>
      <c r="L276" t="s">
        <v>15</v>
      </c>
    </row>
    <row r="277" spans="1:12" x14ac:dyDescent="0.25">
      <c r="A277" t="s">
        <v>1098</v>
      </c>
      <c r="B277" t="s">
        <v>1099</v>
      </c>
      <c r="C277" t="s">
        <v>137</v>
      </c>
      <c r="D277" s="21">
        <v>41412</v>
      </c>
      <c r="E277" t="s">
        <v>2025</v>
      </c>
      <c r="F277">
        <v>355</v>
      </c>
      <c r="G277">
        <v>836</v>
      </c>
      <c r="H277">
        <v>0.44500000000000001</v>
      </c>
      <c r="I277" s="2" t="s">
        <v>10</v>
      </c>
      <c r="J277" t="s">
        <v>15</v>
      </c>
      <c r="K277" t="s">
        <v>15</v>
      </c>
      <c r="L277" t="s">
        <v>15</v>
      </c>
    </row>
    <row r="278" spans="1:12" x14ac:dyDescent="0.25">
      <c r="A278" t="s">
        <v>1098</v>
      </c>
      <c r="B278" t="s">
        <v>1099</v>
      </c>
      <c r="C278" t="s">
        <v>137</v>
      </c>
      <c r="D278" s="21">
        <v>41620</v>
      </c>
      <c r="E278" t="s">
        <v>2030</v>
      </c>
      <c r="F278">
        <v>267</v>
      </c>
      <c r="G278">
        <v>415</v>
      </c>
      <c r="H278">
        <v>0.44500000000000001</v>
      </c>
      <c r="I278" s="2" t="s">
        <v>10</v>
      </c>
      <c r="J278" t="s">
        <v>15</v>
      </c>
      <c r="K278" t="s">
        <v>15</v>
      </c>
      <c r="L278" t="s">
        <v>15</v>
      </c>
    </row>
    <row r="279" spans="1:12" x14ac:dyDescent="0.25">
      <c r="A279" t="s">
        <v>1098</v>
      </c>
      <c r="B279" t="s">
        <v>1099</v>
      </c>
      <c r="C279" t="s">
        <v>137</v>
      </c>
      <c r="D279" s="21">
        <v>41587</v>
      </c>
      <c r="E279" t="s">
        <v>2032</v>
      </c>
      <c r="F279">
        <v>200</v>
      </c>
      <c r="G279">
        <v>162</v>
      </c>
      <c r="H279">
        <v>7.9000000000000001E-2</v>
      </c>
      <c r="I279" s="2" t="s">
        <v>10</v>
      </c>
      <c r="J279" t="s">
        <v>15</v>
      </c>
      <c r="K279" t="s">
        <v>15</v>
      </c>
      <c r="L279" t="s">
        <v>15</v>
      </c>
    </row>
    <row r="280" spans="1:12" x14ac:dyDescent="0.25">
      <c r="A280" t="s">
        <v>1098</v>
      </c>
      <c r="B280" t="s">
        <v>1099</v>
      </c>
      <c r="C280" t="s">
        <v>137</v>
      </c>
      <c r="D280" s="21">
        <v>41635</v>
      </c>
      <c r="E280" t="s">
        <v>2033</v>
      </c>
      <c r="F280">
        <v>192</v>
      </c>
      <c r="G280">
        <v>157</v>
      </c>
      <c r="H280">
        <v>0.08</v>
      </c>
      <c r="I280" s="2" t="s">
        <v>10</v>
      </c>
      <c r="J280" t="s">
        <v>15</v>
      </c>
      <c r="K280" t="s">
        <v>15</v>
      </c>
      <c r="L280" t="s">
        <v>15</v>
      </c>
    </row>
    <row r="281" spans="1:12" x14ac:dyDescent="0.25">
      <c r="A281" t="s">
        <v>1098</v>
      </c>
      <c r="B281" t="s">
        <v>1099</v>
      </c>
      <c r="C281" t="s">
        <v>137</v>
      </c>
      <c r="D281" s="21">
        <v>41636</v>
      </c>
      <c r="E281" t="s">
        <v>2034</v>
      </c>
      <c r="F281">
        <v>198</v>
      </c>
      <c r="G281">
        <v>152</v>
      </c>
      <c r="H281">
        <v>0.11600000000000001</v>
      </c>
      <c r="I281" s="2" t="s">
        <v>10</v>
      </c>
      <c r="J281" t="s">
        <v>15</v>
      </c>
      <c r="K281" t="s">
        <v>15</v>
      </c>
      <c r="L281" t="s">
        <v>15</v>
      </c>
    </row>
    <row r="282" spans="1:12" x14ac:dyDescent="0.25">
      <c r="A282" t="s">
        <v>1098</v>
      </c>
      <c r="B282" t="s">
        <v>1099</v>
      </c>
      <c r="C282" t="s">
        <v>137</v>
      </c>
      <c r="D282" s="21">
        <v>41636</v>
      </c>
      <c r="E282" t="s">
        <v>2035</v>
      </c>
      <c r="F282">
        <v>191</v>
      </c>
      <c r="G282">
        <v>128</v>
      </c>
      <c r="H282">
        <v>4.4999999999999998E-2</v>
      </c>
      <c r="I282" s="2" t="s">
        <v>10</v>
      </c>
      <c r="J282" t="s">
        <v>15</v>
      </c>
      <c r="K282" t="s">
        <v>15</v>
      </c>
      <c r="L282" t="s">
        <v>15</v>
      </c>
    </row>
    <row r="283" spans="1:12" x14ac:dyDescent="0.25">
      <c r="A283" t="s">
        <v>1098</v>
      </c>
      <c r="B283" t="s">
        <v>1099</v>
      </c>
      <c r="C283" t="s">
        <v>137</v>
      </c>
      <c r="D283" s="21">
        <v>41636</v>
      </c>
      <c r="E283" t="s">
        <v>2036</v>
      </c>
      <c r="F283">
        <v>195</v>
      </c>
      <c r="G283">
        <v>132</v>
      </c>
      <c r="H283">
        <v>2.4E-2</v>
      </c>
      <c r="I283" s="2" t="s">
        <v>10</v>
      </c>
      <c r="J283" t="s">
        <v>15</v>
      </c>
      <c r="K283" t="s">
        <v>15</v>
      </c>
      <c r="L283" t="s">
        <v>15</v>
      </c>
    </row>
    <row r="284" spans="1:12" x14ac:dyDescent="0.25">
      <c r="A284" t="s">
        <v>1098</v>
      </c>
      <c r="B284" t="s">
        <v>1099</v>
      </c>
      <c r="C284" t="s">
        <v>137</v>
      </c>
      <c r="D284" s="21">
        <v>41636</v>
      </c>
      <c r="E284" t="s">
        <v>2037</v>
      </c>
      <c r="F284">
        <v>195</v>
      </c>
      <c r="G284">
        <v>142</v>
      </c>
      <c r="H284">
        <v>1.6E-2</v>
      </c>
      <c r="I284" s="2" t="s">
        <v>10</v>
      </c>
      <c r="J284" t="s">
        <v>15</v>
      </c>
      <c r="K284" t="s">
        <v>15</v>
      </c>
      <c r="L284" t="s">
        <v>15</v>
      </c>
    </row>
    <row r="285" spans="1:12" x14ac:dyDescent="0.25">
      <c r="A285" t="s">
        <v>1098</v>
      </c>
      <c r="B285" t="s">
        <v>1099</v>
      </c>
      <c r="C285" t="s">
        <v>137</v>
      </c>
      <c r="D285" s="21">
        <v>41636</v>
      </c>
      <c r="E285" t="s">
        <v>2038</v>
      </c>
      <c r="F285">
        <v>196</v>
      </c>
      <c r="G285">
        <v>152</v>
      </c>
      <c r="H285">
        <v>0.1</v>
      </c>
      <c r="I285" s="2" t="s">
        <v>10</v>
      </c>
      <c r="J285" t="s">
        <v>15</v>
      </c>
      <c r="K285" t="s">
        <v>15</v>
      </c>
      <c r="L285" t="s">
        <v>15</v>
      </c>
    </row>
    <row r="286" spans="1:12" x14ac:dyDescent="0.25">
      <c r="A286" t="s">
        <v>1098</v>
      </c>
      <c r="B286" t="s">
        <v>1099</v>
      </c>
      <c r="C286" t="s">
        <v>137</v>
      </c>
      <c r="D286" s="21">
        <v>41592</v>
      </c>
      <c r="E286" t="s">
        <v>2084</v>
      </c>
      <c r="F286">
        <v>195</v>
      </c>
      <c r="G286">
        <v>150</v>
      </c>
      <c r="H286">
        <v>6.9000000000000006E-2</v>
      </c>
      <c r="I286" s="2" t="s">
        <v>10</v>
      </c>
      <c r="J286" t="s">
        <v>15</v>
      </c>
      <c r="K286" t="s">
        <v>15</v>
      </c>
      <c r="L286" t="s">
        <v>15</v>
      </c>
    </row>
    <row r="287" spans="1:12" x14ac:dyDescent="0.25">
      <c r="A287" t="s">
        <v>1098</v>
      </c>
      <c r="B287" t="s">
        <v>1099</v>
      </c>
      <c r="C287" t="s">
        <v>137</v>
      </c>
      <c r="D287" s="21">
        <v>41705</v>
      </c>
      <c r="E287" t="s">
        <v>2095</v>
      </c>
      <c r="F287">
        <v>210</v>
      </c>
      <c r="G287">
        <v>190</v>
      </c>
      <c r="H287">
        <v>7.5999999999999998E-2</v>
      </c>
      <c r="I287" s="2" t="s">
        <v>10</v>
      </c>
      <c r="J287" t="s">
        <v>15</v>
      </c>
      <c r="K287" t="s">
        <v>15</v>
      </c>
      <c r="L287" t="s">
        <v>15</v>
      </c>
    </row>
    <row r="288" spans="1:12" x14ac:dyDescent="0.25">
      <c r="A288" t="s">
        <v>1098</v>
      </c>
      <c r="B288" t="s">
        <v>1099</v>
      </c>
      <c r="C288" t="s">
        <v>137</v>
      </c>
      <c r="D288" s="21">
        <v>41705</v>
      </c>
      <c r="E288" t="s">
        <v>2096</v>
      </c>
      <c r="F288">
        <v>198</v>
      </c>
      <c r="G288">
        <v>160</v>
      </c>
      <c r="H288">
        <v>0.104</v>
      </c>
      <c r="I288" s="2" t="s">
        <v>10</v>
      </c>
      <c r="J288" t="s">
        <v>15</v>
      </c>
      <c r="K288" t="s">
        <v>15</v>
      </c>
      <c r="L288" t="s">
        <v>15</v>
      </c>
    </row>
    <row r="289" spans="1:12" x14ac:dyDescent="0.25">
      <c r="A289" t="s">
        <v>1098</v>
      </c>
      <c r="B289" t="s">
        <v>1099</v>
      </c>
      <c r="C289" t="s">
        <v>137</v>
      </c>
      <c r="D289" s="21">
        <v>41707</v>
      </c>
      <c r="E289" t="s">
        <v>2100</v>
      </c>
      <c r="F289">
        <v>258</v>
      </c>
      <c r="G289">
        <v>378</v>
      </c>
      <c r="H289">
        <v>0.22800000000000001</v>
      </c>
      <c r="I289" s="2" t="s">
        <v>10</v>
      </c>
      <c r="J289" t="s">
        <v>15</v>
      </c>
      <c r="K289" t="s">
        <v>15</v>
      </c>
      <c r="L289" t="s">
        <v>15</v>
      </c>
    </row>
    <row r="290" spans="1:12" x14ac:dyDescent="0.25">
      <c r="A290" t="s">
        <v>1098</v>
      </c>
      <c r="B290" t="s">
        <v>1099</v>
      </c>
      <c r="C290" t="s">
        <v>137</v>
      </c>
      <c r="D290" s="21">
        <v>41707</v>
      </c>
      <c r="E290" t="s">
        <v>2102</v>
      </c>
      <c r="F290">
        <v>214</v>
      </c>
      <c r="G290">
        <v>220</v>
      </c>
      <c r="H290">
        <v>8.5000000000000006E-2</v>
      </c>
      <c r="I290" s="2" t="s">
        <v>10</v>
      </c>
      <c r="J290" t="s">
        <v>15</v>
      </c>
      <c r="K290" t="s">
        <v>15</v>
      </c>
      <c r="L290" t="s">
        <v>15</v>
      </c>
    </row>
    <row r="291" spans="1:12" x14ac:dyDescent="0.25">
      <c r="A291" t="s">
        <v>1098</v>
      </c>
      <c r="B291" t="s">
        <v>1099</v>
      </c>
      <c r="C291" t="s">
        <v>137</v>
      </c>
      <c r="D291" s="21">
        <v>41713</v>
      </c>
      <c r="E291" t="s">
        <v>2103</v>
      </c>
      <c r="F291">
        <v>241</v>
      </c>
      <c r="G291">
        <v>254</v>
      </c>
      <c r="H291">
        <v>0.14799999999999999</v>
      </c>
      <c r="I291" s="2" t="s">
        <v>10</v>
      </c>
      <c r="J291" t="s">
        <v>15</v>
      </c>
      <c r="K291" t="s">
        <v>15</v>
      </c>
      <c r="L291" t="s">
        <v>15</v>
      </c>
    </row>
    <row r="292" spans="1:12" x14ac:dyDescent="0.25">
      <c r="A292" t="s">
        <v>1098</v>
      </c>
      <c r="B292" t="s">
        <v>1099</v>
      </c>
      <c r="C292" t="s">
        <v>137</v>
      </c>
      <c r="D292" s="21">
        <v>41717</v>
      </c>
      <c r="E292" t="s">
        <v>2105</v>
      </c>
      <c r="F292">
        <v>212</v>
      </c>
      <c r="G292">
        <v>190</v>
      </c>
      <c r="H292">
        <v>0.14399999999999999</v>
      </c>
      <c r="I292" s="2" t="s">
        <v>10</v>
      </c>
      <c r="J292" t="s">
        <v>15</v>
      </c>
      <c r="K292" t="s">
        <v>15</v>
      </c>
      <c r="L292" t="s">
        <v>15</v>
      </c>
    </row>
    <row r="293" spans="1:12" x14ac:dyDescent="0.25">
      <c r="A293" t="s">
        <v>1098</v>
      </c>
      <c r="B293" t="s">
        <v>1099</v>
      </c>
      <c r="C293" t="s">
        <v>137</v>
      </c>
      <c r="D293" s="21">
        <v>41719</v>
      </c>
      <c r="E293" t="s">
        <v>2108</v>
      </c>
      <c r="F293">
        <v>200</v>
      </c>
      <c r="G293">
        <v>162</v>
      </c>
      <c r="H293">
        <v>0.104</v>
      </c>
      <c r="I293" s="2" t="s">
        <v>10</v>
      </c>
      <c r="J293" t="s">
        <v>15</v>
      </c>
      <c r="K293" t="s">
        <v>15</v>
      </c>
      <c r="L293" t="s">
        <v>15</v>
      </c>
    </row>
    <row r="294" spans="1:12" x14ac:dyDescent="0.25">
      <c r="A294" t="s">
        <v>1098</v>
      </c>
      <c r="B294" t="s">
        <v>1099</v>
      </c>
      <c r="C294" t="s">
        <v>137</v>
      </c>
      <c r="D294" s="21">
        <v>41719</v>
      </c>
      <c r="E294" t="s">
        <v>2109</v>
      </c>
      <c r="F294">
        <v>253</v>
      </c>
      <c r="G294">
        <v>304</v>
      </c>
      <c r="H294">
        <v>0.155</v>
      </c>
      <c r="I294" s="2" t="s">
        <v>10</v>
      </c>
      <c r="J294" t="s">
        <v>15</v>
      </c>
      <c r="K294" t="s">
        <v>15</v>
      </c>
      <c r="L294" t="s">
        <v>15</v>
      </c>
    </row>
    <row r="295" spans="1:12" x14ac:dyDescent="0.25">
      <c r="A295" t="s">
        <v>1098</v>
      </c>
      <c r="B295" t="s">
        <v>1099</v>
      </c>
      <c r="C295" t="s">
        <v>137</v>
      </c>
      <c r="D295" s="21">
        <v>41719</v>
      </c>
      <c r="E295" t="s">
        <v>2111</v>
      </c>
      <c r="F295">
        <v>259</v>
      </c>
      <c r="G295">
        <v>352</v>
      </c>
      <c r="H295">
        <v>0.26500000000000001</v>
      </c>
      <c r="I295" s="2" t="s">
        <v>10</v>
      </c>
      <c r="J295" t="s">
        <v>15</v>
      </c>
      <c r="K295" t="s">
        <v>15</v>
      </c>
      <c r="L295" t="s">
        <v>15</v>
      </c>
    </row>
    <row r="296" spans="1:12" x14ac:dyDescent="0.25">
      <c r="A296" t="s">
        <v>1098</v>
      </c>
      <c r="B296" t="s">
        <v>1099</v>
      </c>
      <c r="C296" t="s">
        <v>137</v>
      </c>
      <c r="D296" s="21">
        <v>41719</v>
      </c>
      <c r="E296" t="s">
        <v>2112</v>
      </c>
      <c r="F296">
        <v>207</v>
      </c>
      <c r="G296">
        <v>186</v>
      </c>
      <c r="H296">
        <v>0.11799999999999999</v>
      </c>
      <c r="I296" s="2" t="s">
        <v>10</v>
      </c>
      <c r="J296" t="s">
        <v>15</v>
      </c>
      <c r="K296" t="s">
        <v>15</v>
      </c>
      <c r="L296" t="s">
        <v>15</v>
      </c>
    </row>
    <row r="297" spans="1:12" x14ac:dyDescent="0.25">
      <c r="A297" t="s">
        <v>1098</v>
      </c>
      <c r="B297" t="s">
        <v>1099</v>
      </c>
      <c r="C297" t="s">
        <v>137</v>
      </c>
      <c r="D297" s="21">
        <v>41725</v>
      </c>
      <c r="E297" t="s">
        <v>2118</v>
      </c>
      <c r="F297">
        <v>324</v>
      </c>
      <c r="G297">
        <v>624</v>
      </c>
      <c r="H297">
        <v>0.64900000000000002</v>
      </c>
      <c r="I297" s="2" t="s">
        <v>10</v>
      </c>
      <c r="J297" t="s">
        <v>15</v>
      </c>
      <c r="K297" t="s">
        <v>15</v>
      </c>
      <c r="L297" t="s">
        <v>15</v>
      </c>
    </row>
    <row r="298" spans="1:12" x14ac:dyDescent="0.25">
      <c r="A298" t="s">
        <v>1098</v>
      </c>
      <c r="B298" t="s">
        <v>1099</v>
      </c>
      <c r="C298" t="s">
        <v>137</v>
      </c>
      <c r="D298" s="21">
        <v>41731</v>
      </c>
      <c r="E298" t="s">
        <v>2121</v>
      </c>
      <c r="F298">
        <v>203</v>
      </c>
      <c r="G298">
        <v>182</v>
      </c>
      <c r="H298">
        <v>1.0999999999999999E-2</v>
      </c>
      <c r="I298" s="2" t="s">
        <v>10</v>
      </c>
      <c r="J298" t="s">
        <v>15</v>
      </c>
      <c r="K298" t="s">
        <v>15</v>
      </c>
      <c r="L298" t="s">
        <v>15</v>
      </c>
    </row>
    <row r="299" spans="1:12" x14ac:dyDescent="0.25">
      <c r="A299" t="s">
        <v>1098</v>
      </c>
      <c r="B299" t="s">
        <v>1099</v>
      </c>
      <c r="C299" t="s">
        <v>137</v>
      </c>
      <c r="D299" s="21">
        <v>41731</v>
      </c>
      <c r="E299" t="s">
        <v>2122</v>
      </c>
      <c r="F299">
        <v>231</v>
      </c>
      <c r="G299">
        <v>268</v>
      </c>
      <c r="H299">
        <v>0.25700000000000001</v>
      </c>
      <c r="I299" s="2" t="s">
        <v>10</v>
      </c>
      <c r="J299" t="s">
        <v>15</v>
      </c>
      <c r="K299" t="s">
        <v>15</v>
      </c>
      <c r="L299" t="s">
        <v>15</v>
      </c>
    </row>
    <row r="300" spans="1:12" x14ac:dyDescent="0.25">
      <c r="A300" t="s">
        <v>1098</v>
      </c>
      <c r="B300" t="s">
        <v>1099</v>
      </c>
      <c r="C300" t="s">
        <v>137</v>
      </c>
      <c r="D300" s="21">
        <v>41731</v>
      </c>
      <c r="E300" t="s">
        <v>2123</v>
      </c>
      <c r="F300">
        <v>224</v>
      </c>
      <c r="G300">
        <v>262</v>
      </c>
      <c r="H300">
        <v>0.16600000000000001</v>
      </c>
      <c r="I300" s="2" t="s">
        <v>10</v>
      </c>
      <c r="J300" t="s">
        <v>15</v>
      </c>
      <c r="K300" t="s">
        <v>15</v>
      </c>
      <c r="L300" t="s">
        <v>15</v>
      </c>
    </row>
    <row r="301" spans="1:12" x14ac:dyDescent="0.25">
      <c r="A301" t="s">
        <v>1098</v>
      </c>
      <c r="B301" t="s">
        <v>1099</v>
      </c>
      <c r="C301" t="s">
        <v>137</v>
      </c>
      <c r="D301" s="21">
        <v>41731</v>
      </c>
      <c r="E301" t="s">
        <v>2124</v>
      </c>
      <c r="F301">
        <v>256</v>
      </c>
      <c r="G301">
        <v>366</v>
      </c>
      <c r="H301">
        <v>4.8000000000000001E-2</v>
      </c>
      <c r="I301" s="2" t="s">
        <v>10</v>
      </c>
      <c r="J301" t="s">
        <v>15</v>
      </c>
      <c r="K301" t="s">
        <v>15</v>
      </c>
      <c r="L301" t="s">
        <v>15</v>
      </c>
    </row>
    <row r="302" spans="1:12" x14ac:dyDescent="0.25">
      <c r="A302" t="s">
        <v>1098</v>
      </c>
      <c r="B302" t="s">
        <v>1099</v>
      </c>
      <c r="C302" t="s">
        <v>137</v>
      </c>
      <c r="D302" s="21">
        <v>41742</v>
      </c>
      <c r="E302" t="s">
        <v>2126</v>
      </c>
      <c r="F302">
        <v>202</v>
      </c>
      <c r="G302">
        <v>179</v>
      </c>
      <c r="H302">
        <v>0.112</v>
      </c>
      <c r="I302" s="2" t="s">
        <v>10</v>
      </c>
      <c r="J302" t="s">
        <v>15</v>
      </c>
      <c r="K302" t="s">
        <v>15</v>
      </c>
      <c r="L302" t="s">
        <v>15</v>
      </c>
    </row>
    <row r="303" spans="1:12" x14ac:dyDescent="0.25">
      <c r="A303" t="s">
        <v>1098</v>
      </c>
      <c r="B303" t="s">
        <v>1099</v>
      </c>
      <c r="C303" t="s">
        <v>137</v>
      </c>
      <c r="D303" s="21">
        <v>41742</v>
      </c>
      <c r="E303" t="s">
        <v>2128</v>
      </c>
      <c r="F303">
        <v>291</v>
      </c>
      <c r="G303">
        <v>458</v>
      </c>
      <c r="H303">
        <v>0.52300000000000002</v>
      </c>
      <c r="I303" s="2" t="s">
        <v>10</v>
      </c>
      <c r="J303" t="s">
        <v>15</v>
      </c>
      <c r="K303" t="s">
        <v>15</v>
      </c>
      <c r="L303" t="s">
        <v>15</v>
      </c>
    </row>
    <row r="304" spans="1:12" x14ac:dyDescent="0.25">
      <c r="A304" t="s">
        <v>1098</v>
      </c>
      <c r="B304" t="s">
        <v>1099</v>
      </c>
      <c r="C304" t="s">
        <v>137</v>
      </c>
      <c r="D304" s="21">
        <v>41744</v>
      </c>
      <c r="E304" t="s">
        <v>2130</v>
      </c>
      <c r="F304">
        <v>319</v>
      </c>
      <c r="G304">
        <v>688</v>
      </c>
      <c r="H304">
        <v>0.59399999999999997</v>
      </c>
      <c r="I304" s="2" t="s">
        <v>10</v>
      </c>
      <c r="J304" t="s">
        <v>15</v>
      </c>
      <c r="K304" t="s">
        <v>15</v>
      </c>
      <c r="L304" t="s">
        <v>15</v>
      </c>
    </row>
    <row r="305" spans="1:12" x14ac:dyDescent="0.25">
      <c r="A305" t="s">
        <v>1098</v>
      </c>
      <c r="B305" t="s">
        <v>1099</v>
      </c>
      <c r="C305" t="s">
        <v>137</v>
      </c>
      <c r="D305" s="21">
        <v>41744</v>
      </c>
      <c r="E305" t="s">
        <v>2132</v>
      </c>
      <c r="F305">
        <v>434</v>
      </c>
      <c r="G305">
        <v>1574</v>
      </c>
      <c r="H305">
        <v>8.3789999999999996</v>
      </c>
      <c r="I305" s="2" t="s">
        <v>10</v>
      </c>
      <c r="J305" t="s">
        <v>15</v>
      </c>
      <c r="K305" t="s">
        <v>15</v>
      </c>
      <c r="L305" t="s">
        <v>15</v>
      </c>
    </row>
    <row r="306" spans="1:12" x14ac:dyDescent="0.25">
      <c r="A306" t="s">
        <v>1098</v>
      </c>
      <c r="B306" t="s">
        <v>1099</v>
      </c>
      <c r="C306" t="s">
        <v>137</v>
      </c>
      <c r="D306" s="21">
        <v>41748</v>
      </c>
      <c r="E306" t="s">
        <v>2133</v>
      </c>
      <c r="F306">
        <v>199</v>
      </c>
      <c r="G306">
        <v>164</v>
      </c>
      <c r="H306">
        <v>1.6E-2</v>
      </c>
      <c r="I306" s="2" t="s">
        <v>10</v>
      </c>
      <c r="J306" t="s">
        <v>15</v>
      </c>
      <c r="K306" t="s">
        <v>15</v>
      </c>
      <c r="L306" t="s">
        <v>15</v>
      </c>
    </row>
    <row r="307" spans="1:12" x14ac:dyDescent="0.25">
      <c r="A307" t="s">
        <v>1098</v>
      </c>
      <c r="B307" t="s">
        <v>1099</v>
      </c>
      <c r="C307" t="s">
        <v>137</v>
      </c>
      <c r="D307" s="21">
        <v>41748</v>
      </c>
      <c r="E307" t="s">
        <v>2136</v>
      </c>
      <c r="F307">
        <v>245</v>
      </c>
      <c r="G307">
        <v>308</v>
      </c>
      <c r="H307">
        <v>0.316</v>
      </c>
      <c r="I307" s="2" t="s">
        <v>10</v>
      </c>
      <c r="J307" t="s">
        <v>15</v>
      </c>
      <c r="K307" t="s">
        <v>15</v>
      </c>
      <c r="L307" t="s">
        <v>15</v>
      </c>
    </row>
    <row r="308" spans="1:12" x14ac:dyDescent="0.25">
      <c r="A308" t="s">
        <v>1098</v>
      </c>
      <c r="B308" t="s">
        <v>1099</v>
      </c>
      <c r="C308" t="s">
        <v>137</v>
      </c>
      <c r="D308" s="21">
        <v>41585</v>
      </c>
      <c r="E308" t="s">
        <v>2137</v>
      </c>
      <c r="F308">
        <v>203</v>
      </c>
      <c r="G308">
        <v>191</v>
      </c>
      <c r="H308">
        <v>0.1</v>
      </c>
      <c r="I308" s="2" t="s">
        <v>10</v>
      </c>
      <c r="J308" t="s">
        <v>15</v>
      </c>
      <c r="K308" t="s">
        <v>15</v>
      </c>
      <c r="L308" t="s">
        <v>15</v>
      </c>
    </row>
    <row r="309" spans="1:12" x14ac:dyDescent="0.25">
      <c r="A309" t="s">
        <v>1098</v>
      </c>
      <c r="B309" t="s">
        <v>1099</v>
      </c>
      <c r="C309" t="s">
        <v>137</v>
      </c>
      <c r="D309" s="21">
        <v>41751</v>
      </c>
      <c r="E309" t="s">
        <v>2140</v>
      </c>
      <c r="F309">
        <v>305</v>
      </c>
      <c r="G309">
        <v>657</v>
      </c>
      <c r="H309">
        <v>0.86399999999999999</v>
      </c>
      <c r="I309" s="2" t="s">
        <v>10</v>
      </c>
      <c r="J309" t="s">
        <v>15</v>
      </c>
      <c r="K309" s="1">
        <v>8.5000000000000006E-3</v>
      </c>
      <c r="L309" s="2">
        <v>5</v>
      </c>
    </row>
    <row r="310" spans="1:12" x14ac:dyDescent="0.25">
      <c r="A310" t="s">
        <v>1098</v>
      </c>
      <c r="B310" t="s">
        <v>1099</v>
      </c>
      <c r="C310" t="s">
        <v>137</v>
      </c>
      <c r="D310" s="21">
        <v>41751</v>
      </c>
      <c r="E310" t="s">
        <v>2141</v>
      </c>
      <c r="F310">
        <v>305</v>
      </c>
      <c r="G310">
        <v>565</v>
      </c>
      <c r="H310">
        <v>0.57499999999999996</v>
      </c>
      <c r="I310" s="2" t="s">
        <v>10</v>
      </c>
      <c r="J310" t="s">
        <v>15</v>
      </c>
      <c r="K310" s="1">
        <v>7.1999999999999998E-3</v>
      </c>
      <c r="L310" s="2">
        <v>3</v>
      </c>
    </row>
    <row r="311" spans="1:12" x14ac:dyDescent="0.25">
      <c r="A311" t="s">
        <v>1098</v>
      </c>
      <c r="B311" t="s">
        <v>1099</v>
      </c>
      <c r="C311" t="s">
        <v>137</v>
      </c>
      <c r="D311" s="21">
        <v>41751</v>
      </c>
      <c r="E311" t="s">
        <v>2143</v>
      </c>
      <c r="F311">
        <v>326</v>
      </c>
      <c r="G311">
        <v>742</v>
      </c>
      <c r="H311">
        <v>1.353</v>
      </c>
      <c r="I311" s="2" t="s">
        <v>10</v>
      </c>
      <c r="J311" t="s">
        <v>15</v>
      </c>
      <c r="K311" s="1">
        <v>9.9000000000000008E-3</v>
      </c>
      <c r="L311" s="2">
        <v>3</v>
      </c>
    </row>
    <row r="312" spans="1:12" x14ac:dyDescent="0.25">
      <c r="A312" t="s">
        <v>1098</v>
      </c>
      <c r="B312" t="s">
        <v>1099</v>
      </c>
      <c r="C312" t="s">
        <v>137</v>
      </c>
      <c r="D312" s="21">
        <v>41753</v>
      </c>
      <c r="E312" t="s">
        <v>2144</v>
      </c>
      <c r="F312">
        <v>337</v>
      </c>
      <c r="G312">
        <v>786</v>
      </c>
      <c r="H312">
        <v>1.36</v>
      </c>
      <c r="I312" s="2" t="s">
        <v>10</v>
      </c>
      <c r="J312" t="s">
        <v>15</v>
      </c>
      <c r="K312" s="1">
        <v>7.9000000000000008E-3</v>
      </c>
      <c r="L312" s="2">
        <v>4</v>
      </c>
    </row>
    <row r="313" spans="1:12" x14ac:dyDescent="0.25">
      <c r="A313" t="s">
        <v>1098</v>
      </c>
      <c r="B313" t="s">
        <v>1099</v>
      </c>
      <c r="C313" t="s">
        <v>137</v>
      </c>
      <c r="D313" s="21">
        <v>41760</v>
      </c>
      <c r="E313" t="s">
        <v>2145</v>
      </c>
      <c r="F313">
        <v>211</v>
      </c>
      <c r="G313">
        <v>175</v>
      </c>
      <c r="H313">
        <v>9.8000000000000004E-2</v>
      </c>
      <c r="I313" s="2" t="s">
        <v>10</v>
      </c>
      <c r="J313" t="s">
        <v>15</v>
      </c>
      <c r="K313" s="1">
        <v>4.7000000000000002E-3</v>
      </c>
      <c r="L313" s="2">
        <v>2</v>
      </c>
    </row>
    <row r="314" spans="1:12" x14ac:dyDescent="0.25">
      <c r="A314" t="s">
        <v>1098</v>
      </c>
      <c r="B314" t="s">
        <v>1099</v>
      </c>
      <c r="C314" t="s">
        <v>137</v>
      </c>
      <c r="D314" s="21">
        <v>41765</v>
      </c>
      <c r="E314" t="s">
        <v>2152</v>
      </c>
      <c r="F314">
        <v>222</v>
      </c>
      <c r="G314">
        <v>209</v>
      </c>
      <c r="H314">
        <v>0.24099999999999999</v>
      </c>
      <c r="I314" s="2" t="s">
        <v>10</v>
      </c>
      <c r="J314" t="s">
        <v>15</v>
      </c>
      <c r="K314" s="1">
        <v>5.1999999999999998E-3</v>
      </c>
      <c r="L314" s="2">
        <v>2</v>
      </c>
    </row>
    <row r="315" spans="1:12" x14ac:dyDescent="0.25">
      <c r="A315" t="s">
        <v>1098</v>
      </c>
      <c r="B315" t="s">
        <v>1099</v>
      </c>
      <c r="C315" t="s">
        <v>137</v>
      </c>
      <c r="D315" s="21">
        <v>41765</v>
      </c>
      <c r="E315" t="s">
        <v>2153</v>
      </c>
      <c r="F315">
        <v>247</v>
      </c>
      <c r="G315">
        <v>288</v>
      </c>
      <c r="H315">
        <v>0.312</v>
      </c>
      <c r="I315" s="2" t="s">
        <v>10</v>
      </c>
      <c r="J315" t="s">
        <v>15</v>
      </c>
      <c r="K315" s="1">
        <v>6.4000000000000003E-3</v>
      </c>
      <c r="L315" s="2">
        <v>3</v>
      </c>
    </row>
    <row r="316" spans="1:12" x14ac:dyDescent="0.25">
      <c r="A316" t="s">
        <v>1098</v>
      </c>
      <c r="B316" t="s">
        <v>1099</v>
      </c>
      <c r="C316" t="s">
        <v>137</v>
      </c>
      <c r="D316" s="21">
        <v>41767</v>
      </c>
      <c r="E316" t="s">
        <v>2154</v>
      </c>
      <c r="F316">
        <v>241</v>
      </c>
      <c r="G316">
        <v>292</v>
      </c>
      <c r="H316">
        <v>0.17100000000000001</v>
      </c>
      <c r="I316" s="2" t="s">
        <v>10</v>
      </c>
      <c r="J316" t="s">
        <v>15</v>
      </c>
      <c r="K316" s="1">
        <v>4.8999999999999998E-3</v>
      </c>
      <c r="L316" s="2">
        <v>2</v>
      </c>
    </row>
    <row r="317" spans="1:12" x14ac:dyDescent="0.25">
      <c r="A317" t="s">
        <v>1098</v>
      </c>
      <c r="B317" t="s">
        <v>1099</v>
      </c>
      <c r="C317" t="s">
        <v>137</v>
      </c>
      <c r="D317" s="21">
        <v>41767</v>
      </c>
      <c r="E317" t="s">
        <v>2157</v>
      </c>
      <c r="F317">
        <v>212</v>
      </c>
      <c r="G317">
        <v>181</v>
      </c>
      <c r="H317">
        <v>0.123</v>
      </c>
      <c r="I317" s="2" t="s">
        <v>10</v>
      </c>
      <c r="J317" t="s">
        <v>15</v>
      </c>
      <c r="K317" s="1">
        <v>4.1999999999999997E-3</v>
      </c>
      <c r="L317" s="2">
        <v>2</v>
      </c>
    </row>
    <row r="318" spans="1:12" x14ac:dyDescent="0.25">
      <c r="A318" t="s">
        <v>1098</v>
      </c>
      <c r="B318" t="s">
        <v>1099</v>
      </c>
      <c r="C318" t="s">
        <v>137</v>
      </c>
      <c r="D318" s="21">
        <v>41767</v>
      </c>
      <c r="E318" t="s">
        <v>2158</v>
      </c>
      <c r="F318">
        <v>190</v>
      </c>
      <c r="G318">
        <v>151</v>
      </c>
      <c r="H318">
        <v>6.6000000000000003E-2</v>
      </c>
      <c r="I318" s="2" t="s">
        <v>10</v>
      </c>
      <c r="J318" t="s">
        <v>15</v>
      </c>
      <c r="K318" s="1">
        <v>3.7000000000000002E-3</v>
      </c>
      <c r="L318" s="2">
        <v>2</v>
      </c>
    </row>
    <row r="319" spans="1:12" x14ac:dyDescent="0.25">
      <c r="A319" t="s">
        <v>1098</v>
      </c>
      <c r="B319" t="s">
        <v>1099</v>
      </c>
      <c r="C319" t="s">
        <v>137</v>
      </c>
      <c r="D319" s="21">
        <v>41770</v>
      </c>
      <c r="E319" t="s">
        <v>2159</v>
      </c>
      <c r="F319">
        <v>231</v>
      </c>
      <c r="G319">
        <v>272</v>
      </c>
      <c r="H319">
        <v>0.16400000000000001</v>
      </c>
      <c r="I319" s="2" t="s">
        <v>10</v>
      </c>
      <c r="J319" t="s">
        <v>15</v>
      </c>
      <c r="K319" s="1">
        <v>5.1000000000000004E-3</v>
      </c>
      <c r="L319" s="2">
        <v>2</v>
      </c>
    </row>
    <row r="320" spans="1:12" x14ac:dyDescent="0.25">
      <c r="A320" t="s">
        <v>1098</v>
      </c>
      <c r="B320" t="s">
        <v>1099</v>
      </c>
      <c r="C320" t="s">
        <v>137</v>
      </c>
      <c r="D320" s="21">
        <v>41772</v>
      </c>
      <c r="E320" t="s">
        <v>2162</v>
      </c>
      <c r="F320">
        <v>231</v>
      </c>
      <c r="G320">
        <v>268</v>
      </c>
      <c r="H320">
        <v>0.218</v>
      </c>
      <c r="I320" s="2" t="s">
        <v>10</v>
      </c>
      <c r="J320" t="s">
        <v>15</v>
      </c>
      <c r="K320" s="1">
        <v>5.5999999999999999E-3</v>
      </c>
      <c r="L320" s="2">
        <v>2</v>
      </c>
    </row>
    <row r="321" spans="1:12" x14ac:dyDescent="0.25">
      <c r="A321" t="s">
        <v>1098</v>
      </c>
      <c r="B321" t="s">
        <v>1099</v>
      </c>
      <c r="C321" t="s">
        <v>137</v>
      </c>
      <c r="D321" s="21">
        <v>41772</v>
      </c>
      <c r="E321" t="s">
        <v>2163</v>
      </c>
      <c r="F321">
        <v>208</v>
      </c>
      <c r="G321">
        <v>193</v>
      </c>
      <c r="H321">
        <v>6.4000000000000001E-2</v>
      </c>
      <c r="I321" s="2" t="s">
        <v>10</v>
      </c>
      <c r="J321" t="s">
        <v>15</v>
      </c>
      <c r="K321" s="1">
        <v>4.7999999999999996E-3</v>
      </c>
      <c r="L321" s="2">
        <v>1</v>
      </c>
    </row>
    <row r="322" spans="1:12" x14ac:dyDescent="0.25">
      <c r="A322" t="s">
        <v>1098</v>
      </c>
      <c r="B322" t="s">
        <v>1099</v>
      </c>
      <c r="C322" t="s">
        <v>137</v>
      </c>
      <c r="D322" s="21">
        <v>41779</v>
      </c>
      <c r="E322" t="s">
        <v>2165</v>
      </c>
      <c r="F322">
        <v>330</v>
      </c>
      <c r="G322">
        <v>686</v>
      </c>
      <c r="H322">
        <v>0.73499999999999999</v>
      </c>
      <c r="I322" s="2" t="s">
        <v>10</v>
      </c>
      <c r="J322" t="s">
        <v>15</v>
      </c>
      <c r="K322" s="1">
        <v>8.3999999999999995E-3</v>
      </c>
      <c r="L322" s="2">
        <v>3</v>
      </c>
    </row>
    <row r="323" spans="1:12" x14ac:dyDescent="0.25">
      <c r="A323" t="s">
        <v>1098</v>
      </c>
      <c r="B323" t="s">
        <v>1099</v>
      </c>
      <c r="C323" t="s">
        <v>137</v>
      </c>
      <c r="D323" s="21">
        <v>41779</v>
      </c>
      <c r="E323" t="s">
        <v>2166</v>
      </c>
      <c r="F323">
        <v>200</v>
      </c>
      <c r="G323">
        <v>172</v>
      </c>
      <c r="H323">
        <v>8.1000000000000003E-2</v>
      </c>
      <c r="I323" s="2" t="s">
        <v>10</v>
      </c>
      <c r="J323" t="s">
        <v>15</v>
      </c>
      <c r="K323" s="1">
        <v>4.5999999999999999E-3</v>
      </c>
      <c r="L323" s="2">
        <v>2</v>
      </c>
    </row>
    <row r="324" spans="1:12" x14ac:dyDescent="0.25">
      <c r="A324" t="s">
        <v>1098</v>
      </c>
      <c r="B324" t="s">
        <v>1099</v>
      </c>
      <c r="C324" t="s">
        <v>137</v>
      </c>
      <c r="D324" s="21">
        <v>41781</v>
      </c>
      <c r="E324" t="s">
        <v>2169</v>
      </c>
      <c r="F324">
        <v>187</v>
      </c>
      <c r="G324">
        <v>142</v>
      </c>
      <c r="H324">
        <v>3.5000000000000003E-2</v>
      </c>
      <c r="I324" s="2" t="s">
        <v>10</v>
      </c>
      <c r="J324" t="s">
        <v>15</v>
      </c>
      <c r="K324" s="1">
        <v>4.0000000000000001E-3</v>
      </c>
      <c r="L324" s="2">
        <v>2</v>
      </c>
    </row>
    <row r="325" spans="1:12" x14ac:dyDescent="0.25">
      <c r="A325" t="s">
        <v>1098</v>
      </c>
      <c r="B325" t="s">
        <v>1099</v>
      </c>
      <c r="C325" t="s">
        <v>137</v>
      </c>
      <c r="D325" s="21">
        <v>41585</v>
      </c>
      <c r="E325" t="s">
        <v>2171</v>
      </c>
      <c r="F325">
        <v>237</v>
      </c>
      <c r="G325">
        <v>259</v>
      </c>
      <c r="H325">
        <v>0.16800000000000001</v>
      </c>
      <c r="I325" s="2" t="s">
        <v>10</v>
      </c>
      <c r="J325" t="s">
        <v>15</v>
      </c>
      <c r="K325" t="s">
        <v>15</v>
      </c>
      <c r="L325" t="s">
        <v>15</v>
      </c>
    </row>
    <row r="326" spans="1:12" x14ac:dyDescent="0.25">
      <c r="A326" t="s">
        <v>1098</v>
      </c>
      <c r="B326" t="s">
        <v>1099</v>
      </c>
      <c r="C326" t="s">
        <v>137</v>
      </c>
      <c r="D326" s="21">
        <v>41791</v>
      </c>
      <c r="E326" t="s">
        <v>2174</v>
      </c>
      <c r="F326">
        <v>287</v>
      </c>
      <c r="G326">
        <v>455</v>
      </c>
      <c r="H326">
        <v>6.6000000000000003E-2</v>
      </c>
      <c r="I326" s="2" t="s">
        <v>10</v>
      </c>
      <c r="J326" t="s">
        <v>15</v>
      </c>
      <c r="K326" s="1">
        <v>8.0999999999999996E-3</v>
      </c>
      <c r="L326" s="2">
        <v>3</v>
      </c>
    </row>
    <row r="327" spans="1:12" x14ac:dyDescent="0.25">
      <c r="A327" t="s">
        <v>1098</v>
      </c>
      <c r="B327" t="s">
        <v>1099</v>
      </c>
      <c r="C327" t="s">
        <v>137</v>
      </c>
      <c r="D327" s="21">
        <v>41795</v>
      </c>
      <c r="E327" t="s">
        <v>2178</v>
      </c>
      <c r="F327">
        <v>251</v>
      </c>
      <c r="G327">
        <v>354</v>
      </c>
      <c r="H327">
        <v>0.28199999999999997</v>
      </c>
      <c r="I327" s="2" t="s">
        <v>10</v>
      </c>
      <c r="J327" t="s">
        <v>15</v>
      </c>
      <c r="K327" s="1">
        <v>6.7000000000000002E-3</v>
      </c>
      <c r="L327" s="2">
        <v>3</v>
      </c>
    </row>
    <row r="328" spans="1:12" x14ac:dyDescent="0.25">
      <c r="A328" t="s">
        <v>1098</v>
      </c>
      <c r="B328" t="s">
        <v>1099</v>
      </c>
      <c r="C328" t="s">
        <v>137</v>
      </c>
      <c r="D328" s="21">
        <v>41795</v>
      </c>
      <c r="E328" t="s">
        <v>2179</v>
      </c>
      <c r="F328">
        <v>233</v>
      </c>
      <c r="G328">
        <v>242</v>
      </c>
      <c r="H328">
        <v>0.153</v>
      </c>
      <c r="I328" s="2" t="s">
        <v>10</v>
      </c>
      <c r="J328" t="s">
        <v>15</v>
      </c>
      <c r="K328" s="1">
        <v>6.1999999999999998E-3</v>
      </c>
      <c r="L328" s="2">
        <v>3</v>
      </c>
    </row>
    <row r="329" spans="1:12" x14ac:dyDescent="0.25">
      <c r="A329" t="s">
        <v>1098</v>
      </c>
      <c r="B329" t="s">
        <v>1099</v>
      </c>
      <c r="C329" t="s">
        <v>137</v>
      </c>
      <c r="D329" s="21">
        <v>41795</v>
      </c>
      <c r="E329" t="s">
        <v>2180</v>
      </c>
      <c r="F329">
        <v>263</v>
      </c>
      <c r="G329">
        <v>320</v>
      </c>
      <c r="H329">
        <v>0.30599999999999999</v>
      </c>
      <c r="I329" s="2" t="s">
        <v>10</v>
      </c>
      <c r="J329" t="s">
        <v>15</v>
      </c>
      <c r="K329" s="1">
        <v>7.0000000000000001E-3</v>
      </c>
      <c r="L329" s="2">
        <v>4</v>
      </c>
    </row>
    <row r="330" spans="1:12" x14ac:dyDescent="0.25">
      <c r="A330" t="s">
        <v>1098</v>
      </c>
      <c r="B330" t="s">
        <v>1099</v>
      </c>
      <c r="C330" t="s">
        <v>137</v>
      </c>
      <c r="D330" s="21">
        <v>41795</v>
      </c>
      <c r="E330" t="s">
        <v>2181</v>
      </c>
      <c r="F330">
        <v>251</v>
      </c>
      <c r="G330">
        <v>304</v>
      </c>
      <c r="H330">
        <v>0.10100000000000001</v>
      </c>
      <c r="I330" s="2" t="s">
        <v>10</v>
      </c>
      <c r="J330" t="s">
        <v>15</v>
      </c>
      <c r="K330" s="1">
        <v>7.7000000000000002E-3</v>
      </c>
      <c r="L330" s="2">
        <v>3</v>
      </c>
    </row>
    <row r="331" spans="1:12" x14ac:dyDescent="0.25">
      <c r="A331" t="s">
        <v>1098</v>
      </c>
      <c r="B331" t="s">
        <v>1099</v>
      </c>
      <c r="C331" t="s">
        <v>137</v>
      </c>
      <c r="D331" s="21">
        <v>41800</v>
      </c>
      <c r="E331" t="s">
        <v>2183</v>
      </c>
      <c r="F331">
        <v>206</v>
      </c>
      <c r="G331">
        <v>177</v>
      </c>
      <c r="H331">
        <v>9.9000000000000005E-2</v>
      </c>
      <c r="I331" s="2" t="s">
        <v>10</v>
      </c>
      <c r="J331" t="s">
        <v>15</v>
      </c>
      <c r="K331" s="1">
        <v>5.1000000000000004E-3</v>
      </c>
      <c r="L331" s="2">
        <v>2</v>
      </c>
    </row>
    <row r="332" spans="1:12" x14ac:dyDescent="0.25">
      <c r="A332" t="s">
        <v>1098</v>
      </c>
      <c r="B332" t="s">
        <v>1099</v>
      </c>
      <c r="C332" t="s">
        <v>137</v>
      </c>
      <c r="D332" s="21">
        <v>41800</v>
      </c>
      <c r="E332" t="s">
        <v>2184</v>
      </c>
      <c r="F332">
        <v>284</v>
      </c>
      <c r="G332">
        <v>448</v>
      </c>
      <c r="H332">
        <v>0.51400000000000001</v>
      </c>
      <c r="I332" s="2" t="s">
        <v>10</v>
      </c>
      <c r="J332" t="s">
        <v>15</v>
      </c>
      <c r="K332" s="1">
        <v>7.1000000000000004E-3</v>
      </c>
      <c r="L332" s="2">
        <v>3</v>
      </c>
    </row>
    <row r="333" spans="1:12" x14ac:dyDescent="0.25">
      <c r="A333" t="s">
        <v>1098</v>
      </c>
      <c r="B333" t="s">
        <v>1099</v>
      </c>
      <c r="C333" t="s">
        <v>137</v>
      </c>
      <c r="D333" s="21">
        <v>41807</v>
      </c>
      <c r="E333" t="s">
        <v>2188</v>
      </c>
      <c r="F333">
        <v>254</v>
      </c>
      <c r="G333">
        <v>345</v>
      </c>
      <c r="H333">
        <v>0.21</v>
      </c>
      <c r="I333" s="2" t="s">
        <v>10</v>
      </c>
      <c r="J333" t="s">
        <v>15</v>
      </c>
      <c r="K333" s="1">
        <v>5.7999999999999996E-3</v>
      </c>
      <c r="L333" s="2">
        <v>2</v>
      </c>
    </row>
    <row r="334" spans="1:12" x14ac:dyDescent="0.25">
      <c r="A334" t="s">
        <v>1098</v>
      </c>
      <c r="B334" t="s">
        <v>1099</v>
      </c>
      <c r="C334" t="s">
        <v>137</v>
      </c>
      <c r="D334" s="21">
        <v>41807</v>
      </c>
      <c r="E334" t="s">
        <v>2191</v>
      </c>
      <c r="F334">
        <v>243</v>
      </c>
      <c r="G334">
        <v>277</v>
      </c>
      <c r="H334">
        <v>0.14000000000000001</v>
      </c>
      <c r="I334" s="2" t="s">
        <v>10</v>
      </c>
      <c r="J334" t="s">
        <v>15</v>
      </c>
      <c r="K334" t="s">
        <v>15</v>
      </c>
      <c r="L334" t="s">
        <v>15</v>
      </c>
    </row>
    <row r="335" spans="1:12" x14ac:dyDescent="0.25">
      <c r="A335" t="s">
        <v>1098</v>
      </c>
      <c r="B335" t="s">
        <v>1099</v>
      </c>
      <c r="C335" t="s">
        <v>137</v>
      </c>
      <c r="D335" s="21">
        <v>41823</v>
      </c>
      <c r="E335" t="s">
        <v>2197</v>
      </c>
      <c r="F335">
        <v>223</v>
      </c>
      <c r="G335">
        <v>212</v>
      </c>
      <c r="H335">
        <v>0.13700000000000001</v>
      </c>
      <c r="I335" s="2" t="s">
        <v>10</v>
      </c>
      <c r="J335" t="s">
        <v>15</v>
      </c>
      <c r="K335" t="s">
        <v>15</v>
      </c>
      <c r="L335" t="s">
        <v>15</v>
      </c>
    </row>
    <row r="336" spans="1:12" x14ac:dyDescent="0.25">
      <c r="A336" t="s">
        <v>1098</v>
      </c>
      <c r="B336" t="s">
        <v>1099</v>
      </c>
      <c r="C336" t="s">
        <v>137</v>
      </c>
      <c r="D336" s="21">
        <v>41823</v>
      </c>
      <c r="E336" t="s">
        <v>2198</v>
      </c>
      <c r="F336">
        <v>211</v>
      </c>
      <c r="G336">
        <v>178</v>
      </c>
      <c r="H336">
        <v>8.3000000000000004E-2</v>
      </c>
      <c r="I336" s="2" t="s">
        <v>10</v>
      </c>
      <c r="J336" t="s">
        <v>15</v>
      </c>
      <c r="K336" s="1">
        <v>4.4999999999999997E-3</v>
      </c>
      <c r="L336" s="2">
        <v>2</v>
      </c>
    </row>
    <row r="337" spans="1:12" x14ac:dyDescent="0.25">
      <c r="A337" t="s">
        <v>1098</v>
      </c>
      <c r="B337" t="s">
        <v>1099</v>
      </c>
      <c r="C337" t="s">
        <v>137</v>
      </c>
      <c r="D337" s="21">
        <v>41823</v>
      </c>
      <c r="E337" t="s">
        <v>2199</v>
      </c>
      <c r="F337">
        <v>240</v>
      </c>
      <c r="G337">
        <v>280</v>
      </c>
      <c r="H337">
        <v>0.19500000000000001</v>
      </c>
      <c r="I337" s="2" t="s">
        <v>10</v>
      </c>
      <c r="J337" t="s">
        <v>15</v>
      </c>
      <c r="K337" t="s">
        <v>15</v>
      </c>
      <c r="L337" t="s">
        <v>15</v>
      </c>
    </row>
    <row r="338" spans="1:12" x14ac:dyDescent="0.25">
      <c r="A338" t="s">
        <v>1098</v>
      </c>
      <c r="B338" t="s">
        <v>1099</v>
      </c>
      <c r="C338" t="s">
        <v>137</v>
      </c>
      <c r="D338" s="21">
        <v>41823</v>
      </c>
      <c r="E338" t="s">
        <v>2200</v>
      </c>
      <c r="F338">
        <v>287</v>
      </c>
      <c r="G338">
        <v>426</v>
      </c>
      <c r="H338">
        <v>0.193</v>
      </c>
      <c r="I338" s="2" t="s">
        <v>10</v>
      </c>
      <c r="J338" t="s">
        <v>15</v>
      </c>
      <c r="K338" t="s">
        <v>15</v>
      </c>
      <c r="L338" t="s">
        <v>15</v>
      </c>
    </row>
    <row r="339" spans="1:12" x14ac:dyDescent="0.25">
      <c r="A339" t="s">
        <v>1098</v>
      </c>
      <c r="B339" t="s">
        <v>1099</v>
      </c>
      <c r="C339" t="s">
        <v>137</v>
      </c>
      <c r="D339" s="21">
        <v>41609</v>
      </c>
      <c r="E339" t="s">
        <v>2205</v>
      </c>
      <c r="F339">
        <v>217</v>
      </c>
      <c r="G339">
        <v>204</v>
      </c>
      <c r="H339">
        <v>7.0999999999999994E-2</v>
      </c>
      <c r="I339" s="2" t="s">
        <v>10</v>
      </c>
      <c r="J339" t="s">
        <v>15</v>
      </c>
      <c r="K339" t="s">
        <v>15</v>
      </c>
      <c r="L339" t="s">
        <v>15</v>
      </c>
    </row>
    <row r="340" spans="1:12" x14ac:dyDescent="0.25">
      <c r="A340" t="s">
        <v>1098</v>
      </c>
      <c r="B340" t="s">
        <v>1099</v>
      </c>
      <c r="C340" t="s">
        <v>137</v>
      </c>
      <c r="D340" s="21">
        <v>41835</v>
      </c>
      <c r="E340" t="s">
        <v>2206</v>
      </c>
      <c r="F340">
        <v>234</v>
      </c>
      <c r="G340">
        <v>249</v>
      </c>
      <c r="H340">
        <v>0.216</v>
      </c>
      <c r="I340" s="2" t="s">
        <v>10</v>
      </c>
      <c r="J340" t="s">
        <v>15</v>
      </c>
      <c r="K340" t="s">
        <v>15</v>
      </c>
      <c r="L340" t="s">
        <v>15</v>
      </c>
    </row>
    <row r="341" spans="1:12" x14ac:dyDescent="0.25">
      <c r="A341" t="s">
        <v>1098</v>
      </c>
      <c r="B341" t="s">
        <v>1099</v>
      </c>
      <c r="C341" t="s">
        <v>137</v>
      </c>
      <c r="D341" s="21">
        <v>41835</v>
      </c>
      <c r="E341" t="s">
        <v>2207</v>
      </c>
      <c r="F341">
        <v>240</v>
      </c>
      <c r="G341">
        <v>283</v>
      </c>
      <c r="H341">
        <v>0.20300000000000001</v>
      </c>
      <c r="I341" s="2" t="s">
        <v>10</v>
      </c>
      <c r="J341" t="s">
        <v>15</v>
      </c>
      <c r="K341" t="s">
        <v>15</v>
      </c>
      <c r="L341" t="s">
        <v>15</v>
      </c>
    </row>
    <row r="342" spans="1:12" x14ac:dyDescent="0.25">
      <c r="A342" t="s">
        <v>1098</v>
      </c>
      <c r="B342" t="s">
        <v>1099</v>
      </c>
      <c r="C342" t="s">
        <v>137</v>
      </c>
      <c r="D342" s="21">
        <v>41609</v>
      </c>
      <c r="E342" t="s">
        <v>2208</v>
      </c>
      <c r="F342">
        <v>269</v>
      </c>
      <c r="G342">
        <v>372</v>
      </c>
      <c r="H342">
        <v>0.48399999999999999</v>
      </c>
      <c r="I342" s="2" t="s">
        <v>10</v>
      </c>
      <c r="J342" t="s">
        <v>15</v>
      </c>
      <c r="K342" t="s">
        <v>15</v>
      </c>
      <c r="L342" t="s">
        <v>15</v>
      </c>
    </row>
    <row r="343" spans="1:12" x14ac:dyDescent="0.25">
      <c r="A343" t="s">
        <v>1098</v>
      </c>
      <c r="B343" t="s">
        <v>1099</v>
      </c>
      <c r="C343" t="s">
        <v>137</v>
      </c>
      <c r="D343" s="21">
        <v>41837</v>
      </c>
      <c r="E343" t="s">
        <v>2210</v>
      </c>
      <c r="F343">
        <v>244</v>
      </c>
      <c r="G343">
        <v>292</v>
      </c>
      <c r="H343">
        <v>0.23</v>
      </c>
      <c r="I343" s="2" t="s">
        <v>10</v>
      </c>
      <c r="J343" t="s">
        <v>15</v>
      </c>
      <c r="K343" t="s">
        <v>15</v>
      </c>
      <c r="L343" t="s">
        <v>15</v>
      </c>
    </row>
    <row r="344" spans="1:12" x14ac:dyDescent="0.25">
      <c r="A344" t="s">
        <v>1098</v>
      </c>
      <c r="B344" t="s">
        <v>1099</v>
      </c>
      <c r="C344" t="s">
        <v>137</v>
      </c>
      <c r="D344" s="21">
        <v>41837</v>
      </c>
      <c r="E344" t="s">
        <v>2211</v>
      </c>
      <c r="F344">
        <v>364</v>
      </c>
      <c r="G344">
        <v>956</v>
      </c>
      <c r="H344">
        <v>1.2430000000000001</v>
      </c>
      <c r="I344" s="2" t="s">
        <v>10</v>
      </c>
      <c r="J344" t="s">
        <v>15</v>
      </c>
      <c r="K344" t="s">
        <v>15</v>
      </c>
      <c r="L344" t="s">
        <v>15</v>
      </c>
    </row>
    <row r="345" spans="1:12" x14ac:dyDescent="0.25">
      <c r="A345" t="s">
        <v>1098</v>
      </c>
      <c r="B345" t="s">
        <v>1099</v>
      </c>
      <c r="C345" t="s">
        <v>137</v>
      </c>
      <c r="D345" s="21">
        <v>41840</v>
      </c>
      <c r="E345" t="s">
        <v>2213</v>
      </c>
      <c r="F345">
        <v>391</v>
      </c>
      <c r="G345">
        <v>1060</v>
      </c>
      <c r="H345">
        <v>2.1800000000000002</v>
      </c>
      <c r="I345" s="2" t="s">
        <v>10</v>
      </c>
      <c r="J345" t="s">
        <v>15</v>
      </c>
      <c r="K345" s="1">
        <v>1.54E-2</v>
      </c>
      <c r="L345" s="2">
        <v>6</v>
      </c>
    </row>
    <row r="346" spans="1:12" x14ac:dyDescent="0.25">
      <c r="A346" t="s">
        <v>1098</v>
      </c>
      <c r="B346" t="s">
        <v>1099</v>
      </c>
      <c r="C346" t="s">
        <v>137</v>
      </c>
      <c r="D346" s="21">
        <v>41843</v>
      </c>
      <c r="E346" t="s">
        <v>2219</v>
      </c>
      <c r="F346">
        <v>205</v>
      </c>
      <c r="G346">
        <v>176</v>
      </c>
      <c r="H346">
        <v>0.11</v>
      </c>
      <c r="I346" s="2" t="s">
        <v>10</v>
      </c>
      <c r="J346" t="s">
        <v>15</v>
      </c>
      <c r="K346" t="s">
        <v>15</v>
      </c>
      <c r="L346" t="s">
        <v>15</v>
      </c>
    </row>
    <row r="347" spans="1:12" x14ac:dyDescent="0.25">
      <c r="A347" t="s">
        <v>1098</v>
      </c>
      <c r="B347" t="s">
        <v>1099</v>
      </c>
      <c r="C347" t="s">
        <v>137</v>
      </c>
      <c r="D347" s="21">
        <v>41843</v>
      </c>
      <c r="E347" t="s">
        <v>2221</v>
      </c>
      <c r="F347">
        <v>243</v>
      </c>
      <c r="G347">
        <v>288</v>
      </c>
      <c r="H347">
        <v>0.215</v>
      </c>
      <c r="I347" s="2" t="s">
        <v>10</v>
      </c>
      <c r="J347" t="s">
        <v>15</v>
      </c>
      <c r="K347" t="s">
        <v>15</v>
      </c>
      <c r="L347" t="s">
        <v>15</v>
      </c>
    </row>
    <row r="348" spans="1:12" x14ac:dyDescent="0.25">
      <c r="A348" t="s">
        <v>1098</v>
      </c>
      <c r="B348" t="s">
        <v>1099</v>
      </c>
      <c r="C348" t="s">
        <v>137</v>
      </c>
      <c r="D348" s="21">
        <v>41853</v>
      </c>
      <c r="E348" t="s">
        <v>2223</v>
      </c>
      <c r="F348">
        <v>215</v>
      </c>
      <c r="G348">
        <v>174</v>
      </c>
      <c r="H348">
        <v>0.108</v>
      </c>
      <c r="I348" s="2" t="s">
        <v>10</v>
      </c>
      <c r="J348" t="s">
        <v>15</v>
      </c>
      <c r="K348" t="s">
        <v>15</v>
      </c>
      <c r="L348" t="s">
        <v>15</v>
      </c>
    </row>
    <row r="349" spans="1:12" x14ac:dyDescent="0.25">
      <c r="A349" t="s">
        <v>1098</v>
      </c>
      <c r="B349" t="s">
        <v>1099</v>
      </c>
      <c r="C349" t="s">
        <v>137</v>
      </c>
      <c r="D349" s="21">
        <v>41853</v>
      </c>
      <c r="E349" t="s">
        <v>2229</v>
      </c>
      <c r="F349">
        <v>255</v>
      </c>
      <c r="G349">
        <v>324</v>
      </c>
      <c r="H349">
        <v>3.7999999999999999E-2</v>
      </c>
      <c r="I349" s="2" t="s">
        <v>10</v>
      </c>
      <c r="J349" t="s">
        <v>15</v>
      </c>
      <c r="K349" t="s">
        <v>15</v>
      </c>
      <c r="L349" t="s">
        <v>15</v>
      </c>
    </row>
    <row r="350" spans="1:12" x14ac:dyDescent="0.25">
      <c r="A350" t="s">
        <v>1098</v>
      </c>
      <c r="B350" t="s">
        <v>1099</v>
      </c>
      <c r="C350" t="s">
        <v>137</v>
      </c>
      <c r="D350" s="21">
        <v>41865</v>
      </c>
      <c r="E350" t="s">
        <v>2233</v>
      </c>
      <c r="F350">
        <v>243</v>
      </c>
      <c r="G350">
        <v>293</v>
      </c>
      <c r="H350">
        <v>0.26300000000000001</v>
      </c>
      <c r="I350" s="2" t="s">
        <v>10</v>
      </c>
      <c r="J350" t="s">
        <v>15</v>
      </c>
      <c r="K350" t="s">
        <v>15</v>
      </c>
      <c r="L350" t="s">
        <v>15</v>
      </c>
    </row>
    <row r="351" spans="1:12" x14ac:dyDescent="0.25">
      <c r="A351" t="s">
        <v>1098</v>
      </c>
      <c r="B351" t="s">
        <v>1099</v>
      </c>
      <c r="C351" t="s">
        <v>137</v>
      </c>
      <c r="D351" s="21">
        <v>41865</v>
      </c>
      <c r="E351" t="s">
        <v>2234</v>
      </c>
      <c r="F351">
        <v>223</v>
      </c>
      <c r="G351">
        <v>240</v>
      </c>
      <c r="H351">
        <v>0.20699999999999999</v>
      </c>
      <c r="I351" s="2" t="s">
        <v>10</v>
      </c>
      <c r="J351" t="s">
        <v>15</v>
      </c>
      <c r="K351" t="s">
        <v>15</v>
      </c>
      <c r="L351" t="s">
        <v>15</v>
      </c>
    </row>
    <row r="352" spans="1:12" x14ac:dyDescent="0.25">
      <c r="A352" t="s">
        <v>1098</v>
      </c>
      <c r="B352" t="s">
        <v>1099</v>
      </c>
      <c r="C352" t="s">
        <v>137</v>
      </c>
      <c r="D352" s="21">
        <v>41865</v>
      </c>
      <c r="E352" t="s">
        <v>2236</v>
      </c>
      <c r="F352">
        <v>308</v>
      </c>
      <c r="G352">
        <v>576</v>
      </c>
      <c r="H352">
        <v>0.504</v>
      </c>
      <c r="I352" s="2" t="s">
        <v>10</v>
      </c>
      <c r="J352" t="s">
        <v>15</v>
      </c>
      <c r="K352" t="s">
        <v>15</v>
      </c>
      <c r="L352" t="s">
        <v>15</v>
      </c>
    </row>
    <row r="353" spans="1:12" x14ac:dyDescent="0.25">
      <c r="A353" t="s">
        <v>1098</v>
      </c>
      <c r="B353" t="s">
        <v>1099</v>
      </c>
      <c r="C353" t="s">
        <v>137</v>
      </c>
      <c r="D353" s="21">
        <v>41865</v>
      </c>
      <c r="E353" t="s">
        <v>2237</v>
      </c>
      <c r="F353">
        <v>197</v>
      </c>
      <c r="G353">
        <v>163</v>
      </c>
      <c r="H353">
        <v>7.0000000000000007E-2</v>
      </c>
      <c r="I353" s="2" t="s">
        <v>10</v>
      </c>
      <c r="J353" t="s">
        <v>15</v>
      </c>
      <c r="K353" s="1">
        <v>5.1000000000000004E-3</v>
      </c>
      <c r="L353" s="2">
        <v>2</v>
      </c>
    </row>
    <row r="354" spans="1:12" x14ac:dyDescent="0.25">
      <c r="A354" t="s">
        <v>1098</v>
      </c>
      <c r="B354" t="s">
        <v>1099</v>
      </c>
      <c r="C354" t="s">
        <v>137</v>
      </c>
      <c r="D354" s="21">
        <v>41585</v>
      </c>
      <c r="E354" t="s">
        <v>2240</v>
      </c>
      <c r="F354">
        <v>217</v>
      </c>
      <c r="G354">
        <v>192</v>
      </c>
      <c r="H354">
        <v>8.1000000000000003E-2</v>
      </c>
      <c r="I354" s="2" t="s">
        <v>10</v>
      </c>
      <c r="J354" t="s">
        <v>15</v>
      </c>
      <c r="K354" t="s">
        <v>15</v>
      </c>
      <c r="L354" t="s">
        <v>15</v>
      </c>
    </row>
    <row r="355" spans="1:12" x14ac:dyDescent="0.25">
      <c r="A355" t="s">
        <v>1098</v>
      </c>
      <c r="B355" t="s">
        <v>1099</v>
      </c>
      <c r="C355" t="s">
        <v>137</v>
      </c>
      <c r="D355" s="21">
        <v>41612</v>
      </c>
      <c r="E355" t="s">
        <v>2241</v>
      </c>
      <c r="F355">
        <v>215</v>
      </c>
      <c r="G355">
        <v>201</v>
      </c>
      <c r="H355">
        <v>9.2999999999999999E-2</v>
      </c>
      <c r="I355" s="2" t="s">
        <v>10</v>
      </c>
      <c r="J355" t="s">
        <v>15</v>
      </c>
      <c r="K355" t="s">
        <v>15</v>
      </c>
      <c r="L355" t="s">
        <v>15</v>
      </c>
    </row>
    <row r="356" spans="1:12" x14ac:dyDescent="0.25">
      <c r="A356" t="s">
        <v>1098</v>
      </c>
      <c r="B356" t="s">
        <v>1099</v>
      </c>
      <c r="C356" t="s">
        <v>137</v>
      </c>
      <c r="D356" s="21">
        <v>41612</v>
      </c>
      <c r="E356" t="s">
        <v>2244</v>
      </c>
      <c r="F356">
        <v>301</v>
      </c>
      <c r="G356">
        <v>545</v>
      </c>
      <c r="H356">
        <v>0.53800000000000003</v>
      </c>
      <c r="I356" s="2" t="s">
        <v>10</v>
      </c>
      <c r="J356" t="s">
        <v>15</v>
      </c>
      <c r="K356" t="s">
        <v>15</v>
      </c>
      <c r="L356" t="s">
        <v>15</v>
      </c>
    </row>
    <row r="357" spans="1:12" x14ac:dyDescent="0.25">
      <c r="A357" t="s">
        <v>1098</v>
      </c>
      <c r="B357" t="s">
        <v>1099</v>
      </c>
      <c r="C357" t="s">
        <v>137</v>
      </c>
      <c r="D357" s="21">
        <v>41613</v>
      </c>
      <c r="E357" t="s">
        <v>2245</v>
      </c>
      <c r="F357">
        <v>300</v>
      </c>
      <c r="G357">
        <v>518</v>
      </c>
      <c r="H357">
        <v>0.49099999999999999</v>
      </c>
      <c r="I357" s="2" t="s">
        <v>10</v>
      </c>
      <c r="J357" t="s">
        <v>15</v>
      </c>
      <c r="K357" t="s">
        <v>15</v>
      </c>
      <c r="L357" t="s">
        <v>15</v>
      </c>
    </row>
    <row r="358" spans="1:12" x14ac:dyDescent="0.25">
      <c r="A358" t="s">
        <v>1098</v>
      </c>
      <c r="B358" t="s">
        <v>1099</v>
      </c>
      <c r="C358" t="s">
        <v>137</v>
      </c>
      <c r="D358" s="21">
        <v>41613</v>
      </c>
      <c r="E358" t="s">
        <v>2246</v>
      </c>
      <c r="F358">
        <v>415</v>
      </c>
      <c r="G358">
        <v>1465</v>
      </c>
      <c r="H358">
        <v>2.613</v>
      </c>
      <c r="I358" s="2" t="s">
        <v>10</v>
      </c>
      <c r="J358" t="s">
        <v>15</v>
      </c>
      <c r="K358" t="s">
        <v>15</v>
      </c>
      <c r="L358" t="s">
        <v>15</v>
      </c>
    </row>
    <row r="359" spans="1:12" x14ac:dyDescent="0.25">
      <c r="A359" t="s">
        <v>1098</v>
      </c>
      <c r="B359" t="s">
        <v>1099</v>
      </c>
      <c r="C359" t="s">
        <v>137</v>
      </c>
      <c r="D359" s="21">
        <v>41417</v>
      </c>
      <c r="E359" t="s">
        <v>2266</v>
      </c>
      <c r="F359">
        <v>430</v>
      </c>
      <c r="G359">
        <v>1548</v>
      </c>
      <c r="H359">
        <v>4.609</v>
      </c>
      <c r="I359" s="2" t="s">
        <v>10</v>
      </c>
      <c r="J359" t="s">
        <v>15</v>
      </c>
      <c r="K359" t="s">
        <v>15</v>
      </c>
      <c r="L359" t="s">
        <v>15</v>
      </c>
    </row>
    <row r="360" spans="1:12" x14ac:dyDescent="0.25">
      <c r="A360" t="s">
        <v>1098</v>
      </c>
      <c r="B360" t="s">
        <v>1099</v>
      </c>
      <c r="C360" t="s">
        <v>137</v>
      </c>
      <c r="D360" s="21">
        <v>41417</v>
      </c>
      <c r="E360" t="s">
        <v>2268</v>
      </c>
      <c r="F360">
        <v>426</v>
      </c>
      <c r="G360">
        <v>1599</v>
      </c>
      <c r="H360">
        <v>21.218</v>
      </c>
      <c r="I360" s="2" t="s">
        <v>10</v>
      </c>
      <c r="J360" t="s">
        <v>15</v>
      </c>
      <c r="K360" t="s">
        <v>15</v>
      </c>
      <c r="L360" t="s">
        <v>15</v>
      </c>
    </row>
    <row r="361" spans="1:12" x14ac:dyDescent="0.25">
      <c r="A361" t="s">
        <v>1098</v>
      </c>
      <c r="B361" t="s">
        <v>1099</v>
      </c>
      <c r="C361" t="s">
        <v>137</v>
      </c>
      <c r="D361" s="21">
        <v>41431</v>
      </c>
      <c r="E361" t="s">
        <v>2281</v>
      </c>
      <c r="F361">
        <v>233</v>
      </c>
      <c r="G361">
        <v>256</v>
      </c>
      <c r="H361">
        <v>0.16400000000000001</v>
      </c>
      <c r="I361" s="2" t="s">
        <v>10</v>
      </c>
      <c r="J361" t="s">
        <v>15</v>
      </c>
      <c r="K361" t="s">
        <v>15</v>
      </c>
      <c r="L361" t="s">
        <v>15</v>
      </c>
    </row>
    <row r="362" spans="1:12" x14ac:dyDescent="0.25">
      <c r="A362" t="s">
        <v>1098</v>
      </c>
      <c r="B362" t="s">
        <v>1099</v>
      </c>
      <c r="C362" t="s">
        <v>137</v>
      </c>
      <c r="D362" s="21">
        <v>41434</v>
      </c>
      <c r="E362" t="s">
        <v>2294</v>
      </c>
      <c r="F362">
        <v>210</v>
      </c>
      <c r="G362">
        <v>193</v>
      </c>
      <c r="H362">
        <v>0.14099999999999999</v>
      </c>
      <c r="I362" s="2" t="s">
        <v>10</v>
      </c>
      <c r="J362" t="s">
        <v>15</v>
      </c>
      <c r="K362" t="s">
        <v>15</v>
      </c>
      <c r="L362" t="s">
        <v>15</v>
      </c>
    </row>
    <row r="363" spans="1:12" x14ac:dyDescent="0.25">
      <c r="A363" t="s">
        <v>1098</v>
      </c>
      <c r="B363" t="s">
        <v>1099</v>
      </c>
      <c r="C363" t="s">
        <v>137</v>
      </c>
      <c r="D363" s="21">
        <v>41441</v>
      </c>
      <c r="E363" t="s">
        <v>2304</v>
      </c>
      <c r="F363">
        <v>226</v>
      </c>
      <c r="G363">
        <v>221</v>
      </c>
      <c r="H363">
        <v>2.1999999999999999E-2</v>
      </c>
      <c r="I363" s="2" t="s">
        <v>10</v>
      </c>
      <c r="J363" t="s">
        <v>15</v>
      </c>
      <c r="K363" t="s">
        <v>15</v>
      </c>
      <c r="L363" t="s">
        <v>15</v>
      </c>
    </row>
    <row r="364" spans="1:12" x14ac:dyDescent="0.25">
      <c r="A364" t="s">
        <v>1098</v>
      </c>
      <c r="B364" t="s">
        <v>1099</v>
      </c>
      <c r="C364" t="s">
        <v>137</v>
      </c>
      <c r="D364" s="21">
        <v>41441</v>
      </c>
      <c r="E364" t="s">
        <v>2305</v>
      </c>
      <c r="F364">
        <v>266</v>
      </c>
      <c r="G364">
        <v>383</v>
      </c>
      <c r="H364">
        <v>0.222</v>
      </c>
      <c r="I364" s="2" t="s">
        <v>10</v>
      </c>
      <c r="J364" t="s">
        <v>15</v>
      </c>
      <c r="K364" t="s">
        <v>15</v>
      </c>
      <c r="L364" t="s">
        <v>15</v>
      </c>
    </row>
    <row r="365" spans="1:12" x14ac:dyDescent="0.25">
      <c r="A365" t="s">
        <v>1098</v>
      </c>
      <c r="B365" t="s">
        <v>1099</v>
      </c>
      <c r="C365" t="s">
        <v>137</v>
      </c>
      <c r="D365" s="21">
        <v>41443</v>
      </c>
      <c r="E365" t="s">
        <v>2309</v>
      </c>
      <c r="F365">
        <v>296</v>
      </c>
      <c r="G365">
        <v>519</v>
      </c>
      <c r="H365">
        <v>0.39500000000000002</v>
      </c>
      <c r="I365" s="2" t="s">
        <v>10</v>
      </c>
      <c r="J365" t="s">
        <v>15</v>
      </c>
      <c r="K365" t="s">
        <v>15</v>
      </c>
      <c r="L365" t="s">
        <v>15</v>
      </c>
    </row>
    <row r="366" spans="1:12" x14ac:dyDescent="0.25">
      <c r="A366" t="s">
        <v>1098</v>
      </c>
      <c r="B366" t="s">
        <v>1099</v>
      </c>
      <c r="C366" t="s">
        <v>137</v>
      </c>
      <c r="D366" s="21">
        <v>41455</v>
      </c>
      <c r="E366" t="s">
        <v>2317</v>
      </c>
      <c r="F366">
        <v>408</v>
      </c>
      <c r="G366">
        <v>1194</v>
      </c>
      <c r="H366">
        <v>15.807</v>
      </c>
      <c r="I366" s="2" t="s">
        <v>10</v>
      </c>
      <c r="J366" t="s">
        <v>15</v>
      </c>
      <c r="K366" t="s">
        <v>15</v>
      </c>
      <c r="L366" t="s">
        <v>15</v>
      </c>
    </row>
    <row r="367" spans="1:12" x14ac:dyDescent="0.25">
      <c r="A367" t="s">
        <v>1098</v>
      </c>
      <c r="B367" t="s">
        <v>1099</v>
      </c>
      <c r="C367" t="s">
        <v>137</v>
      </c>
      <c r="D367" s="21">
        <v>41457</v>
      </c>
      <c r="E367" t="s">
        <v>2331</v>
      </c>
      <c r="F367">
        <v>282</v>
      </c>
      <c r="G367">
        <v>456</v>
      </c>
      <c r="H367">
        <v>5.7000000000000002E-2</v>
      </c>
      <c r="I367" s="2" t="s">
        <v>10</v>
      </c>
      <c r="J367" t="s">
        <v>15</v>
      </c>
      <c r="K367" t="s">
        <v>15</v>
      </c>
      <c r="L367" t="s">
        <v>15</v>
      </c>
    </row>
    <row r="368" spans="1:12" x14ac:dyDescent="0.25">
      <c r="A368" t="s">
        <v>1098</v>
      </c>
      <c r="B368" t="s">
        <v>1099</v>
      </c>
      <c r="C368" t="s">
        <v>137</v>
      </c>
      <c r="D368" s="21">
        <v>41462</v>
      </c>
      <c r="E368" t="s">
        <v>2339</v>
      </c>
      <c r="F368">
        <v>205</v>
      </c>
      <c r="G368">
        <v>158</v>
      </c>
      <c r="H368">
        <v>7.3999999999999996E-2</v>
      </c>
      <c r="I368" s="2" t="s">
        <v>10</v>
      </c>
      <c r="J368" t="s">
        <v>15</v>
      </c>
      <c r="K368" t="s">
        <v>15</v>
      </c>
      <c r="L368" t="s">
        <v>15</v>
      </c>
    </row>
    <row r="369" spans="1:12" x14ac:dyDescent="0.25">
      <c r="A369" t="s">
        <v>1098</v>
      </c>
      <c r="B369" t="s">
        <v>1099</v>
      </c>
      <c r="C369" t="s">
        <v>137</v>
      </c>
      <c r="D369" s="21">
        <v>41465</v>
      </c>
      <c r="E369" t="s">
        <v>2346</v>
      </c>
      <c r="F369">
        <v>437</v>
      </c>
      <c r="G369">
        <v>1670</v>
      </c>
      <c r="H369">
        <v>7.2359999999999998</v>
      </c>
      <c r="I369" s="2" t="s">
        <v>10</v>
      </c>
      <c r="J369" t="s">
        <v>15</v>
      </c>
      <c r="K369" t="s">
        <v>15</v>
      </c>
      <c r="L369" s="2">
        <v>6</v>
      </c>
    </row>
    <row r="370" spans="1:12" x14ac:dyDescent="0.25">
      <c r="A370" t="s">
        <v>1098</v>
      </c>
      <c r="B370" t="s">
        <v>1099</v>
      </c>
      <c r="C370" t="s">
        <v>137</v>
      </c>
      <c r="D370" s="21">
        <v>41515</v>
      </c>
      <c r="E370" t="s">
        <v>2392</v>
      </c>
      <c r="F370">
        <v>420</v>
      </c>
      <c r="G370">
        <v>1559</v>
      </c>
      <c r="H370">
        <v>26.562999999999999</v>
      </c>
      <c r="I370" s="2" t="s">
        <v>10</v>
      </c>
      <c r="J370" t="s">
        <v>15</v>
      </c>
      <c r="K370" t="s">
        <v>15</v>
      </c>
      <c r="L370" t="s">
        <v>15</v>
      </c>
    </row>
    <row r="371" spans="1:12" x14ac:dyDescent="0.25">
      <c r="A371" t="s">
        <v>1098</v>
      </c>
      <c r="B371" t="s">
        <v>1099</v>
      </c>
      <c r="C371" t="s">
        <v>137</v>
      </c>
      <c r="D371" s="21">
        <v>41567</v>
      </c>
      <c r="E371" t="s">
        <v>2407</v>
      </c>
      <c r="F371">
        <v>384</v>
      </c>
      <c r="G371">
        <v>1013</v>
      </c>
      <c r="H371">
        <v>2.4809999999999999</v>
      </c>
      <c r="I371" s="2" t="s">
        <v>10</v>
      </c>
      <c r="J371" t="s">
        <v>15</v>
      </c>
      <c r="K371" t="s">
        <v>15</v>
      </c>
      <c r="L371" t="s">
        <v>15</v>
      </c>
    </row>
    <row r="372" spans="1:12" x14ac:dyDescent="0.25">
      <c r="A372" t="s">
        <v>1098</v>
      </c>
      <c r="B372" t="s">
        <v>1099</v>
      </c>
      <c r="C372" t="s">
        <v>137</v>
      </c>
      <c r="D372" s="21">
        <v>41567</v>
      </c>
      <c r="E372" t="s">
        <v>2408</v>
      </c>
      <c r="F372">
        <v>420</v>
      </c>
      <c r="G372">
        <v>1506</v>
      </c>
      <c r="H372">
        <v>4.8410000000000002</v>
      </c>
      <c r="I372" s="2" t="s">
        <v>10</v>
      </c>
      <c r="J372" t="s">
        <v>15</v>
      </c>
      <c r="K372" t="s">
        <v>15</v>
      </c>
      <c r="L372" t="s">
        <v>15</v>
      </c>
    </row>
    <row r="373" spans="1:12" x14ac:dyDescent="0.25">
      <c r="A373" t="s">
        <v>1098</v>
      </c>
      <c r="B373" t="s">
        <v>1099</v>
      </c>
      <c r="C373" t="s">
        <v>137</v>
      </c>
      <c r="D373" s="21">
        <v>41567</v>
      </c>
      <c r="E373" t="s">
        <v>2409</v>
      </c>
      <c r="F373">
        <v>441</v>
      </c>
      <c r="G373">
        <v>1577</v>
      </c>
      <c r="H373">
        <v>4.3600000000000003</v>
      </c>
      <c r="I373" s="2" t="s">
        <v>10</v>
      </c>
      <c r="J373" t="s">
        <v>15</v>
      </c>
      <c r="K373" s="1">
        <v>1.7000000000000001E-2</v>
      </c>
      <c r="L373" s="2">
        <v>7</v>
      </c>
    </row>
    <row r="374" spans="1:12" x14ac:dyDescent="0.25">
      <c r="A374" t="s">
        <v>1098</v>
      </c>
      <c r="B374" t="s">
        <v>1099</v>
      </c>
      <c r="C374" t="s">
        <v>137</v>
      </c>
      <c r="D374" s="21">
        <v>41569</v>
      </c>
      <c r="E374" t="s">
        <v>2410</v>
      </c>
      <c r="F374">
        <v>219</v>
      </c>
      <c r="G374">
        <v>222</v>
      </c>
      <c r="H374">
        <v>0.221</v>
      </c>
      <c r="I374" s="2" t="s">
        <v>10</v>
      </c>
      <c r="J374" t="s">
        <v>15</v>
      </c>
      <c r="K374" t="s">
        <v>15</v>
      </c>
      <c r="L374" t="s">
        <v>15</v>
      </c>
    </row>
    <row r="375" spans="1:12" x14ac:dyDescent="0.25">
      <c r="A375" t="s">
        <v>1098</v>
      </c>
      <c r="B375" t="s">
        <v>1099</v>
      </c>
      <c r="C375" t="s">
        <v>137</v>
      </c>
      <c r="D375" s="21">
        <v>41571</v>
      </c>
      <c r="E375" t="s">
        <v>2411</v>
      </c>
      <c r="F375">
        <v>208</v>
      </c>
      <c r="G375">
        <v>193</v>
      </c>
      <c r="H375">
        <v>6.9000000000000006E-2</v>
      </c>
      <c r="I375" s="2" t="s">
        <v>10</v>
      </c>
      <c r="J375" t="s">
        <v>15</v>
      </c>
      <c r="K375" t="s">
        <v>15</v>
      </c>
      <c r="L375" t="s">
        <v>15</v>
      </c>
    </row>
    <row r="376" spans="1:12" x14ac:dyDescent="0.25">
      <c r="A376" t="s">
        <v>1098</v>
      </c>
      <c r="B376" t="s">
        <v>1099</v>
      </c>
      <c r="C376" t="s">
        <v>137</v>
      </c>
      <c r="D376" s="21">
        <v>41571</v>
      </c>
      <c r="E376" t="s">
        <v>2412</v>
      </c>
      <c r="F376">
        <v>212</v>
      </c>
      <c r="G376">
        <v>194</v>
      </c>
      <c r="H376">
        <v>7.8E-2</v>
      </c>
      <c r="I376" s="2" t="s">
        <v>10</v>
      </c>
      <c r="J376" t="s">
        <v>15</v>
      </c>
      <c r="K376" t="s">
        <v>15</v>
      </c>
      <c r="L376" t="s">
        <v>15</v>
      </c>
    </row>
    <row r="377" spans="1:12" x14ac:dyDescent="0.25">
      <c r="A377" t="s">
        <v>1098</v>
      </c>
      <c r="B377" t="s">
        <v>1099</v>
      </c>
      <c r="C377" t="s">
        <v>137</v>
      </c>
      <c r="D377" s="21">
        <v>41571</v>
      </c>
      <c r="E377" t="s">
        <v>2414</v>
      </c>
      <c r="F377">
        <v>210</v>
      </c>
      <c r="G377">
        <v>207</v>
      </c>
      <c r="H377">
        <v>0.13400000000000001</v>
      </c>
      <c r="I377" s="2" t="s">
        <v>10</v>
      </c>
      <c r="J377" t="s">
        <v>15</v>
      </c>
      <c r="K377" t="s">
        <v>15</v>
      </c>
      <c r="L377" t="s">
        <v>15</v>
      </c>
    </row>
    <row r="378" spans="1:12" x14ac:dyDescent="0.25">
      <c r="A378" t="s">
        <v>1098</v>
      </c>
      <c r="B378" t="s">
        <v>1099</v>
      </c>
      <c r="C378" t="s">
        <v>137</v>
      </c>
      <c r="D378" s="21">
        <v>41571</v>
      </c>
      <c r="E378" t="s">
        <v>2416</v>
      </c>
      <c r="F378">
        <v>315</v>
      </c>
      <c r="G378">
        <v>656</v>
      </c>
      <c r="H378">
        <v>0.60299999999999998</v>
      </c>
      <c r="I378" s="2" t="s">
        <v>10</v>
      </c>
      <c r="J378" t="s">
        <v>15</v>
      </c>
      <c r="K378" t="s">
        <v>15</v>
      </c>
      <c r="L378" t="s">
        <v>15</v>
      </c>
    </row>
    <row r="379" spans="1:12" x14ac:dyDescent="0.25">
      <c r="A379" t="s">
        <v>1098</v>
      </c>
      <c r="B379" t="s">
        <v>1099</v>
      </c>
      <c r="C379" t="s">
        <v>137</v>
      </c>
      <c r="D379" s="21">
        <v>41577</v>
      </c>
      <c r="E379" t="s">
        <v>2417</v>
      </c>
      <c r="F379">
        <v>211</v>
      </c>
      <c r="G379">
        <v>200</v>
      </c>
      <c r="H379">
        <v>9.4E-2</v>
      </c>
      <c r="I379" s="2" t="s">
        <v>10</v>
      </c>
      <c r="J379" t="s">
        <v>15</v>
      </c>
      <c r="K379" t="s">
        <v>15</v>
      </c>
      <c r="L379" t="s">
        <v>15</v>
      </c>
    </row>
    <row r="380" spans="1:12" x14ac:dyDescent="0.25">
      <c r="A380" t="s">
        <v>1098</v>
      </c>
      <c r="B380" t="s">
        <v>1099</v>
      </c>
      <c r="C380" t="s">
        <v>137</v>
      </c>
      <c r="D380" s="21">
        <v>41578</v>
      </c>
      <c r="E380" t="s">
        <v>2420</v>
      </c>
      <c r="F380">
        <v>236</v>
      </c>
      <c r="G380">
        <v>250</v>
      </c>
      <c r="H380">
        <v>0.26200000000000001</v>
      </c>
      <c r="I380" s="2" t="s">
        <v>10</v>
      </c>
      <c r="J380" t="s">
        <v>15</v>
      </c>
      <c r="K380" t="s">
        <v>15</v>
      </c>
      <c r="L380" t="s">
        <v>15</v>
      </c>
    </row>
    <row r="381" spans="1:12" x14ac:dyDescent="0.25">
      <c r="A381" t="s">
        <v>1098</v>
      </c>
      <c r="B381" t="s">
        <v>1099</v>
      </c>
      <c r="C381" t="s">
        <v>137</v>
      </c>
      <c r="D381" s="21">
        <v>41585</v>
      </c>
      <c r="E381" t="s">
        <v>2424</v>
      </c>
      <c r="F381">
        <v>258</v>
      </c>
      <c r="G381">
        <v>338</v>
      </c>
      <c r="H381">
        <v>0.45200000000000001</v>
      </c>
      <c r="I381" s="2" t="s">
        <v>10</v>
      </c>
      <c r="J381" t="s">
        <v>15</v>
      </c>
      <c r="K381" t="s">
        <v>15</v>
      </c>
      <c r="L381" t="s">
        <v>15</v>
      </c>
    </row>
    <row r="382" spans="1:12" x14ac:dyDescent="0.25">
      <c r="A382" t="s">
        <v>1098</v>
      </c>
      <c r="B382" t="s">
        <v>1099</v>
      </c>
      <c r="C382" t="s">
        <v>137</v>
      </c>
      <c r="D382" s="21">
        <v>41585</v>
      </c>
      <c r="E382" t="s">
        <v>2425</v>
      </c>
      <c r="F382">
        <v>212</v>
      </c>
      <c r="G382">
        <v>188</v>
      </c>
      <c r="H382">
        <v>0.13900000000000001</v>
      </c>
      <c r="I382" s="2" t="s">
        <v>10</v>
      </c>
      <c r="J382" t="s">
        <v>15</v>
      </c>
      <c r="K382" t="s">
        <v>15</v>
      </c>
      <c r="L382" t="s">
        <v>15</v>
      </c>
    </row>
    <row r="383" spans="1:12" x14ac:dyDescent="0.25">
      <c r="A383" t="s">
        <v>1098</v>
      </c>
      <c r="B383" t="s">
        <v>1099</v>
      </c>
      <c r="C383" t="s">
        <v>137</v>
      </c>
      <c r="D383" s="21">
        <v>41585</v>
      </c>
      <c r="E383" t="s">
        <v>2427</v>
      </c>
      <c r="F383">
        <v>177</v>
      </c>
      <c r="G383">
        <v>114</v>
      </c>
      <c r="H383">
        <v>4.5999999999999999E-2</v>
      </c>
      <c r="I383" s="2" t="s">
        <v>10</v>
      </c>
      <c r="J383" t="s">
        <v>15</v>
      </c>
      <c r="K383" t="s">
        <v>15</v>
      </c>
      <c r="L383" t="s">
        <v>15</v>
      </c>
    </row>
    <row r="384" spans="1:12" x14ac:dyDescent="0.25">
      <c r="A384" t="s">
        <v>1098</v>
      </c>
      <c r="B384" t="s">
        <v>1099</v>
      </c>
      <c r="C384" t="s">
        <v>137</v>
      </c>
      <c r="D384" s="21">
        <v>41067</v>
      </c>
      <c r="E384" t="s">
        <v>2428</v>
      </c>
      <c r="F384">
        <v>240</v>
      </c>
      <c r="G384">
        <v>252</v>
      </c>
      <c r="H384">
        <v>4.3999999999999997E-2</v>
      </c>
      <c r="I384" s="2" t="s">
        <v>10</v>
      </c>
      <c r="J384" t="s">
        <v>15</v>
      </c>
      <c r="K384" t="s">
        <v>15</v>
      </c>
      <c r="L384" t="s">
        <v>15</v>
      </c>
    </row>
    <row r="385" spans="1:12" x14ac:dyDescent="0.25">
      <c r="A385" t="s">
        <v>1098</v>
      </c>
      <c r="B385" t="s">
        <v>1099</v>
      </c>
      <c r="C385" t="s">
        <v>137</v>
      </c>
      <c r="D385" s="21">
        <v>41591</v>
      </c>
      <c r="E385" t="s">
        <v>2434</v>
      </c>
      <c r="F385">
        <v>215</v>
      </c>
      <c r="G385">
        <v>216</v>
      </c>
      <c r="H385">
        <v>2.1000000000000001E-2</v>
      </c>
      <c r="I385" s="2" t="s">
        <v>10</v>
      </c>
      <c r="J385" t="s">
        <v>15</v>
      </c>
      <c r="K385" t="s">
        <v>15</v>
      </c>
      <c r="L385" t="s">
        <v>15</v>
      </c>
    </row>
    <row r="386" spans="1:12" x14ac:dyDescent="0.25">
      <c r="A386" t="s">
        <v>1098</v>
      </c>
      <c r="B386" t="s">
        <v>1099</v>
      </c>
      <c r="C386" t="s">
        <v>137</v>
      </c>
      <c r="D386" s="21">
        <v>41591</v>
      </c>
      <c r="E386" t="s">
        <v>2435</v>
      </c>
      <c r="F386">
        <v>252</v>
      </c>
      <c r="G386">
        <v>316</v>
      </c>
      <c r="H386">
        <v>0.248</v>
      </c>
      <c r="I386" s="2" t="s">
        <v>10</v>
      </c>
      <c r="J386" t="s">
        <v>15</v>
      </c>
      <c r="K386" t="s">
        <v>15</v>
      </c>
      <c r="L386" t="s">
        <v>15</v>
      </c>
    </row>
    <row r="387" spans="1:12" x14ac:dyDescent="0.25">
      <c r="A387" t="s">
        <v>1098</v>
      </c>
      <c r="B387" t="s">
        <v>1099</v>
      </c>
      <c r="C387" t="s">
        <v>137</v>
      </c>
      <c r="D387" s="21">
        <v>41597</v>
      </c>
      <c r="E387" t="s">
        <v>2438</v>
      </c>
      <c r="F387">
        <v>310</v>
      </c>
      <c r="G387">
        <v>607</v>
      </c>
      <c r="H387">
        <v>0.872</v>
      </c>
      <c r="I387" s="2" t="s">
        <v>10</v>
      </c>
      <c r="J387" t="s">
        <v>15</v>
      </c>
      <c r="K387" t="s">
        <v>15</v>
      </c>
      <c r="L387" t="s">
        <v>15</v>
      </c>
    </row>
    <row r="388" spans="1:12" x14ac:dyDescent="0.25">
      <c r="A388" t="s">
        <v>1098</v>
      </c>
      <c r="B388" t="s">
        <v>1099</v>
      </c>
      <c r="C388" t="s">
        <v>137</v>
      </c>
      <c r="D388" s="21">
        <v>41597</v>
      </c>
      <c r="E388" t="s">
        <v>2439</v>
      </c>
      <c r="F388">
        <v>349</v>
      </c>
      <c r="G388">
        <v>830</v>
      </c>
      <c r="H388">
        <v>0.90700000000000003</v>
      </c>
      <c r="I388" s="2" t="s">
        <v>10</v>
      </c>
      <c r="J388" t="s">
        <v>15</v>
      </c>
      <c r="K388" s="1">
        <v>8.9999999999999993E-3</v>
      </c>
      <c r="L388" s="2">
        <v>4</v>
      </c>
    </row>
    <row r="389" spans="1:12" x14ac:dyDescent="0.25">
      <c r="A389" t="s">
        <v>1098</v>
      </c>
      <c r="B389" t="s">
        <v>1099</v>
      </c>
      <c r="C389" t="s">
        <v>137</v>
      </c>
      <c r="D389" s="21">
        <v>41611</v>
      </c>
      <c r="E389" t="s">
        <v>2443</v>
      </c>
      <c r="F389">
        <v>272</v>
      </c>
      <c r="G389">
        <v>388</v>
      </c>
      <c r="H389">
        <v>5.2999999999999999E-2</v>
      </c>
      <c r="I389" s="2" t="s">
        <v>10</v>
      </c>
      <c r="J389" t="s">
        <v>15</v>
      </c>
      <c r="K389" t="s">
        <v>15</v>
      </c>
      <c r="L389" t="s">
        <v>15</v>
      </c>
    </row>
    <row r="390" spans="1:12" x14ac:dyDescent="0.25">
      <c r="A390" t="s">
        <v>1098</v>
      </c>
      <c r="B390" t="s">
        <v>1099</v>
      </c>
      <c r="C390" t="s">
        <v>137</v>
      </c>
      <c r="D390" s="21">
        <v>41611</v>
      </c>
      <c r="E390" t="s">
        <v>2444</v>
      </c>
      <c r="F390">
        <v>208</v>
      </c>
      <c r="G390">
        <v>164</v>
      </c>
      <c r="H390">
        <v>7.0999999999999994E-2</v>
      </c>
      <c r="I390" s="2" t="s">
        <v>10</v>
      </c>
      <c r="J390" t="s">
        <v>15</v>
      </c>
      <c r="K390" t="s">
        <v>15</v>
      </c>
      <c r="L390" t="s">
        <v>15</v>
      </c>
    </row>
    <row r="391" spans="1:12" x14ac:dyDescent="0.25">
      <c r="A391" t="s">
        <v>1098</v>
      </c>
      <c r="B391" t="s">
        <v>1099</v>
      </c>
      <c r="C391" t="s">
        <v>137</v>
      </c>
      <c r="D391" s="21">
        <v>41611</v>
      </c>
      <c r="E391" t="s">
        <v>2445</v>
      </c>
      <c r="F391">
        <v>249</v>
      </c>
      <c r="G391">
        <v>268</v>
      </c>
      <c r="H391">
        <v>4.3999999999999997E-2</v>
      </c>
      <c r="I391" s="2" t="s">
        <v>10</v>
      </c>
      <c r="J391" t="s">
        <v>15</v>
      </c>
      <c r="K391" t="s">
        <v>15</v>
      </c>
      <c r="L391" t="s">
        <v>15</v>
      </c>
    </row>
    <row r="392" spans="1:12" x14ac:dyDescent="0.25">
      <c r="A392" t="s">
        <v>1098</v>
      </c>
      <c r="B392" t="s">
        <v>1099</v>
      </c>
      <c r="C392" t="s">
        <v>137</v>
      </c>
      <c r="D392" s="21">
        <v>41611</v>
      </c>
      <c r="E392" t="s">
        <v>2447</v>
      </c>
      <c r="F392">
        <v>245</v>
      </c>
      <c r="G392">
        <v>277</v>
      </c>
      <c r="H392">
        <v>0.13500000000000001</v>
      </c>
      <c r="I392" s="2" t="s">
        <v>10</v>
      </c>
      <c r="J392" t="s">
        <v>15</v>
      </c>
      <c r="K392" t="s">
        <v>15</v>
      </c>
      <c r="L392" t="s">
        <v>15</v>
      </c>
    </row>
    <row r="393" spans="1:12" x14ac:dyDescent="0.25">
      <c r="A393" t="s">
        <v>1098</v>
      </c>
      <c r="B393" t="s">
        <v>1099</v>
      </c>
      <c r="C393" t="s">
        <v>137</v>
      </c>
      <c r="D393" s="21">
        <v>41612</v>
      </c>
      <c r="E393" t="s">
        <v>2449</v>
      </c>
      <c r="F393">
        <v>248</v>
      </c>
      <c r="G393">
        <v>286</v>
      </c>
      <c r="H393">
        <v>0.17499999999999999</v>
      </c>
      <c r="I393" s="2" t="s">
        <v>10</v>
      </c>
      <c r="J393" t="s">
        <v>15</v>
      </c>
      <c r="K393" t="s">
        <v>15</v>
      </c>
      <c r="L393" t="s">
        <v>15</v>
      </c>
    </row>
    <row r="394" spans="1:12" x14ac:dyDescent="0.25">
      <c r="A394" t="s">
        <v>1098</v>
      </c>
      <c r="B394" t="s">
        <v>1099</v>
      </c>
      <c r="C394" t="s">
        <v>137</v>
      </c>
      <c r="D394" s="21">
        <v>41618</v>
      </c>
      <c r="E394" t="s">
        <v>2456</v>
      </c>
      <c r="F394">
        <v>317</v>
      </c>
      <c r="G394">
        <v>630</v>
      </c>
      <c r="H394">
        <v>0.77700000000000002</v>
      </c>
      <c r="I394" s="2" t="s">
        <v>10</v>
      </c>
      <c r="J394" t="s">
        <v>15</v>
      </c>
      <c r="K394" t="s">
        <v>15</v>
      </c>
      <c r="L394" t="s">
        <v>15</v>
      </c>
    </row>
    <row r="395" spans="1:12" x14ac:dyDescent="0.25">
      <c r="A395" t="s">
        <v>1098</v>
      </c>
      <c r="B395" t="s">
        <v>1099</v>
      </c>
      <c r="C395" t="s">
        <v>137</v>
      </c>
      <c r="D395" s="21">
        <v>41628</v>
      </c>
      <c r="E395" t="s">
        <v>2461</v>
      </c>
      <c r="F395">
        <v>196</v>
      </c>
      <c r="G395">
        <v>148</v>
      </c>
      <c r="H395">
        <v>7.1999999999999995E-2</v>
      </c>
      <c r="I395" s="2" t="s">
        <v>10</v>
      </c>
      <c r="J395" t="s">
        <v>15</v>
      </c>
      <c r="K395" t="s">
        <v>15</v>
      </c>
      <c r="L395" t="s">
        <v>15</v>
      </c>
    </row>
    <row r="396" spans="1:12" x14ac:dyDescent="0.25">
      <c r="A396" t="s">
        <v>1098</v>
      </c>
      <c r="B396" t="s">
        <v>1099</v>
      </c>
      <c r="C396" t="s">
        <v>137</v>
      </c>
      <c r="D396" s="21">
        <v>41072</v>
      </c>
      <c r="E396" t="s">
        <v>2463</v>
      </c>
      <c r="F396">
        <v>371</v>
      </c>
      <c r="G396">
        <v>687</v>
      </c>
      <c r="H396">
        <v>0.34</v>
      </c>
      <c r="I396" s="2" t="s">
        <v>10</v>
      </c>
      <c r="J396" t="s">
        <v>15</v>
      </c>
      <c r="K396" t="s">
        <v>15</v>
      </c>
      <c r="L396" t="s">
        <v>15</v>
      </c>
    </row>
    <row r="397" spans="1:12" x14ac:dyDescent="0.25">
      <c r="A397" t="s">
        <v>1098</v>
      </c>
      <c r="B397" t="s">
        <v>1099</v>
      </c>
      <c r="C397" t="s">
        <v>137</v>
      </c>
      <c r="D397" s="21">
        <v>41636</v>
      </c>
      <c r="E397" t="s">
        <v>2465</v>
      </c>
      <c r="F397">
        <v>200</v>
      </c>
      <c r="G397">
        <v>160</v>
      </c>
      <c r="H397">
        <v>4.3999999999999997E-2</v>
      </c>
      <c r="I397" s="2" t="s">
        <v>10</v>
      </c>
      <c r="J397" t="s">
        <v>15</v>
      </c>
      <c r="K397" t="s">
        <v>15</v>
      </c>
      <c r="L397" t="s">
        <v>15</v>
      </c>
    </row>
    <row r="398" spans="1:12" x14ac:dyDescent="0.25">
      <c r="A398" t="s">
        <v>1098</v>
      </c>
      <c r="B398" t="s">
        <v>1099</v>
      </c>
      <c r="C398" t="s">
        <v>137</v>
      </c>
      <c r="D398" s="21">
        <v>41636</v>
      </c>
      <c r="E398" t="s">
        <v>2466</v>
      </c>
      <c r="F398">
        <v>199</v>
      </c>
      <c r="G398">
        <v>148</v>
      </c>
      <c r="H398">
        <v>1.2E-2</v>
      </c>
      <c r="I398" s="2" t="s">
        <v>10</v>
      </c>
      <c r="J398" t="s">
        <v>15</v>
      </c>
      <c r="K398" t="s">
        <v>15</v>
      </c>
      <c r="L398" t="s">
        <v>15</v>
      </c>
    </row>
    <row r="399" spans="1:12" x14ac:dyDescent="0.25">
      <c r="A399" t="s">
        <v>1098</v>
      </c>
      <c r="B399" t="s">
        <v>1099</v>
      </c>
      <c r="C399" t="s">
        <v>137</v>
      </c>
      <c r="D399" s="21">
        <v>41636</v>
      </c>
      <c r="E399" t="s">
        <v>2467</v>
      </c>
      <c r="F399">
        <v>200</v>
      </c>
      <c r="G399">
        <v>148</v>
      </c>
      <c r="H399">
        <v>6.9000000000000006E-2</v>
      </c>
      <c r="I399" s="2" t="s">
        <v>10</v>
      </c>
      <c r="J399" t="s">
        <v>15</v>
      </c>
      <c r="K399" t="s">
        <v>15</v>
      </c>
      <c r="L399" t="s">
        <v>15</v>
      </c>
    </row>
    <row r="400" spans="1:12" x14ac:dyDescent="0.25">
      <c r="A400" t="s">
        <v>1098</v>
      </c>
      <c r="B400" t="s">
        <v>1099</v>
      </c>
      <c r="C400" t="s">
        <v>137</v>
      </c>
      <c r="D400" s="21">
        <v>41636</v>
      </c>
      <c r="E400" t="s">
        <v>2468</v>
      </c>
      <c r="F400">
        <v>199</v>
      </c>
      <c r="G400">
        <v>156</v>
      </c>
      <c r="H400">
        <v>6.8000000000000005E-2</v>
      </c>
      <c r="I400" s="2" t="s">
        <v>10</v>
      </c>
      <c r="J400" t="s">
        <v>15</v>
      </c>
      <c r="K400" t="s">
        <v>15</v>
      </c>
      <c r="L400" t="s">
        <v>15</v>
      </c>
    </row>
    <row r="401" spans="1:12" x14ac:dyDescent="0.25">
      <c r="A401" t="s">
        <v>1098</v>
      </c>
      <c r="B401" t="s">
        <v>1099</v>
      </c>
      <c r="C401" t="s">
        <v>137</v>
      </c>
      <c r="D401" s="21">
        <v>41636</v>
      </c>
      <c r="E401" t="s">
        <v>2469</v>
      </c>
      <c r="F401">
        <v>197</v>
      </c>
      <c r="G401">
        <v>142</v>
      </c>
      <c r="H401">
        <v>0.02</v>
      </c>
      <c r="I401" s="2" t="s">
        <v>10</v>
      </c>
      <c r="J401" t="s">
        <v>15</v>
      </c>
      <c r="K401" t="s">
        <v>15</v>
      </c>
      <c r="L401" t="s">
        <v>15</v>
      </c>
    </row>
    <row r="402" spans="1:12" x14ac:dyDescent="0.25">
      <c r="A402" t="s">
        <v>1098</v>
      </c>
      <c r="B402" t="s">
        <v>1099</v>
      </c>
      <c r="C402" t="s">
        <v>137</v>
      </c>
      <c r="D402" s="21">
        <v>41704</v>
      </c>
      <c r="E402" t="s">
        <v>2554</v>
      </c>
      <c r="F402">
        <v>226</v>
      </c>
      <c r="G402">
        <v>254</v>
      </c>
      <c r="H402">
        <v>0.13900000000000001</v>
      </c>
      <c r="I402" s="2" t="s">
        <v>10</v>
      </c>
      <c r="J402" t="s">
        <v>15</v>
      </c>
      <c r="K402" t="s">
        <v>15</v>
      </c>
      <c r="L402" t="s">
        <v>15</v>
      </c>
    </row>
    <row r="403" spans="1:12" x14ac:dyDescent="0.25">
      <c r="A403" t="s">
        <v>1098</v>
      </c>
      <c r="B403" t="s">
        <v>1099</v>
      </c>
      <c r="C403" t="s">
        <v>137</v>
      </c>
      <c r="D403" s="21">
        <v>41704</v>
      </c>
      <c r="E403" t="s">
        <v>2555</v>
      </c>
      <c r="F403">
        <v>201</v>
      </c>
      <c r="G403">
        <v>179</v>
      </c>
      <c r="H403">
        <v>7.1999999999999995E-2</v>
      </c>
      <c r="I403" s="2" t="s">
        <v>10</v>
      </c>
      <c r="J403" t="s">
        <v>15</v>
      </c>
      <c r="K403" t="s">
        <v>15</v>
      </c>
      <c r="L403" t="s">
        <v>15</v>
      </c>
    </row>
    <row r="404" spans="1:12" x14ac:dyDescent="0.25">
      <c r="A404" t="s">
        <v>1098</v>
      </c>
      <c r="B404" t="s">
        <v>1099</v>
      </c>
      <c r="C404" t="s">
        <v>137</v>
      </c>
      <c r="D404" s="21">
        <v>41704</v>
      </c>
      <c r="E404" t="s">
        <v>2556</v>
      </c>
      <c r="F404">
        <v>185</v>
      </c>
      <c r="G404">
        <v>143</v>
      </c>
      <c r="H404">
        <v>8.1000000000000003E-2</v>
      </c>
      <c r="I404" s="2" t="s">
        <v>10</v>
      </c>
      <c r="J404" t="s">
        <v>15</v>
      </c>
      <c r="K404" t="s">
        <v>15</v>
      </c>
      <c r="L404" t="s">
        <v>15</v>
      </c>
    </row>
    <row r="405" spans="1:12" x14ac:dyDescent="0.25">
      <c r="A405" t="s">
        <v>1098</v>
      </c>
      <c r="B405" t="s">
        <v>1099</v>
      </c>
      <c r="C405" t="s">
        <v>137</v>
      </c>
      <c r="D405" s="21">
        <v>41084</v>
      </c>
      <c r="E405" t="s">
        <v>2558</v>
      </c>
      <c r="F405">
        <v>211</v>
      </c>
      <c r="G405">
        <v>204</v>
      </c>
      <c r="H405">
        <v>2.5999999999999999E-2</v>
      </c>
      <c r="I405" s="2" t="s">
        <v>10</v>
      </c>
      <c r="J405" t="s">
        <v>15</v>
      </c>
      <c r="K405" t="s">
        <v>15</v>
      </c>
      <c r="L405" t="s">
        <v>15</v>
      </c>
    </row>
    <row r="406" spans="1:12" x14ac:dyDescent="0.25">
      <c r="A406" t="s">
        <v>1098</v>
      </c>
      <c r="B406" t="s">
        <v>1099</v>
      </c>
      <c r="C406" t="s">
        <v>137</v>
      </c>
      <c r="D406" s="21">
        <v>41704</v>
      </c>
      <c r="E406" t="s">
        <v>2559</v>
      </c>
      <c r="F406">
        <v>217</v>
      </c>
      <c r="G406">
        <v>216</v>
      </c>
      <c r="H406">
        <v>0.21099999999999999</v>
      </c>
      <c r="I406" s="2" t="s">
        <v>10</v>
      </c>
      <c r="J406" t="s">
        <v>15</v>
      </c>
      <c r="K406" t="s">
        <v>15</v>
      </c>
      <c r="L406" t="s">
        <v>15</v>
      </c>
    </row>
    <row r="407" spans="1:12" x14ac:dyDescent="0.25">
      <c r="A407" t="s">
        <v>1098</v>
      </c>
      <c r="B407" t="s">
        <v>1099</v>
      </c>
      <c r="C407" t="s">
        <v>137</v>
      </c>
      <c r="D407" s="21">
        <v>41708</v>
      </c>
      <c r="E407" t="s">
        <v>2560</v>
      </c>
      <c r="F407">
        <v>351</v>
      </c>
      <c r="G407">
        <v>946</v>
      </c>
      <c r="H407">
        <v>1.472</v>
      </c>
      <c r="I407" s="2" t="s">
        <v>10</v>
      </c>
      <c r="J407" t="s">
        <v>15</v>
      </c>
      <c r="K407" s="1">
        <v>9.4999999999999998E-3</v>
      </c>
      <c r="L407" s="2">
        <v>3</v>
      </c>
    </row>
    <row r="408" spans="1:12" x14ac:dyDescent="0.25">
      <c r="A408" t="s">
        <v>1098</v>
      </c>
      <c r="B408" t="s">
        <v>1099</v>
      </c>
      <c r="C408" t="s">
        <v>137</v>
      </c>
      <c r="D408" s="21">
        <v>41709</v>
      </c>
      <c r="E408" t="s">
        <v>2563</v>
      </c>
      <c r="F408">
        <v>205</v>
      </c>
      <c r="G408">
        <v>170</v>
      </c>
      <c r="H408">
        <v>0.11899999999999999</v>
      </c>
      <c r="I408" s="2" t="s">
        <v>10</v>
      </c>
      <c r="J408" t="s">
        <v>15</v>
      </c>
      <c r="K408" t="s">
        <v>15</v>
      </c>
      <c r="L408" t="s">
        <v>15</v>
      </c>
    </row>
    <row r="409" spans="1:12" x14ac:dyDescent="0.25">
      <c r="A409" t="s">
        <v>1098</v>
      </c>
      <c r="B409" t="s">
        <v>1099</v>
      </c>
      <c r="C409" t="s">
        <v>137</v>
      </c>
      <c r="D409" s="21">
        <v>41709</v>
      </c>
      <c r="E409" t="s">
        <v>2564</v>
      </c>
      <c r="F409">
        <v>393</v>
      </c>
      <c r="G409">
        <v>1162</v>
      </c>
      <c r="H409">
        <v>3.6819999999999999</v>
      </c>
      <c r="I409" s="2" t="s">
        <v>10</v>
      </c>
      <c r="J409" t="s">
        <v>15</v>
      </c>
      <c r="K409" t="s">
        <v>15</v>
      </c>
      <c r="L409" t="s">
        <v>15</v>
      </c>
    </row>
    <row r="410" spans="1:12" x14ac:dyDescent="0.25">
      <c r="A410" t="s">
        <v>1098</v>
      </c>
      <c r="B410" t="s">
        <v>1099</v>
      </c>
      <c r="C410" t="s">
        <v>137</v>
      </c>
      <c r="D410" s="21">
        <v>41709</v>
      </c>
      <c r="E410" t="s">
        <v>2565</v>
      </c>
      <c r="F410">
        <v>406</v>
      </c>
      <c r="G410">
        <v>1302</v>
      </c>
      <c r="H410">
        <v>2.4910000000000001</v>
      </c>
      <c r="I410" s="2" t="s">
        <v>10</v>
      </c>
      <c r="J410" t="s">
        <v>15</v>
      </c>
      <c r="K410" t="s">
        <v>15</v>
      </c>
      <c r="L410" t="s">
        <v>15</v>
      </c>
    </row>
    <row r="411" spans="1:12" x14ac:dyDescent="0.25">
      <c r="A411" t="s">
        <v>1098</v>
      </c>
      <c r="B411" t="s">
        <v>1099</v>
      </c>
      <c r="C411" t="s">
        <v>137</v>
      </c>
      <c r="D411" s="21">
        <v>41709</v>
      </c>
      <c r="E411" t="s">
        <v>2567</v>
      </c>
      <c r="F411">
        <v>419</v>
      </c>
      <c r="G411">
        <v>1308</v>
      </c>
      <c r="H411">
        <v>4.6280000000000001</v>
      </c>
      <c r="I411" s="2" t="s">
        <v>10</v>
      </c>
      <c r="J411" t="s">
        <v>15</v>
      </c>
      <c r="K411" t="s">
        <v>15</v>
      </c>
      <c r="L411" t="s">
        <v>15</v>
      </c>
    </row>
    <row r="412" spans="1:12" x14ac:dyDescent="0.25">
      <c r="A412" t="s">
        <v>1098</v>
      </c>
      <c r="B412" t="s">
        <v>1099</v>
      </c>
      <c r="C412" t="s">
        <v>137</v>
      </c>
      <c r="D412" s="21">
        <v>41713</v>
      </c>
      <c r="E412" t="s">
        <v>2570</v>
      </c>
      <c r="F412">
        <v>303</v>
      </c>
      <c r="G412">
        <v>546</v>
      </c>
      <c r="H412">
        <v>0.48599999999999999</v>
      </c>
      <c r="I412" s="2" t="s">
        <v>10</v>
      </c>
      <c r="J412" t="s">
        <v>15</v>
      </c>
      <c r="K412" s="1">
        <v>5.7999999999999996E-3</v>
      </c>
      <c r="L412" s="2">
        <v>2</v>
      </c>
    </row>
    <row r="413" spans="1:12" x14ac:dyDescent="0.25">
      <c r="A413" t="s">
        <v>1098</v>
      </c>
      <c r="B413" t="s">
        <v>1099</v>
      </c>
      <c r="C413" t="s">
        <v>137</v>
      </c>
      <c r="D413" s="21">
        <v>41713</v>
      </c>
      <c r="E413" t="s">
        <v>2571</v>
      </c>
      <c r="F413">
        <v>225</v>
      </c>
      <c r="G413">
        <v>234</v>
      </c>
      <c r="H413">
        <v>8.3000000000000004E-2</v>
      </c>
      <c r="I413" s="2" t="s">
        <v>10</v>
      </c>
      <c r="J413" t="s">
        <v>15</v>
      </c>
      <c r="K413" t="s">
        <v>15</v>
      </c>
      <c r="L413" t="s">
        <v>15</v>
      </c>
    </row>
    <row r="414" spans="1:12" x14ac:dyDescent="0.25">
      <c r="A414" t="s">
        <v>1098</v>
      </c>
      <c r="B414" t="s">
        <v>1099</v>
      </c>
      <c r="C414" t="s">
        <v>137</v>
      </c>
      <c r="D414" s="21">
        <v>41713</v>
      </c>
      <c r="E414" t="s">
        <v>2572</v>
      </c>
      <c r="F414">
        <v>256</v>
      </c>
      <c r="G414">
        <v>296</v>
      </c>
      <c r="H414">
        <v>3.2000000000000001E-2</v>
      </c>
      <c r="I414" s="2" t="s">
        <v>10</v>
      </c>
      <c r="J414" t="s">
        <v>15</v>
      </c>
      <c r="K414" t="s">
        <v>15</v>
      </c>
      <c r="L414" t="s">
        <v>15</v>
      </c>
    </row>
    <row r="415" spans="1:12" x14ac:dyDescent="0.25">
      <c r="A415" t="s">
        <v>1098</v>
      </c>
      <c r="B415" t="s">
        <v>1099</v>
      </c>
      <c r="C415" t="s">
        <v>137</v>
      </c>
      <c r="D415" s="21">
        <v>41714</v>
      </c>
      <c r="E415" t="s">
        <v>2573</v>
      </c>
      <c r="F415">
        <v>222</v>
      </c>
      <c r="G415">
        <v>222</v>
      </c>
      <c r="H415">
        <v>0.151</v>
      </c>
      <c r="I415" s="2" t="s">
        <v>10</v>
      </c>
      <c r="J415" t="s">
        <v>15</v>
      </c>
      <c r="K415" t="s">
        <v>15</v>
      </c>
      <c r="L415" t="s">
        <v>15</v>
      </c>
    </row>
    <row r="416" spans="1:12" x14ac:dyDescent="0.25">
      <c r="A416" t="s">
        <v>1098</v>
      </c>
      <c r="B416" t="s">
        <v>1099</v>
      </c>
      <c r="C416" t="s">
        <v>137</v>
      </c>
      <c r="D416" s="21">
        <v>41716</v>
      </c>
      <c r="E416" t="s">
        <v>2577</v>
      </c>
      <c r="F416">
        <v>188</v>
      </c>
      <c r="G416">
        <v>139</v>
      </c>
      <c r="H416">
        <v>5.5E-2</v>
      </c>
      <c r="I416" s="2" t="s">
        <v>10</v>
      </c>
      <c r="J416" t="s">
        <v>15</v>
      </c>
      <c r="K416" s="1">
        <v>4.1999999999999997E-3</v>
      </c>
      <c r="L416" s="2">
        <v>1</v>
      </c>
    </row>
    <row r="417" spans="1:12" x14ac:dyDescent="0.25">
      <c r="A417" t="s">
        <v>1098</v>
      </c>
      <c r="B417" t="s">
        <v>1099</v>
      </c>
      <c r="C417" t="s">
        <v>137</v>
      </c>
      <c r="D417" s="21">
        <v>41719</v>
      </c>
      <c r="E417" t="s">
        <v>2579</v>
      </c>
      <c r="F417">
        <v>176</v>
      </c>
      <c r="G417">
        <v>116</v>
      </c>
      <c r="H417">
        <v>6.0000000000000001E-3</v>
      </c>
      <c r="I417" s="2" t="s">
        <v>10</v>
      </c>
      <c r="J417" t="s">
        <v>15</v>
      </c>
      <c r="K417" t="s">
        <v>15</v>
      </c>
      <c r="L417" t="s">
        <v>15</v>
      </c>
    </row>
    <row r="418" spans="1:12" x14ac:dyDescent="0.25">
      <c r="A418" t="s">
        <v>1098</v>
      </c>
      <c r="B418" t="s">
        <v>1099</v>
      </c>
      <c r="C418" t="s">
        <v>137</v>
      </c>
      <c r="D418" s="21">
        <v>41719</v>
      </c>
      <c r="E418" t="s">
        <v>2581</v>
      </c>
      <c r="F418">
        <v>176</v>
      </c>
      <c r="G418">
        <v>118</v>
      </c>
      <c r="H418">
        <v>4.4999999999999998E-2</v>
      </c>
      <c r="I418" s="2" t="s">
        <v>10</v>
      </c>
      <c r="J418" t="s">
        <v>15</v>
      </c>
      <c r="K418" t="s">
        <v>15</v>
      </c>
      <c r="L418" t="s">
        <v>15</v>
      </c>
    </row>
    <row r="419" spans="1:12" x14ac:dyDescent="0.25">
      <c r="A419" t="s">
        <v>1098</v>
      </c>
      <c r="B419" t="s">
        <v>1099</v>
      </c>
      <c r="C419" t="s">
        <v>137</v>
      </c>
      <c r="D419" s="21">
        <v>41719</v>
      </c>
      <c r="E419" t="s">
        <v>2582</v>
      </c>
      <c r="F419">
        <v>162</v>
      </c>
      <c r="G419">
        <v>98</v>
      </c>
      <c r="H419">
        <v>3.2000000000000001E-2</v>
      </c>
      <c r="I419" s="2" t="s">
        <v>10</v>
      </c>
      <c r="J419" t="s">
        <v>15</v>
      </c>
      <c r="K419" t="s">
        <v>15</v>
      </c>
      <c r="L419" t="s">
        <v>15</v>
      </c>
    </row>
    <row r="420" spans="1:12" x14ac:dyDescent="0.25">
      <c r="A420" t="s">
        <v>1098</v>
      </c>
      <c r="B420" t="s">
        <v>1099</v>
      </c>
      <c r="C420" t="s">
        <v>137</v>
      </c>
      <c r="D420" s="21">
        <v>41719</v>
      </c>
      <c r="E420" t="s">
        <v>2584</v>
      </c>
      <c r="F420">
        <v>163</v>
      </c>
      <c r="G420">
        <v>96</v>
      </c>
      <c r="H420">
        <v>1.6E-2</v>
      </c>
      <c r="I420" s="2" t="s">
        <v>10</v>
      </c>
      <c r="J420" t="s">
        <v>15</v>
      </c>
      <c r="K420" t="s">
        <v>15</v>
      </c>
      <c r="L420" t="s">
        <v>15</v>
      </c>
    </row>
    <row r="421" spans="1:12" x14ac:dyDescent="0.25">
      <c r="A421" t="s">
        <v>1098</v>
      </c>
      <c r="B421" t="s">
        <v>1099</v>
      </c>
      <c r="C421" t="s">
        <v>137</v>
      </c>
      <c r="D421" s="21">
        <v>41719</v>
      </c>
      <c r="E421" t="s">
        <v>2585</v>
      </c>
      <c r="F421">
        <v>188</v>
      </c>
      <c r="G421">
        <v>146</v>
      </c>
      <c r="H421">
        <v>7.9000000000000001E-2</v>
      </c>
      <c r="I421" s="2" t="s">
        <v>10</v>
      </c>
      <c r="J421" t="s">
        <v>15</v>
      </c>
      <c r="K421" t="s">
        <v>15</v>
      </c>
      <c r="L421" t="s">
        <v>15</v>
      </c>
    </row>
    <row r="422" spans="1:12" x14ac:dyDescent="0.25">
      <c r="A422" t="s">
        <v>1098</v>
      </c>
      <c r="B422" t="s">
        <v>1099</v>
      </c>
      <c r="C422" t="s">
        <v>137</v>
      </c>
      <c r="D422" s="21">
        <v>41719</v>
      </c>
      <c r="E422" t="s">
        <v>2587</v>
      </c>
      <c r="F422">
        <v>187</v>
      </c>
      <c r="G422">
        <v>140</v>
      </c>
      <c r="H422">
        <v>1.7000000000000001E-2</v>
      </c>
      <c r="I422" s="2" t="s">
        <v>10</v>
      </c>
      <c r="J422" t="s">
        <v>15</v>
      </c>
      <c r="K422" t="s">
        <v>15</v>
      </c>
      <c r="L422" t="s">
        <v>15</v>
      </c>
    </row>
    <row r="423" spans="1:12" x14ac:dyDescent="0.25">
      <c r="A423" t="s">
        <v>1098</v>
      </c>
      <c r="B423" t="s">
        <v>1099</v>
      </c>
      <c r="C423" t="s">
        <v>137</v>
      </c>
      <c r="D423" s="21">
        <v>41719</v>
      </c>
      <c r="E423" t="s">
        <v>2588</v>
      </c>
      <c r="F423">
        <v>190</v>
      </c>
      <c r="G423">
        <v>152</v>
      </c>
      <c r="H423">
        <v>6.7000000000000004E-2</v>
      </c>
      <c r="I423" s="2" t="s">
        <v>10</v>
      </c>
      <c r="J423" t="s">
        <v>15</v>
      </c>
      <c r="K423" t="s">
        <v>15</v>
      </c>
      <c r="L423" t="s">
        <v>15</v>
      </c>
    </row>
    <row r="424" spans="1:12" x14ac:dyDescent="0.25">
      <c r="A424" t="s">
        <v>1098</v>
      </c>
      <c r="B424" t="s">
        <v>1099</v>
      </c>
      <c r="C424" t="s">
        <v>137</v>
      </c>
      <c r="D424" s="21">
        <v>41719</v>
      </c>
      <c r="E424" t="s">
        <v>2589</v>
      </c>
      <c r="F424">
        <v>183</v>
      </c>
      <c r="G424">
        <v>128</v>
      </c>
      <c r="H424">
        <v>6.4000000000000001E-2</v>
      </c>
      <c r="I424" s="2" t="s">
        <v>10</v>
      </c>
      <c r="J424" t="s">
        <v>15</v>
      </c>
      <c r="K424" t="s">
        <v>15</v>
      </c>
      <c r="L424" t="s">
        <v>15</v>
      </c>
    </row>
    <row r="425" spans="1:12" x14ac:dyDescent="0.25">
      <c r="A425" t="s">
        <v>1098</v>
      </c>
      <c r="B425" t="s">
        <v>1099</v>
      </c>
      <c r="C425" t="s">
        <v>137</v>
      </c>
      <c r="D425" s="21">
        <v>41719</v>
      </c>
      <c r="E425" t="s">
        <v>2590</v>
      </c>
      <c r="F425">
        <v>186</v>
      </c>
      <c r="G425">
        <v>142</v>
      </c>
      <c r="H425">
        <v>7.2999999999999995E-2</v>
      </c>
      <c r="I425" s="2" t="s">
        <v>10</v>
      </c>
      <c r="J425" t="s">
        <v>15</v>
      </c>
      <c r="K425" t="s">
        <v>15</v>
      </c>
      <c r="L425" t="s">
        <v>15</v>
      </c>
    </row>
    <row r="426" spans="1:12" x14ac:dyDescent="0.25">
      <c r="A426" t="s">
        <v>1098</v>
      </c>
      <c r="B426" t="s">
        <v>1099</v>
      </c>
      <c r="C426" t="s">
        <v>137</v>
      </c>
      <c r="D426" s="21">
        <v>41719</v>
      </c>
      <c r="E426" t="s">
        <v>2593</v>
      </c>
      <c r="F426">
        <v>181</v>
      </c>
      <c r="G426">
        <v>128</v>
      </c>
      <c r="H426">
        <v>1.2999999999999999E-2</v>
      </c>
      <c r="I426" s="2" t="s">
        <v>10</v>
      </c>
      <c r="J426" t="s">
        <v>15</v>
      </c>
      <c r="K426" t="s">
        <v>15</v>
      </c>
      <c r="L426" t="s">
        <v>15</v>
      </c>
    </row>
    <row r="427" spans="1:12" x14ac:dyDescent="0.25">
      <c r="A427" t="s">
        <v>1098</v>
      </c>
      <c r="B427" t="s">
        <v>1099</v>
      </c>
      <c r="C427" t="s">
        <v>137</v>
      </c>
      <c r="D427" s="21">
        <v>41719</v>
      </c>
      <c r="E427" t="s">
        <v>2594</v>
      </c>
      <c r="F427">
        <v>169</v>
      </c>
      <c r="G427">
        <v>100</v>
      </c>
      <c r="H427">
        <v>8.0000000000000002E-3</v>
      </c>
      <c r="I427" s="2" t="s">
        <v>10</v>
      </c>
      <c r="J427" t="s">
        <v>15</v>
      </c>
      <c r="K427" t="s">
        <v>15</v>
      </c>
      <c r="L427" t="s">
        <v>15</v>
      </c>
    </row>
    <row r="428" spans="1:12" x14ac:dyDescent="0.25">
      <c r="A428" t="s">
        <v>1098</v>
      </c>
      <c r="B428" t="s">
        <v>1099</v>
      </c>
      <c r="C428" t="s">
        <v>137</v>
      </c>
      <c r="D428" s="21">
        <v>41719</v>
      </c>
      <c r="E428" t="s">
        <v>2596</v>
      </c>
      <c r="F428">
        <v>166</v>
      </c>
      <c r="G428">
        <v>102</v>
      </c>
      <c r="H428">
        <v>1.7999999999999999E-2</v>
      </c>
      <c r="I428" s="2" t="s">
        <v>10</v>
      </c>
      <c r="J428" t="s">
        <v>15</v>
      </c>
      <c r="K428" t="s">
        <v>15</v>
      </c>
      <c r="L428" t="s">
        <v>15</v>
      </c>
    </row>
    <row r="429" spans="1:12" x14ac:dyDescent="0.25">
      <c r="A429" t="s">
        <v>1098</v>
      </c>
      <c r="B429" t="s">
        <v>1099</v>
      </c>
      <c r="C429" t="s">
        <v>137</v>
      </c>
      <c r="D429" s="21">
        <v>41719</v>
      </c>
      <c r="E429" t="s">
        <v>2597</v>
      </c>
      <c r="F429">
        <v>152</v>
      </c>
      <c r="G429">
        <v>76</v>
      </c>
      <c r="H429">
        <v>2.4E-2</v>
      </c>
      <c r="I429" s="2" t="s">
        <v>10</v>
      </c>
      <c r="J429" t="s">
        <v>15</v>
      </c>
      <c r="K429" t="s">
        <v>15</v>
      </c>
      <c r="L429" s="2">
        <v>1</v>
      </c>
    </row>
    <row r="430" spans="1:12" x14ac:dyDescent="0.25">
      <c r="A430" t="s">
        <v>1098</v>
      </c>
      <c r="B430" t="s">
        <v>1099</v>
      </c>
      <c r="C430" t="s">
        <v>137</v>
      </c>
      <c r="D430" s="21">
        <v>41724</v>
      </c>
      <c r="E430" t="s">
        <v>2598</v>
      </c>
      <c r="F430">
        <v>258</v>
      </c>
      <c r="G430">
        <v>374</v>
      </c>
      <c r="H430">
        <v>0.16</v>
      </c>
      <c r="I430" s="2" t="s">
        <v>10</v>
      </c>
      <c r="J430" t="s">
        <v>15</v>
      </c>
      <c r="K430" t="s">
        <v>15</v>
      </c>
      <c r="L430" t="s">
        <v>15</v>
      </c>
    </row>
    <row r="431" spans="1:12" x14ac:dyDescent="0.25">
      <c r="A431" t="s">
        <v>1098</v>
      </c>
      <c r="B431" t="s">
        <v>1099</v>
      </c>
      <c r="C431" t="s">
        <v>137</v>
      </c>
      <c r="D431" s="21">
        <v>41732</v>
      </c>
      <c r="E431" t="s">
        <v>2601</v>
      </c>
      <c r="F431">
        <v>181</v>
      </c>
      <c r="G431">
        <v>118</v>
      </c>
      <c r="H431">
        <v>4.2999999999999997E-2</v>
      </c>
      <c r="I431" s="2" t="s">
        <v>10</v>
      </c>
      <c r="J431" t="s">
        <v>15</v>
      </c>
      <c r="K431" t="s">
        <v>15</v>
      </c>
      <c r="L431" t="s">
        <v>15</v>
      </c>
    </row>
    <row r="432" spans="1:12" x14ac:dyDescent="0.25">
      <c r="A432" t="s">
        <v>1098</v>
      </c>
      <c r="B432" t="s">
        <v>1099</v>
      </c>
      <c r="C432" t="s">
        <v>137</v>
      </c>
      <c r="D432" s="21">
        <v>41732</v>
      </c>
      <c r="E432" t="s">
        <v>2602</v>
      </c>
      <c r="F432">
        <v>151</v>
      </c>
      <c r="G432">
        <v>74</v>
      </c>
      <c r="H432">
        <v>4.2000000000000003E-2</v>
      </c>
      <c r="I432" s="2" t="s">
        <v>10</v>
      </c>
      <c r="J432" t="s">
        <v>15</v>
      </c>
      <c r="K432" t="s">
        <v>15</v>
      </c>
      <c r="L432" t="s">
        <v>15</v>
      </c>
    </row>
    <row r="433" spans="1:12" x14ac:dyDescent="0.25">
      <c r="A433" t="s">
        <v>1098</v>
      </c>
      <c r="B433" t="s">
        <v>1099</v>
      </c>
      <c r="C433" t="s">
        <v>137</v>
      </c>
      <c r="D433" s="21">
        <v>41732</v>
      </c>
      <c r="E433" t="s">
        <v>2603</v>
      </c>
      <c r="F433">
        <v>217</v>
      </c>
      <c r="G433">
        <v>198</v>
      </c>
      <c r="H433">
        <v>6.7000000000000004E-2</v>
      </c>
      <c r="I433" s="2" t="s">
        <v>10</v>
      </c>
      <c r="J433" t="s">
        <v>15</v>
      </c>
      <c r="K433" t="s">
        <v>15</v>
      </c>
      <c r="L433" t="s">
        <v>15</v>
      </c>
    </row>
    <row r="434" spans="1:12" x14ac:dyDescent="0.25">
      <c r="A434" t="s">
        <v>1098</v>
      </c>
      <c r="B434" t="s">
        <v>1099</v>
      </c>
      <c r="C434" t="s">
        <v>137</v>
      </c>
      <c r="D434" s="21">
        <v>41732</v>
      </c>
      <c r="E434" t="s">
        <v>2604</v>
      </c>
      <c r="F434">
        <v>207</v>
      </c>
      <c r="G434">
        <v>166</v>
      </c>
      <c r="H434">
        <v>8.1000000000000003E-2</v>
      </c>
      <c r="I434" s="2" t="s">
        <v>10</v>
      </c>
      <c r="J434" t="s">
        <v>15</v>
      </c>
      <c r="K434" t="s">
        <v>15</v>
      </c>
      <c r="L434" t="s">
        <v>15</v>
      </c>
    </row>
    <row r="435" spans="1:12" x14ac:dyDescent="0.25">
      <c r="A435" t="s">
        <v>1098</v>
      </c>
      <c r="B435" t="s">
        <v>1099</v>
      </c>
      <c r="C435" t="s">
        <v>137</v>
      </c>
      <c r="D435" s="21">
        <v>41732</v>
      </c>
      <c r="E435" t="s">
        <v>2606</v>
      </c>
      <c r="F435">
        <v>108</v>
      </c>
      <c r="G435">
        <v>24</v>
      </c>
      <c r="H435">
        <v>8.0000000000000002E-3</v>
      </c>
      <c r="I435" s="2" t="s">
        <v>10</v>
      </c>
      <c r="J435" t="s">
        <v>15</v>
      </c>
      <c r="K435" s="1">
        <v>2E-3</v>
      </c>
      <c r="L435" s="2">
        <v>0.5</v>
      </c>
    </row>
    <row r="436" spans="1:12" x14ac:dyDescent="0.25">
      <c r="A436" t="s">
        <v>1098</v>
      </c>
      <c r="B436" t="s">
        <v>1099</v>
      </c>
      <c r="C436" t="s">
        <v>137</v>
      </c>
      <c r="D436" s="21">
        <v>41739</v>
      </c>
      <c r="E436" t="s">
        <v>2610</v>
      </c>
      <c r="F436">
        <v>213</v>
      </c>
      <c r="G436">
        <v>190</v>
      </c>
      <c r="H436">
        <v>0.13800000000000001</v>
      </c>
      <c r="I436" s="2" t="s">
        <v>10</v>
      </c>
      <c r="J436" t="s">
        <v>15</v>
      </c>
      <c r="K436" t="s">
        <v>15</v>
      </c>
      <c r="L436" t="s">
        <v>15</v>
      </c>
    </row>
    <row r="437" spans="1:12" x14ac:dyDescent="0.25">
      <c r="A437" t="s">
        <v>1098</v>
      </c>
      <c r="B437" t="s">
        <v>1099</v>
      </c>
      <c r="C437" t="s">
        <v>137</v>
      </c>
      <c r="D437" s="21">
        <v>41742</v>
      </c>
      <c r="E437" t="s">
        <v>2613</v>
      </c>
      <c r="F437">
        <v>247</v>
      </c>
      <c r="G437">
        <v>293</v>
      </c>
      <c r="H437">
        <v>3.6999999999999998E-2</v>
      </c>
      <c r="I437" s="2" t="s">
        <v>10</v>
      </c>
      <c r="J437" t="s">
        <v>15</v>
      </c>
      <c r="K437" t="s">
        <v>15</v>
      </c>
      <c r="L437" t="s">
        <v>15</v>
      </c>
    </row>
    <row r="438" spans="1:12" x14ac:dyDescent="0.25">
      <c r="A438" t="s">
        <v>1098</v>
      </c>
      <c r="B438" t="s">
        <v>1099</v>
      </c>
      <c r="C438" t="s">
        <v>137</v>
      </c>
      <c r="D438" s="21">
        <v>41744</v>
      </c>
      <c r="E438" t="s">
        <v>2615</v>
      </c>
      <c r="F438">
        <v>474</v>
      </c>
      <c r="G438">
        <v>1912</v>
      </c>
      <c r="H438">
        <v>13.286</v>
      </c>
      <c r="I438" s="2" t="s">
        <v>10</v>
      </c>
      <c r="J438" t="s">
        <v>15</v>
      </c>
      <c r="K438" s="1">
        <v>1.8200000000000001E-2</v>
      </c>
      <c r="L438" s="2">
        <v>9</v>
      </c>
    </row>
    <row r="439" spans="1:12" x14ac:dyDescent="0.25">
      <c r="A439" t="s">
        <v>1098</v>
      </c>
      <c r="B439" t="s">
        <v>1099</v>
      </c>
      <c r="C439" t="s">
        <v>137</v>
      </c>
      <c r="D439" s="21">
        <v>41753</v>
      </c>
      <c r="E439" t="s">
        <v>2630</v>
      </c>
      <c r="F439">
        <v>302</v>
      </c>
      <c r="G439">
        <v>579</v>
      </c>
      <c r="H439">
        <v>0.70299999999999996</v>
      </c>
      <c r="I439" s="2" t="s">
        <v>10</v>
      </c>
      <c r="J439" t="s">
        <v>15</v>
      </c>
      <c r="K439" s="1">
        <v>7.0000000000000001E-3</v>
      </c>
      <c r="L439" s="2">
        <v>3</v>
      </c>
    </row>
    <row r="440" spans="1:12" x14ac:dyDescent="0.25">
      <c r="A440" t="s">
        <v>1098</v>
      </c>
      <c r="B440" t="s">
        <v>1099</v>
      </c>
      <c r="C440" t="s">
        <v>137</v>
      </c>
      <c r="D440" s="21">
        <v>41779</v>
      </c>
      <c r="E440" t="s">
        <v>2636</v>
      </c>
      <c r="F440">
        <v>270</v>
      </c>
      <c r="G440">
        <v>353</v>
      </c>
      <c r="H440">
        <v>0.15</v>
      </c>
      <c r="I440" s="2" t="s">
        <v>10</v>
      </c>
      <c r="J440" t="s">
        <v>15</v>
      </c>
      <c r="K440" t="s">
        <v>15</v>
      </c>
      <c r="L440" t="s">
        <v>15</v>
      </c>
    </row>
    <row r="441" spans="1:12" x14ac:dyDescent="0.25">
      <c r="A441" t="s">
        <v>1098</v>
      </c>
      <c r="B441" t="s">
        <v>1099</v>
      </c>
      <c r="C441" t="s">
        <v>137</v>
      </c>
      <c r="D441" s="21">
        <v>41779</v>
      </c>
      <c r="E441" t="s">
        <v>2637</v>
      </c>
      <c r="F441">
        <v>325</v>
      </c>
      <c r="G441">
        <v>581</v>
      </c>
      <c r="H441">
        <v>0.40899999999999997</v>
      </c>
      <c r="I441" s="2" t="s">
        <v>10</v>
      </c>
      <c r="J441" t="s">
        <v>15</v>
      </c>
      <c r="K441" t="s">
        <v>15</v>
      </c>
      <c r="L441" t="s">
        <v>15</v>
      </c>
    </row>
    <row r="442" spans="1:12" x14ac:dyDescent="0.25">
      <c r="A442" t="s">
        <v>1098</v>
      </c>
      <c r="B442" t="s">
        <v>1099</v>
      </c>
      <c r="C442" t="s">
        <v>137</v>
      </c>
      <c r="D442" s="21">
        <v>41781</v>
      </c>
      <c r="E442" t="s">
        <v>2639</v>
      </c>
      <c r="F442">
        <v>188</v>
      </c>
      <c r="G442">
        <v>144</v>
      </c>
      <c r="H442">
        <v>4.5999999999999999E-2</v>
      </c>
      <c r="I442" s="2" t="s">
        <v>10</v>
      </c>
      <c r="J442" t="s">
        <v>15</v>
      </c>
      <c r="K442" t="s">
        <v>15</v>
      </c>
      <c r="L442" t="s">
        <v>15</v>
      </c>
    </row>
    <row r="443" spans="1:12" x14ac:dyDescent="0.25">
      <c r="A443" t="s">
        <v>1098</v>
      </c>
      <c r="B443" t="s">
        <v>1099</v>
      </c>
      <c r="C443" t="s">
        <v>137</v>
      </c>
      <c r="D443" s="21">
        <v>41781</v>
      </c>
      <c r="E443" t="s">
        <v>2640</v>
      </c>
      <c r="F443">
        <v>190</v>
      </c>
      <c r="G443">
        <v>150</v>
      </c>
      <c r="H443">
        <v>5.0999999999999997E-2</v>
      </c>
      <c r="I443" s="2" t="s">
        <v>10</v>
      </c>
      <c r="J443" t="s">
        <v>15</v>
      </c>
      <c r="K443" t="s">
        <v>15</v>
      </c>
      <c r="L443" t="s">
        <v>15</v>
      </c>
    </row>
    <row r="444" spans="1:12" x14ac:dyDescent="0.25">
      <c r="A444" t="s">
        <v>1098</v>
      </c>
      <c r="B444" t="s">
        <v>1099</v>
      </c>
      <c r="C444" t="s">
        <v>137</v>
      </c>
      <c r="D444" s="21">
        <v>41788</v>
      </c>
      <c r="E444" t="s">
        <v>2642</v>
      </c>
      <c r="F444">
        <v>267</v>
      </c>
      <c r="G444">
        <v>412</v>
      </c>
      <c r="H444">
        <v>0.30499999999999999</v>
      </c>
      <c r="I444" s="2" t="s">
        <v>10</v>
      </c>
      <c r="J444" t="s">
        <v>15</v>
      </c>
      <c r="K444" t="s">
        <v>15</v>
      </c>
      <c r="L444" t="s">
        <v>15</v>
      </c>
    </row>
    <row r="445" spans="1:12" x14ac:dyDescent="0.25">
      <c r="A445" t="s">
        <v>1098</v>
      </c>
      <c r="B445" t="s">
        <v>1099</v>
      </c>
      <c r="C445" t="s">
        <v>137</v>
      </c>
      <c r="D445" s="21">
        <v>41793</v>
      </c>
      <c r="E445" t="s">
        <v>2645</v>
      </c>
      <c r="F445">
        <v>317</v>
      </c>
      <c r="G445">
        <v>585</v>
      </c>
      <c r="H445">
        <v>1.0620000000000001</v>
      </c>
      <c r="I445" s="2" t="s">
        <v>10</v>
      </c>
      <c r="J445" t="s">
        <v>15</v>
      </c>
      <c r="K445" s="1">
        <v>9.7000000000000003E-3</v>
      </c>
      <c r="L445" s="2">
        <v>4</v>
      </c>
    </row>
    <row r="446" spans="1:12" x14ac:dyDescent="0.25">
      <c r="A446" t="s">
        <v>1098</v>
      </c>
      <c r="B446" t="s">
        <v>1099</v>
      </c>
      <c r="C446" t="s">
        <v>137</v>
      </c>
      <c r="D446" s="21">
        <v>41793</v>
      </c>
      <c r="E446" t="s">
        <v>2648</v>
      </c>
      <c r="F446">
        <v>348</v>
      </c>
      <c r="G446">
        <v>872</v>
      </c>
      <c r="H446">
        <v>1.407</v>
      </c>
      <c r="I446" s="2" t="s">
        <v>10</v>
      </c>
      <c r="J446" t="s">
        <v>15</v>
      </c>
      <c r="K446" t="s">
        <v>15</v>
      </c>
      <c r="L446" t="s">
        <v>15</v>
      </c>
    </row>
    <row r="447" spans="1:12" x14ac:dyDescent="0.25">
      <c r="A447" t="s">
        <v>1098</v>
      </c>
      <c r="B447" t="s">
        <v>1099</v>
      </c>
      <c r="C447" t="s">
        <v>137</v>
      </c>
      <c r="D447" s="21">
        <v>41795</v>
      </c>
      <c r="E447" t="s">
        <v>2652</v>
      </c>
      <c r="F447">
        <v>290</v>
      </c>
      <c r="G447">
        <v>440</v>
      </c>
      <c r="H447">
        <v>0.38100000000000001</v>
      </c>
      <c r="I447" s="2" t="s">
        <v>10</v>
      </c>
      <c r="J447" t="s">
        <v>15</v>
      </c>
      <c r="K447" t="s">
        <v>15</v>
      </c>
      <c r="L447" t="s">
        <v>15</v>
      </c>
    </row>
    <row r="448" spans="1:12" x14ac:dyDescent="0.25">
      <c r="A448" t="s">
        <v>1098</v>
      </c>
      <c r="B448" t="s">
        <v>1099</v>
      </c>
      <c r="C448" t="s">
        <v>137</v>
      </c>
      <c r="D448" s="21">
        <v>41795</v>
      </c>
      <c r="E448" t="s">
        <v>2653</v>
      </c>
      <c r="F448">
        <v>301</v>
      </c>
      <c r="G448">
        <v>520</v>
      </c>
      <c r="H448">
        <v>0.46700000000000003</v>
      </c>
      <c r="I448" s="2" t="s">
        <v>10</v>
      </c>
      <c r="J448" t="s">
        <v>15</v>
      </c>
      <c r="K448" s="1">
        <v>8.0000000000000002E-3</v>
      </c>
      <c r="L448" s="2">
        <v>3</v>
      </c>
    </row>
    <row r="449" spans="1:12" x14ac:dyDescent="0.25">
      <c r="A449" t="s">
        <v>1098</v>
      </c>
      <c r="B449" t="s">
        <v>1099</v>
      </c>
      <c r="C449" t="s">
        <v>137</v>
      </c>
      <c r="D449" s="21">
        <v>41800</v>
      </c>
      <c r="E449" t="s">
        <v>2654</v>
      </c>
      <c r="F449">
        <v>395</v>
      </c>
      <c r="G449">
        <v>1203</v>
      </c>
      <c r="H449">
        <v>3.339</v>
      </c>
      <c r="I449" s="2" t="s">
        <v>10</v>
      </c>
      <c r="J449" t="s">
        <v>15</v>
      </c>
      <c r="K449" t="s">
        <v>15</v>
      </c>
      <c r="L449" t="s">
        <v>15</v>
      </c>
    </row>
    <row r="450" spans="1:12" x14ac:dyDescent="0.25">
      <c r="A450" t="s">
        <v>1098</v>
      </c>
      <c r="B450" t="s">
        <v>1099</v>
      </c>
      <c r="C450" t="s">
        <v>137</v>
      </c>
      <c r="D450" s="21">
        <v>41098</v>
      </c>
      <c r="E450" t="s">
        <v>2656</v>
      </c>
      <c r="F450">
        <v>268</v>
      </c>
      <c r="G450">
        <v>366</v>
      </c>
      <c r="H450">
        <v>4.2000000000000003E-2</v>
      </c>
      <c r="I450" s="2" t="s">
        <v>10</v>
      </c>
      <c r="J450" t="s">
        <v>15</v>
      </c>
      <c r="K450" t="s">
        <v>15</v>
      </c>
      <c r="L450" t="s">
        <v>15</v>
      </c>
    </row>
    <row r="451" spans="1:12" x14ac:dyDescent="0.25">
      <c r="A451" t="s">
        <v>1098</v>
      </c>
      <c r="B451" t="s">
        <v>1099</v>
      </c>
      <c r="C451" t="s">
        <v>137</v>
      </c>
      <c r="D451" s="21">
        <v>41807</v>
      </c>
      <c r="E451" t="s">
        <v>2657</v>
      </c>
      <c r="F451">
        <v>358</v>
      </c>
      <c r="G451">
        <v>970</v>
      </c>
      <c r="H451">
        <v>1.3149999999999999</v>
      </c>
      <c r="I451" s="2" t="s">
        <v>10</v>
      </c>
      <c r="J451" t="s">
        <v>15</v>
      </c>
      <c r="K451" t="s">
        <v>15</v>
      </c>
      <c r="L451" t="s">
        <v>15</v>
      </c>
    </row>
    <row r="452" spans="1:12" x14ac:dyDescent="0.25">
      <c r="A452" t="s">
        <v>1098</v>
      </c>
      <c r="B452" t="s">
        <v>1099</v>
      </c>
      <c r="C452" t="s">
        <v>137</v>
      </c>
      <c r="D452" s="21">
        <v>41098</v>
      </c>
      <c r="E452" t="s">
        <v>2660</v>
      </c>
      <c r="F452">
        <v>210</v>
      </c>
      <c r="G452">
        <v>206</v>
      </c>
      <c r="H452">
        <v>1.2999999999999999E-2</v>
      </c>
      <c r="I452" s="2" t="s">
        <v>10</v>
      </c>
      <c r="J452" t="s">
        <v>15</v>
      </c>
      <c r="K452" t="s">
        <v>15</v>
      </c>
      <c r="L452" t="s">
        <v>15</v>
      </c>
    </row>
    <row r="453" spans="1:12" x14ac:dyDescent="0.25">
      <c r="A453" t="s">
        <v>1098</v>
      </c>
      <c r="B453" t="s">
        <v>1099</v>
      </c>
      <c r="C453" t="s">
        <v>137</v>
      </c>
      <c r="D453" s="21">
        <v>41809</v>
      </c>
      <c r="E453" t="s">
        <v>2664</v>
      </c>
      <c r="F453">
        <v>233</v>
      </c>
      <c r="G453">
        <v>251</v>
      </c>
      <c r="H453">
        <v>0.28000000000000003</v>
      </c>
      <c r="I453" s="2" t="s">
        <v>10</v>
      </c>
      <c r="J453" t="s">
        <v>15</v>
      </c>
      <c r="K453" t="s">
        <v>15</v>
      </c>
      <c r="L453" t="s">
        <v>15</v>
      </c>
    </row>
    <row r="454" spans="1:12" x14ac:dyDescent="0.25">
      <c r="A454" t="s">
        <v>1098</v>
      </c>
      <c r="B454" t="s">
        <v>1099</v>
      </c>
      <c r="C454" t="s">
        <v>137</v>
      </c>
      <c r="D454" s="21">
        <v>41809</v>
      </c>
      <c r="E454" t="s">
        <v>2665</v>
      </c>
      <c r="F454">
        <v>238</v>
      </c>
      <c r="G454">
        <v>294</v>
      </c>
      <c r="H454">
        <v>0.33900000000000002</v>
      </c>
      <c r="I454" s="2" t="s">
        <v>10</v>
      </c>
      <c r="J454" t="s">
        <v>15</v>
      </c>
      <c r="K454" t="s">
        <v>15</v>
      </c>
      <c r="L454" t="s">
        <v>15</v>
      </c>
    </row>
    <row r="455" spans="1:12" x14ac:dyDescent="0.25">
      <c r="A455" t="s">
        <v>1098</v>
      </c>
      <c r="B455" t="s">
        <v>1099</v>
      </c>
      <c r="C455" t="s">
        <v>137</v>
      </c>
      <c r="D455" s="21">
        <v>41843</v>
      </c>
      <c r="E455" t="s">
        <v>2675</v>
      </c>
      <c r="F455">
        <v>249</v>
      </c>
      <c r="G455">
        <v>308</v>
      </c>
      <c r="H455">
        <v>0.221</v>
      </c>
      <c r="I455" s="2" t="s">
        <v>10</v>
      </c>
      <c r="J455" t="s">
        <v>15</v>
      </c>
      <c r="K455" t="s">
        <v>15</v>
      </c>
      <c r="L455" t="s">
        <v>15</v>
      </c>
    </row>
    <row r="456" spans="1:12" x14ac:dyDescent="0.25">
      <c r="A456" t="s">
        <v>1098</v>
      </c>
      <c r="B456" t="s">
        <v>1099</v>
      </c>
      <c r="C456" t="s">
        <v>137</v>
      </c>
      <c r="D456" s="21">
        <v>41844</v>
      </c>
      <c r="E456" t="s">
        <v>2677</v>
      </c>
      <c r="F456">
        <v>256</v>
      </c>
      <c r="G456">
        <v>339</v>
      </c>
      <c r="H456">
        <v>0.33600000000000002</v>
      </c>
      <c r="I456" s="2" t="s">
        <v>10</v>
      </c>
      <c r="J456" t="s">
        <v>15</v>
      </c>
      <c r="K456" t="s">
        <v>15</v>
      </c>
      <c r="L456" t="s">
        <v>15</v>
      </c>
    </row>
    <row r="457" spans="1:12" x14ac:dyDescent="0.25">
      <c r="A457" t="s">
        <v>1098</v>
      </c>
      <c r="B457" t="s">
        <v>1099</v>
      </c>
      <c r="C457" t="s">
        <v>137</v>
      </c>
      <c r="D457" s="21">
        <v>41844</v>
      </c>
      <c r="E457" t="s">
        <v>2678</v>
      </c>
      <c r="F457">
        <v>271</v>
      </c>
      <c r="G457">
        <v>391</v>
      </c>
      <c r="H457">
        <v>0.374</v>
      </c>
      <c r="I457" s="2" t="s">
        <v>10</v>
      </c>
      <c r="J457" t="s">
        <v>15</v>
      </c>
      <c r="K457" s="1">
        <v>6.4999999999999997E-3</v>
      </c>
      <c r="L457" s="2">
        <v>2</v>
      </c>
    </row>
    <row r="458" spans="1:12" x14ac:dyDescent="0.25">
      <c r="A458" t="s">
        <v>1098</v>
      </c>
      <c r="B458" t="s">
        <v>1099</v>
      </c>
      <c r="C458" t="s">
        <v>137</v>
      </c>
      <c r="D458" s="21">
        <v>41844</v>
      </c>
      <c r="E458" t="s">
        <v>2680</v>
      </c>
      <c r="F458">
        <v>326</v>
      </c>
      <c r="G458">
        <v>757</v>
      </c>
      <c r="H458">
        <v>1.0489999999999999</v>
      </c>
      <c r="I458" s="2" t="s">
        <v>10</v>
      </c>
      <c r="J458" t="s">
        <v>15</v>
      </c>
      <c r="K458" s="1">
        <v>8.8000000000000005E-3</v>
      </c>
      <c r="L458" s="2">
        <v>3</v>
      </c>
    </row>
    <row r="459" spans="1:12" x14ac:dyDescent="0.25">
      <c r="A459" t="s">
        <v>1098</v>
      </c>
      <c r="B459" t="s">
        <v>1099</v>
      </c>
      <c r="C459" t="s">
        <v>137</v>
      </c>
      <c r="D459" s="21">
        <v>41853</v>
      </c>
      <c r="E459" t="s">
        <v>2681</v>
      </c>
      <c r="F459">
        <v>205</v>
      </c>
      <c r="G459">
        <v>174</v>
      </c>
      <c r="H459">
        <v>0.11700000000000001</v>
      </c>
      <c r="I459" s="2" t="s">
        <v>10</v>
      </c>
      <c r="J459" t="s">
        <v>15</v>
      </c>
      <c r="K459" t="s">
        <v>15</v>
      </c>
      <c r="L459" t="s">
        <v>15</v>
      </c>
    </row>
    <row r="460" spans="1:12" x14ac:dyDescent="0.25">
      <c r="A460" t="s">
        <v>1098</v>
      </c>
      <c r="B460" t="s">
        <v>1099</v>
      </c>
      <c r="C460" t="s">
        <v>137</v>
      </c>
      <c r="D460" s="21">
        <v>41854</v>
      </c>
      <c r="E460" t="s">
        <v>2683</v>
      </c>
      <c r="F460">
        <v>191</v>
      </c>
      <c r="G460">
        <v>148</v>
      </c>
      <c r="H460">
        <v>3.1E-2</v>
      </c>
      <c r="I460" s="2" t="s">
        <v>10</v>
      </c>
      <c r="J460" t="s">
        <v>15</v>
      </c>
      <c r="K460" t="s">
        <v>15</v>
      </c>
      <c r="L460" t="s">
        <v>15</v>
      </c>
    </row>
    <row r="461" spans="1:12" x14ac:dyDescent="0.25">
      <c r="A461" t="s">
        <v>1098</v>
      </c>
      <c r="B461" t="s">
        <v>1099</v>
      </c>
      <c r="C461" t="s">
        <v>137</v>
      </c>
      <c r="D461" s="21">
        <v>41854</v>
      </c>
      <c r="E461" t="s">
        <v>2684</v>
      </c>
      <c r="F461">
        <v>192</v>
      </c>
      <c r="G461">
        <v>140</v>
      </c>
      <c r="H461">
        <v>3.3000000000000002E-2</v>
      </c>
      <c r="I461" s="2" t="s">
        <v>10</v>
      </c>
      <c r="J461" t="s">
        <v>15</v>
      </c>
      <c r="K461" t="s">
        <v>15</v>
      </c>
      <c r="L461" t="s">
        <v>15</v>
      </c>
    </row>
    <row r="462" spans="1:12" x14ac:dyDescent="0.25">
      <c r="A462" t="s">
        <v>1098</v>
      </c>
      <c r="B462" t="s">
        <v>1099</v>
      </c>
      <c r="C462" t="s">
        <v>137</v>
      </c>
      <c r="D462" s="21">
        <v>41861</v>
      </c>
      <c r="E462" t="s">
        <v>2685</v>
      </c>
      <c r="F462">
        <v>205</v>
      </c>
      <c r="G462">
        <v>166</v>
      </c>
      <c r="H462">
        <v>3.2000000000000001E-2</v>
      </c>
      <c r="I462" s="2" t="s">
        <v>10</v>
      </c>
      <c r="J462" t="s">
        <v>15</v>
      </c>
      <c r="K462" t="s">
        <v>15</v>
      </c>
      <c r="L462" t="s">
        <v>15</v>
      </c>
    </row>
    <row r="463" spans="1:12" x14ac:dyDescent="0.25">
      <c r="A463" t="s">
        <v>1098</v>
      </c>
      <c r="B463" t="s">
        <v>1099</v>
      </c>
      <c r="C463" t="s">
        <v>137</v>
      </c>
      <c r="D463" s="21">
        <v>41863</v>
      </c>
      <c r="E463" t="s">
        <v>2687</v>
      </c>
      <c r="F463">
        <v>228</v>
      </c>
      <c r="G463">
        <v>248</v>
      </c>
      <c r="H463">
        <v>0.222</v>
      </c>
      <c r="I463" s="2" t="s">
        <v>10</v>
      </c>
      <c r="J463" t="s">
        <v>15</v>
      </c>
      <c r="K463" s="1">
        <v>5.1999999999999998E-3</v>
      </c>
      <c r="L463" s="2">
        <v>2</v>
      </c>
    </row>
    <row r="464" spans="1:12" x14ac:dyDescent="0.25">
      <c r="A464" t="s">
        <v>1098</v>
      </c>
      <c r="B464" t="s">
        <v>1099</v>
      </c>
      <c r="C464" t="s">
        <v>137</v>
      </c>
      <c r="D464" s="21">
        <v>41870</v>
      </c>
      <c r="E464" t="s">
        <v>2691</v>
      </c>
      <c r="F464">
        <v>218</v>
      </c>
      <c r="G464">
        <v>220</v>
      </c>
      <c r="H464">
        <v>0.108</v>
      </c>
      <c r="I464" s="2" t="s">
        <v>10</v>
      </c>
      <c r="J464" t="s">
        <v>15</v>
      </c>
      <c r="K464" s="1">
        <v>5.4000000000000003E-3</v>
      </c>
      <c r="L464" s="2">
        <v>2</v>
      </c>
    </row>
    <row r="465" spans="1:12" x14ac:dyDescent="0.25">
      <c r="A465" t="s">
        <v>1098</v>
      </c>
      <c r="B465" t="s">
        <v>1099</v>
      </c>
      <c r="C465" t="s">
        <v>137</v>
      </c>
      <c r="D465" s="21">
        <v>41874</v>
      </c>
      <c r="E465" t="s">
        <v>2692</v>
      </c>
      <c r="F465">
        <v>254</v>
      </c>
      <c r="G465">
        <v>320</v>
      </c>
      <c r="H465">
        <v>0.16200000000000001</v>
      </c>
      <c r="I465" s="2" t="s">
        <v>10</v>
      </c>
      <c r="J465" t="s">
        <v>15</v>
      </c>
      <c r="K465" t="s">
        <v>15</v>
      </c>
      <c r="L465" t="s">
        <v>15</v>
      </c>
    </row>
    <row r="466" spans="1:12" x14ac:dyDescent="0.25">
      <c r="A466" t="s">
        <v>1098</v>
      </c>
      <c r="B466" t="s">
        <v>1099</v>
      </c>
      <c r="C466" t="s">
        <v>137</v>
      </c>
      <c r="D466" s="21">
        <v>41874</v>
      </c>
      <c r="E466" t="s">
        <v>2693</v>
      </c>
      <c r="F466">
        <v>283</v>
      </c>
      <c r="G466">
        <v>452</v>
      </c>
      <c r="H466">
        <v>0.54800000000000004</v>
      </c>
      <c r="I466" s="2" t="s">
        <v>10</v>
      </c>
      <c r="J466" t="s">
        <v>15</v>
      </c>
      <c r="K466" t="s">
        <v>15</v>
      </c>
      <c r="L466" t="s">
        <v>15</v>
      </c>
    </row>
    <row r="467" spans="1:12" x14ac:dyDescent="0.25">
      <c r="A467" t="s">
        <v>1098</v>
      </c>
      <c r="B467" t="s">
        <v>1099</v>
      </c>
      <c r="C467" t="s">
        <v>137</v>
      </c>
      <c r="D467" s="21">
        <v>41874</v>
      </c>
      <c r="E467" t="s">
        <v>2695</v>
      </c>
      <c r="F467">
        <v>255</v>
      </c>
      <c r="G467">
        <v>328</v>
      </c>
      <c r="H467">
        <v>0.26100000000000001</v>
      </c>
      <c r="I467" s="2" t="s">
        <v>10</v>
      </c>
      <c r="J467" t="s">
        <v>15</v>
      </c>
      <c r="K467" t="s">
        <v>15</v>
      </c>
      <c r="L467" t="s">
        <v>15</v>
      </c>
    </row>
    <row r="468" spans="1:12" x14ac:dyDescent="0.25">
      <c r="A468" t="s">
        <v>1098</v>
      </c>
      <c r="B468" t="s">
        <v>1099</v>
      </c>
      <c r="C468" t="s">
        <v>137</v>
      </c>
      <c r="D468" s="21">
        <v>41874</v>
      </c>
      <c r="E468" t="s">
        <v>2696</v>
      </c>
      <c r="F468">
        <v>262</v>
      </c>
      <c r="G468">
        <v>348</v>
      </c>
      <c r="H468">
        <v>0.33200000000000002</v>
      </c>
      <c r="I468" s="2" t="s">
        <v>10</v>
      </c>
      <c r="J468" t="s">
        <v>15</v>
      </c>
      <c r="K468" s="1">
        <v>7.7000000000000002E-3</v>
      </c>
      <c r="L468" s="2">
        <v>3</v>
      </c>
    </row>
    <row r="469" spans="1:12" x14ac:dyDescent="0.25">
      <c r="A469" t="s">
        <v>1098</v>
      </c>
      <c r="B469" t="s">
        <v>1099</v>
      </c>
      <c r="C469" t="s">
        <v>137</v>
      </c>
      <c r="D469" s="21">
        <v>41874</v>
      </c>
      <c r="E469" t="s">
        <v>2697</v>
      </c>
      <c r="F469">
        <v>313</v>
      </c>
      <c r="G469">
        <v>610</v>
      </c>
      <c r="H469">
        <v>0.66</v>
      </c>
      <c r="I469" s="2" t="s">
        <v>10</v>
      </c>
      <c r="J469" t="s">
        <v>15</v>
      </c>
      <c r="K469" s="1">
        <v>1.11E-2</v>
      </c>
      <c r="L469" s="2">
        <v>4</v>
      </c>
    </row>
    <row r="470" spans="1:12" x14ac:dyDescent="0.25">
      <c r="A470" t="s">
        <v>1098</v>
      </c>
      <c r="B470" t="s">
        <v>1099</v>
      </c>
      <c r="C470" t="s">
        <v>137</v>
      </c>
      <c r="D470" s="21">
        <v>41100</v>
      </c>
      <c r="E470" t="s">
        <v>2701</v>
      </c>
      <c r="F470">
        <v>246</v>
      </c>
      <c r="G470">
        <v>297</v>
      </c>
      <c r="H470">
        <v>7.8E-2</v>
      </c>
      <c r="I470" s="2" t="s">
        <v>10</v>
      </c>
      <c r="J470" t="s">
        <v>15</v>
      </c>
      <c r="K470" t="s">
        <v>15</v>
      </c>
      <c r="L470" t="s">
        <v>15</v>
      </c>
    </row>
    <row r="471" spans="1:12" x14ac:dyDescent="0.25">
      <c r="A471" t="s">
        <v>1098</v>
      </c>
      <c r="B471" t="s">
        <v>1099</v>
      </c>
      <c r="C471" t="s">
        <v>137</v>
      </c>
      <c r="D471" s="21">
        <v>41874</v>
      </c>
      <c r="E471" t="s">
        <v>2702</v>
      </c>
      <c r="F471">
        <v>234</v>
      </c>
      <c r="G471">
        <v>256</v>
      </c>
      <c r="H471">
        <v>0.14899999999999999</v>
      </c>
      <c r="I471" s="2" t="s">
        <v>10</v>
      </c>
      <c r="J471" t="s">
        <v>15</v>
      </c>
      <c r="K471" t="s">
        <v>15</v>
      </c>
      <c r="L471" s="2">
        <v>2</v>
      </c>
    </row>
    <row r="472" spans="1:12" x14ac:dyDescent="0.25">
      <c r="A472" t="s">
        <v>1098</v>
      </c>
      <c r="B472" t="s">
        <v>1099</v>
      </c>
      <c r="C472" t="s">
        <v>137</v>
      </c>
      <c r="D472" s="21">
        <v>41874</v>
      </c>
      <c r="E472" t="s">
        <v>2703</v>
      </c>
      <c r="F472">
        <v>187</v>
      </c>
      <c r="G472">
        <v>140</v>
      </c>
      <c r="H472">
        <v>3.2000000000000001E-2</v>
      </c>
      <c r="I472" s="2" t="s">
        <v>10</v>
      </c>
      <c r="J472" t="s">
        <v>15</v>
      </c>
      <c r="K472" t="s">
        <v>15</v>
      </c>
      <c r="L472" t="s">
        <v>15</v>
      </c>
    </row>
    <row r="473" spans="1:12" x14ac:dyDescent="0.25">
      <c r="A473" t="s">
        <v>1098</v>
      </c>
      <c r="B473" t="s">
        <v>1099</v>
      </c>
      <c r="C473" t="s">
        <v>137</v>
      </c>
      <c r="D473" s="21">
        <v>41877</v>
      </c>
      <c r="E473" t="s">
        <v>2705</v>
      </c>
      <c r="F473">
        <v>304</v>
      </c>
      <c r="G473">
        <v>578</v>
      </c>
      <c r="H473">
        <v>0.57799999999999996</v>
      </c>
      <c r="I473" s="2" t="s">
        <v>10</v>
      </c>
      <c r="J473" t="s">
        <v>15</v>
      </c>
      <c r="K473" s="1">
        <v>8.0999999999999996E-3</v>
      </c>
      <c r="L473" s="2">
        <v>4</v>
      </c>
    </row>
    <row r="474" spans="1:12" x14ac:dyDescent="0.25">
      <c r="A474" t="s">
        <v>1098</v>
      </c>
      <c r="B474" t="s">
        <v>1099</v>
      </c>
      <c r="C474" t="s">
        <v>137</v>
      </c>
      <c r="D474" s="21">
        <v>41879</v>
      </c>
      <c r="E474" t="s">
        <v>2710</v>
      </c>
      <c r="F474">
        <v>192</v>
      </c>
      <c r="G474">
        <v>154</v>
      </c>
      <c r="H474">
        <v>0.17499999999999999</v>
      </c>
      <c r="I474" s="2" t="s">
        <v>10</v>
      </c>
      <c r="J474" t="s">
        <v>15</v>
      </c>
      <c r="K474" t="s">
        <v>15</v>
      </c>
      <c r="L474" t="s">
        <v>15</v>
      </c>
    </row>
    <row r="475" spans="1:12" x14ac:dyDescent="0.25">
      <c r="A475" t="s">
        <v>1098</v>
      </c>
      <c r="B475" t="s">
        <v>1099</v>
      </c>
      <c r="C475" t="s">
        <v>137</v>
      </c>
      <c r="D475" s="21">
        <v>41882</v>
      </c>
      <c r="E475" t="s">
        <v>2711</v>
      </c>
      <c r="F475">
        <v>185</v>
      </c>
      <c r="G475">
        <v>134</v>
      </c>
      <c r="H475">
        <v>1.4999999999999999E-2</v>
      </c>
      <c r="I475" s="2" t="s">
        <v>10</v>
      </c>
      <c r="J475" t="s">
        <v>15</v>
      </c>
      <c r="K475" t="s">
        <v>15</v>
      </c>
      <c r="L475" t="s">
        <v>15</v>
      </c>
    </row>
    <row r="476" spans="1:12" x14ac:dyDescent="0.25">
      <c r="A476" t="s">
        <v>1098</v>
      </c>
      <c r="B476" t="s">
        <v>1099</v>
      </c>
      <c r="C476" t="s">
        <v>137</v>
      </c>
      <c r="D476" s="21">
        <v>41882</v>
      </c>
      <c r="E476" t="s">
        <v>2714</v>
      </c>
      <c r="F476">
        <v>352</v>
      </c>
      <c r="G476">
        <v>943</v>
      </c>
      <c r="H476">
        <v>0.78600000000000003</v>
      </c>
      <c r="I476" s="2" t="s">
        <v>10</v>
      </c>
      <c r="J476" t="s">
        <v>15</v>
      </c>
      <c r="K476" t="s">
        <v>15</v>
      </c>
      <c r="L476" t="s">
        <v>15</v>
      </c>
    </row>
    <row r="477" spans="1:12" x14ac:dyDescent="0.25">
      <c r="A477" t="s">
        <v>1098</v>
      </c>
      <c r="B477" t="s">
        <v>1099</v>
      </c>
      <c r="C477" t="s">
        <v>137</v>
      </c>
      <c r="D477" s="21">
        <v>41888</v>
      </c>
      <c r="E477" t="s">
        <v>2717</v>
      </c>
      <c r="F477">
        <v>280</v>
      </c>
      <c r="G477">
        <v>418</v>
      </c>
      <c r="H477">
        <v>0.32200000000000001</v>
      </c>
      <c r="I477" s="2" t="s">
        <v>10</v>
      </c>
      <c r="J477" t="s">
        <v>15</v>
      </c>
      <c r="K477" t="s">
        <v>15</v>
      </c>
      <c r="L477" t="s">
        <v>15</v>
      </c>
    </row>
    <row r="478" spans="1:12" x14ac:dyDescent="0.25">
      <c r="A478" t="s">
        <v>1098</v>
      </c>
      <c r="B478" t="s">
        <v>1099</v>
      </c>
      <c r="C478" t="s">
        <v>137</v>
      </c>
      <c r="D478" s="21">
        <v>41895</v>
      </c>
      <c r="E478" t="s">
        <v>2718</v>
      </c>
      <c r="F478">
        <v>190</v>
      </c>
      <c r="G478">
        <v>136</v>
      </c>
      <c r="H478">
        <v>6.3E-2</v>
      </c>
      <c r="I478" s="2" t="s">
        <v>10</v>
      </c>
      <c r="J478" t="s">
        <v>15</v>
      </c>
      <c r="K478" t="s">
        <v>15</v>
      </c>
      <c r="L478" t="s">
        <v>15</v>
      </c>
    </row>
    <row r="479" spans="1:12" x14ac:dyDescent="0.25">
      <c r="A479" t="s">
        <v>1098</v>
      </c>
      <c r="B479" t="s">
        <v>1099</v>
      </c>
      <c r="C479" t="s">
        <v>137</v>
      </c>
      <c r="D479" s="21">
        <v>41895</v>
      </c>
      <c r="E479" t="s">
        <v>2719</v>
      </c>
      <c r="F479">
        <v>209</v>
      </c>
      <c r="G479">
        <v>196</v>
      </c>
      <c r="H479">
        <v>6.7000000000000004E-2</v>
      </c>
      <c r="I479" s="2" t="s">
        <v>10</v>
      </c>
      <c r="J479" t="s">
        <v>15</v>
      </c>
      <c r="K479" s="1">
        <v>5.4000000000000003E-3</v>
      </c>
      <c r="L479" s="2">
        <v>2</v>
      </c>
    </row>
    <row r="480" spans="1:12" x14ac:dyDescent="0.25">
      <c r="A480" t="s">
        <v>1098</v>
      </c>
      <c r="B480" t="s">
        <v>1099</v>
      </c>
      <c r="C480" t="s">
        <v>137</v>
      </c>
      <c r="D480" s="21">
        <v>41895</v>
      </c>
      <c r="E480" t="s">
        <v>2720</v>
      </c>
      <c r="F480">
        <v>233</v>
      </c>
      <c r="G480">
        <v>234</v>
      </c>
      <c r="H480">
        <v>0.14399999999999999</v>
      </c>
      <c r="I480" s="2" t="s">
        <v>10</v>
      </c>
      <c r="J480" t="s">
        <v>15</v>
      </c>
      <c r="K480" s="1">
        <v>6.1000000000000004E-3</v>
      </c>
      <c r="L480" s="2">
        <v>3</v>
      </c>
    </row>
    <row r="481" spans="1:12" x14ac:dyDescent="0.25">
      <c r="A481" t="s">
        <v>1098</v>
      </c>
      <c r="B481" t="s">
        <v>1099</v>
      </c>
      <c r="C481" t="s">
        <v>137</v>
      </c>
      <c r="D481" s="21">
        <v>41895</v>
      </c>
      <c r="E481" t="s">
        <v>2721</v>
      </c>
      <c r="F481">
        <v>248</v>
      </c>
      <c r="G481">
        <v>286</v>
      </c>
      <c r="H481">
        <v>0.22800000000000001</v>
      </c>
      <c r="I481" s="2" t="s">
        <v>10</v>
      </c>
      <c r="J481" t="s">
        <v>15</v>
      </c>
      <c r="K481" t="s">
        <v>15</v>
      </c>
      <c r="L481" t="s">
        <v>15</v>
      </c>
    </row>
    <row r="482" spans="1:12" x14ac:dyDescent="0.25">
      <c r="A482" t="s">
        <v>1098</v>
      </c>
      <c r="B482" t="s">
        <v>1099</v>
      </c>
      <c r="C482" t="s">
        <v>137</v>
      </c>
      <c r="D482" s="21">
        <v>41895</v>
      </c>
      <c r="E482" t="s">
        <v>2722</v>
      </c>
      <c r="F482">
        <v>249</v>
      </c>
      <c r="G482">
        <v>298</v>
      </c>
      <c r="H482">
        <v>0.17199999999999999</v>
      </c>
      <c r="I482" s="2" t="s">
        <v>10</v>
      </c>
      <c r="J482" t="s">
        <v>15</v>
      </c>
      <c r="K482" t="s">
        <v>15</v>
      </c>
      <c r="L482" t="s">
        <v>15</v>
      </c>
    </row>
    <row r="483" spans="1:12" x14ac:dyDescent="0.25">
      <c r="A483" t="s">
        <v>1098</v>
      </c>
      <c r="B483" t="s">
        <v>1099</v>
      </c>
      <c r="C483" t="s">
        <v>137</v>
      </c>
      <c r="D483" s="21">
        <v>41895</v>
      </c>
      <c r="E483" t="s">
        <v>2723</v>
      </c>
      <c r="F483">
        <v>298</v>
      </c>
      <c r="G483">
        <v>556</v>
      </c>
      <c r="H483">
        <v>0.46300000000000002</v>
      </c>
      <c r="I483" s="2" t="s">
        <v>10</v>
      </c>
      <c r="J483" t="s">
        <v>15</v>
      </c>
      <c r="K483" t="s">
        <v>15</v>
      </c>
      <c r="L483" t="s">
        <v>15</v>
      </c>
    </row>
    <row r="484" spans="1:12" x14ac:dyDescent="0.25">
      <c r="A484" t="s">
        <v>1098</v>
      </c>
      <c r="B484" t="s">
        <v>1099</v>
      </c>
      <c r="C484" t="s">
        <v>137</v>
      </c>
      <c r="D484" s="21">
        <v>41900</v>
      </c>
      <c r="E484" t="s">
        <v>2728</v>
      </c>
      <c r="F484">
        <v>187</v>
      </c>
      <c r="G484">
        <v>130</v>
      </c>
      <c r="H484">
        <v>1.6E-2</v>
      </c>
      <c r="I484" s="2" t="s">
        <v>10</v>
      </c>
      <c r="J484" t="s">
        <v>15</v>
      </c>
      <c r="K484" t="s">
        <v>15</v>
      </c>
      <c r="L484" t="s">
        <v>15</v>
      </c>
    </row>
    <row r="485" spans="1:12" x14ac:dyDescent="0.25">
      <c r="A485" t="s">
        <v>1098</v>
      </c>
      <c r="B485" t="s">
        <v>1099</v>
      </c>
      <c r="C485" t="s">
        <v>137</v>
      </c>
      <c r="D485" s="21">
        <v>41900</v>
      </c>
      <c r="E485" t="s">
        <v>2731</v>
      </c>
      <c r="F485">
        <v>263</v>
      </c>
      <c r="G485">
        <v>346</v>
      </c>
      <c r="H485">
        <v>0.28999999999999998</v>
      </c>
      <c r="I485" s="2" t="s">
        <v>10</v>
      </c>
      <c r="J485" t="s">
        <v>15</v>
      </c>
      <c r="K485" s="1">
        <v>7.0000000000000001E-3</v>
      </c>
      <c r="L485" s="2">
        <v>3</v>
      </c>
    </row>
    <row r="486" spans="1:12" x14ac:dyDescent="0.25">
      <c r="A486" t="s">
        <v>1098</v>
      </c>
      <c r="B486" t="s">
        <v>1099</v>
      </c>
      <c r="C486" t="s">
        <v>137</v>
      </c>
      <c r="D486" s="21">
        <v>41921</v>
      </c>
      <c r="E486" t="s">
        <v>2735</v>
      </c>
      <c r="F486">
        <v>226</v>
      </c>
      <c r="G486">
        <v>244</v>
      </c>
      <c r="H486">
        <v>0.16400000000000001</v>
      </c>
      <c r="I486" s="2" t="s">
        <v>10</v>
      </c>
      <c r="J486" t="s">
        <v>15</v>
      </c>
      <c r="K486" s="1">
        <v>4.8999999999999998E-3</v>
      </c>
      <c r="L486" s="2">
        <v>1</v>
      </c>
    </row>
    <row r="487" spans="1:12" x14ac:dyDescent="0.25">
      <c r="A487" t="s">
        <v>1098</v>
      </c>
      <c r="B487" t="s">
        <v>1099</v>
      </c>
      <c r="C487" t="s">
        <v>137</v>
      </c>
      <c r="D487" s="21">
        <v>41921</v>
      </c>
      <c r="E487" t="s">
        <v>2737</v>
      </c>
      <c r="F487">
        <v>188</v>
      </c>
      <c r="G487">
        <v>130</v>
      </c>
      <c r="H487">
        <v>5.7000000000000002E-2</v>
      </c>
      <c r="I487" s="2" t="s">
        <v>10</v>
      </c>
      <c r="J487" t="s">
        <v>15</v>
      </c>
      <c r="K487" t="s">
        <v>15</v>
      </c>
      <c r="L487" t="s">
        <v>15</v>
      </c>
    </row>
    <row r="488" spans="1:12" x14ac:dyDescent="0.25">
      <c r="A488" t="s">
        <v>1098</v>
      </c>
      <c r="B488" t="s">
        <v>1099</v>
      </c>
      <c r="C488" t="s">
        <v>137</v>
      </c>
      <c r="D488" s="21">
        <v>41926</v>
      </c>
      <c r="E488" t="s">
        <v>2740</v>
      </c>
      <c r="F488">
        <v>221</v>
      </c>
      <c r="G488">
        <v>218</v>
      </c>
      <c r="H488">
        <v>0.17799999999999999</v>
      </c>
      <c r="I488" s="2" t="s">
        <v>10</v>
      </c>
      <c r="J488" t="s">
        <v>15</v>
      </c>
      <c r="K488" s="1">
        <v>5.1000000000000004E-3</v>
      </c>
      <c r="L488" s="2">
        <v>2</v>
      </c>
    </row>
    <row r="489" spans="1:12" x14ac:dyDescent="0.25">
      <c r="A489" t="s">
        <v>1098</v>
      </c>
      <c r="B489" t="s">
        <v>1099</v>
      </c>
      <c r="C489" t="s">
        <v>137</v>
      </c>
      <c r="D489" s="21">
        <v>41926</v>
      </c>
      <c r="E489" t="s">
        <v>2742</v>
      </c>
      <c r="F489">
        <v>233</v>
      </c>
      <c r="G489">
        <v>254</v>
      </c>
      <c r="H489">
        <v>0.20100000000000001</v>
      </c>
      <c r="I489" s="2" t="s">
        <v>10</v>
      </c>
      <c r="J489" t="s">
        <v>15</v>
      </c>
      <c r="K489" s="1">
        <v>7.0000000000000001E-3</v>
      </c>
      <c r="L489" s="2">
        <v>3</v>
      </c>
    </row>
    <row r="490" spans="1:12" x14ac:dyDescent="0.25">
      <c r="A490" t="s">
        <v>1098</v>
      </c>
      <c r="B490" t="s">
        <v>1099</v>
      </c>
      <c r="C490" t="s">
        <v>137</v>
      </c>
      <c r="D490" s="21">
        <v>41926</v>
      </c>
      <c r="E490" t="s">
        <v>2744</v>
      </c>
      <c r="F490">
        <v>310</v>
      </c>
      <c r="G490">
        <v>586</v>
      </c>
      <c r="H490">
        <v>0.66200000000000003</v>
      </c>
      <c r="I490" s="2" t="s">
        <v>10</v>
      </c>
      <c r="J490" t="s">
        <v>15</v>
      </c>
      <c r="K490" s="1">
        <v>9.4000000000000004E-3</v>
      </c>
      <c r="L490" s="2">
        <v>4</v>
      </c>
    </row>
    <row r="491" spans="1:12" x14ac:dyDescent="0.25">
      <c r="A491" t="s">
        <v>1098</v>
      </c>
      <c r="B491" t="s">
        <v>1099</v>
      </c>
      <c r="C491" t="s">
        <v>137</v>
      </c>
      <c r="D491" s="21">
        <v>41931</v>
      </c>
      <c r="E491" t="s">
        <v>2748</v>
      </c>
      <c r="F491">
        <v>284</v>
      </c>
      <c r="G491">
        <v>482</v>
      </c>
      <c r="H491">
        <v>0.58499999999999996</v>
      </c>
      <c r="I491" s="2" t="s">
        <v>10</v>
      </c>
      <c r="J491" t="s">
        <v>15</v>
      </c>
      <c r="K491" t="s">
        <v>15</v>
      </c>
      <c r="L491" t="s">
        <v>15</v>
      </c>
    </row>
    <row r="492" spans="1:12" x14ac:dyDescent="0.25">
      <c r="A492" t="s">
        <v>1098</v>
      </c>
      <c r="B492" t="s">
        <v>1099</v>
      </c>
      <c r="C492" t="s">
        <v>137</v>
      </c>
      <c r="D492" s="21">
        <v>41931</v>
      </c>
      <c r="E492" t="s">
        <v>2749</v>
      </c>
      <c r="F492">
        <v>399</v>
      </c>
      <c r="G492">
        <v>1346</v>
      </c>
      <c r="H492">
        <v>2.64</v>
      </c>
      <c r="I492" s="2" t="s">
        <v>10</v>
      </c>
      <c r="J492" t="s">
        <v>15</v>
      </c>
      <c r="K492" t="s">
        <v>15</v>
      </c>
      <c r="L492" t="s">
        <v>15</v>
      </c>
    </row>
    <row r="493" spans="1:12" x14ac:dyDescent="0.25">
      <c r="A493" t="s">
        <v>1098</v>
      </c>
      <c r="B493" t="s">
        <v>1099</v>
      </c>
      <c r="C493" t="s">
        <v>137</v>
      </c>
      <c r="D493" s="21">
        <v>41935</v>
      </c>
      <c r="E493" t="s">
        <v>2755</v>
      </c>
      <c r="F493">
        <v>381</v>
      </c>
      <c r="G493">
        <v>1053</v>
      </c>
      <c r="H493">
        <v>2.117</v>
      </c>
      <c r="I493" s="2" t="s">
        <v>10</v>
      </c>
      <c r="J493" t="s">
        <v>15</v>
      </c>
      <c r="K493" s="1">
        <v>9.4000000000000004E-3</v>
      </c>
      <c r="L493" s="2">
        <v>4</v>
      </c>
    </row>
    <row r="494" spans="1:12" x14ac:dyDescent="0.25">
      <c r="A494" t="s">
        <v>1098</v>
      </c>
      <c r="B494" t="s">
        <v>1099</v>
      </c>
      <c r="C494" t="s">
        <v>137</v>
      </c>
      <c r="D494" s="21">
        <v>41949</v>
      </c>
      <c r="E494" t="s">
        <v>2765</v>
      </c>
      <c r="F494">
        <v>221</v>
      </c>
      <c r="G494">
        <v>220</v>
      </c>
      <c r="H494">
        <v>0.13600000000000001</v>
      </c>
      <c r="I494" s="2" t="s">
        <v>10</v>
      </c>
      <c r="J494" t="s">
        <v>15</v>
      </c>
      <c r="K494" s="1">
        <v>6.3E-3</v>
      </c>
      <c r="L494" s="2">
        <v>2</v>
      </c>
    </row>
    <row r="495" spans="1:12" x14ac:dyDescent="0.25">
      <c r="A495" t="s">
        <v>1098</v>
      </c>
      <c r="B495" t="s">
        <v>1099</v>
      </c>
      <c r="C495" t="s">
        <v>137</v>
      </c>
      <c r="D495" s="21">
        <v>41949</v>
      </c>
      <c r="E495" t="s">
        <v>2766</v>
      </c>
      <c r="F495">
        <v>349</v>
      </c>
      <c r="G495">
        <v>817</v>
      </c>
      <c r="H495">
        <v>1.143</v>
      </c>
      <c r="I495" s="2" t="s">
        <v>10</v>
      </c>
      <c r="J495" t="s">
        <v>15</v>
      </c>
      <c r="K495" s="1">
        <v>1.04E-2</v>
      </c>
      <c r="L495" s="2">
        <v>4</v>
      </c>
    </row>
    <row r="496" spans="1:12" x14ac:dyDescent="0.25">
      <c r="A496" t="s">
        <v>1098</v>
      </c>
      <c r="B496" t="s">
        <v>1099</v>
      </c>
      <c r="C496" t="s">
        <v>137</v>
      </c>
      <c r="D496" s="21">
        <v>41952</v>
      </c>
      <c r="E496" t="s">
        <v>2767</v>
      </c>
      <c r="F496">
        <v>282</v>
      </c>
      <c r="G496">
        <v>463</v>
      </c>
      <c r="H496">
        <v>0.374</v>
      </c>
      <c r="I496" s="2" t="s">
        <v>10</v>
      </c>
      <c r="J496" t="s">
        <v>15</v>
      </c>
      <c r="K496" s="1">
        <v>7.1999999999999998E-3</v>
      </c>
      <c r="L496" s="2">
        <v>4</v>
      </c>
    </row>
    <row r="497" spans="1:12" x14ac:dyDescent="0.25">
      <c r="A497" t="s">
        <v>1098</v>
      </c>
      <c r="B497" t="s">
        <v>1099</v>
      </c>
      <c r="C497" t="s">
        <v>137</v>
      </c>
      <c r="D497" s="21">
        <v>41952</v>
      </c>
      <c r="E497" t="s">
        <v>2769</v>
      </c>
      <c r="F497">
        <v>239</v>
      </c>
      <c r="G497">
        <v>283</v>
      </c>
      <c r="H497">
        <v>0.11</v>
      </c>
      <c r="I497" s="2" t="s">
        <v>10</v>
      </c>
      <c r="J497" t="s">
        <v>15</v>
      </c>
      <c r="K497" s="1">
        <v>6.4000000000000003E-3</v>
      </c>
      <c r="L497" s="2">
        <v>2</v>
      </c>
    </row>
    <row r="498" spans="1:12" x14ac:dyDescent="0.25">
      <c r="A498" t="s">
        <v>1098</v>
      </c>
      <c r="B498" t="s">
        <v>1099</v>
      </c>
      <c r="C498" t="s">
        <v>137</v>
      </c>
      <c r="D498" s="21">
        <v>41954</v>
      </c>
      <c r="E498" t="s">
        <v>2770</v>
      </c>
      <c r="F498">
        <v>232</v>
      </c>
      <c r="G498">
        <v>250</v>
      </c>
      <c r="H498">
        <v>0.106</v>
      </c>
      <c r="I498" s="2" t="s">
        <v>10</v>
      </c>
      <c r="J498" t="s">
        <v>15</v>
      </c>
      <c r="K498" s="1">
        <v>5.0000000000000001E-3</v>
      </c>
      <c r="L498" s="2">
        <v>2</v>
      </c>
    </row>
    <row r="499" spans="1:12" x14ac:dyDescent="0.25">
      <c r="A499" t="s">
        <v>1098</v>
      </c>
      <c r="B499" t="s">
        <v>1099</v>
      </c>
      <c r="C499" t="s">
        <v>137</v>
      </c>
      <c r="D499" s="21">
        <v>41956</v>
      </c>
      <c r="E499" t="s">
        <v>2772</v>
      </c>
      <c r="F499">
        <v>399</v>
      </c>
      <c r="G499">
        <v>1295</v>
      </c>
      <c r="H499">
        <v>2.923</v>
      </c>
      <c r="I499" s="2" t="s">
        <v>10</v>
      </c>
      <c r="J499" t="s">
        <v>15</v>
      </c>
      <c r="K499" s="1">
        <v>1.11E-2</v>
      </c>
      <c r="L499" s="2">
        <v>4</v>
      </c>
    </row>
    <row r="500" spans="1:12" x14ac:dyDescent="0.25">
      <c r="A500" t="s">
        <v>1098</v>
      </c>
      <c r="B500" t="s">
        <v>1099</v>
      </c>
      <c r="C500" t="s">
        <v>137</v>
      </c>
      <c r="D500" s="21">
        <v>41956</v>
      </c>
      <c r="E500" t="s">
        <v>2773</v>
      </c>
      <c r="F500">
        <v>330</v>
      </c>
      <c r="G500">
        <v>731</v>
      </c>
      <c r="H500">
        <v>0.89500000000000002</v>
      </c>
      <c r="I500" s="2" t="s">
        <v>10</v>
      </c>
      <c r="J500" t="s">
        <v>15</v>
      </c>
      <c r="K500" s="1">
        <v>8.8999999999999999E-3</v>
      </c>
      <c r="L500" s="2">
        <v>4</v>
      </c>
    </row>
    <row r="501" spans="1:12" x14ac:dyDescent="0.25">
      <c r="A501" t="s">
        <v>1098</v>
      </c>
      <c r="B501" t="s">
        <v>1099</v>
      </c>
      <c r="C501" t="s">
        <v>137</v>
      </c>
      <c r="D501" s="21">
        <v>41956</v>
      </c>
      <c r="E501" t="s">
        <v>2775</v>
      </c>
      <c r="F501">
        <v>281</v>
      </c>
      <c r="G501">
        <v>461</v>
      </c>
      <c r="H501">
        <v>0.371</v>
      </c>
      <c r="I501" s="2" t="s">
        <v>10</v>
      </c>
      <c r="J501" t="s">
        <v>15</v>
      </c>
      <c r="K501" s="1">
        <v>7.7999999999999996E-3</v>
      </c>
      <c r="L501" s="2">
        <v>2</v>
      </c>
    </row>
    <row r="502" spans="1:12" x14ac:dyDescent="0.25">
      <c r="A502" t="s">
        <v>1098</v>
      </c>
      <c r="B502" t="s">
        <v>1099</v>
      </c>
      <c r="C502" t="s">
        <v>137</v>
      </c>
      <c r="D502" s="21">
        <v>41956</v>
      </c>
      <c r="E502" t="s">
        <v>2777</v>
      </c>
      <c r="F502">
        <v>265</v>
      </c>
      <c r="G502">
        <v>380</v>
      </c>
      <c r="H502">
        <v>0.22900000000000001</v>
      </c>
      <c r="I502" s="2" t="s">
        <v>10</v>
      </c>
      <c r="J502" t="s">
        <v>15</v>
      </c>
      <c r="K502" s="1">
        <v>5.7000000000000002E-3</v>
      </c>
      <c r="L502" s="2">
        <v>2</v>
      </c>
    </row>
    <row r="503" spans="1:12" x14ac:dyDescent="0.25">
      <c r="A503" t="s">
        <v>1098</v>
      </c>
      <c r="B503" t="s">
        <v>1099</v>
      </c>
      <c r="C503" t="s">
        <v>137</v>
      </c>
      <c r="D503" s="21">
        <v>41959</v>
      </c>
      <c r="E503" t="s">
        <v>2780</v>
      </c>
      <c r="F503">
        <v>218</v>
      </c>
      <c r="G503">
        <v>216</v>
      </c>
      <c r="H503">
        <v>0.14399999999999999</v>
      </c>
      <c r="I503" s="2" t="s">
        <v>10</v>
      </c>
      <c r="J503" t="s">
        <v>15</v>
      </c>
      <c r="K503" s="1">
        <v>5.1000000000000004E-3</v>
      </c>
      <c r="L503" s="2">
        <v>1</v>
      </c>
    </row>
    <row r="504" spans="1:12" x14ac:dyDescent="0.25">
      <c r="A504" t="s">
        <v>1098</v>
      </c>
      <c r="B504" t="s">
        <v>1099</v>
      </c>
      <c r="C504" t="s">
        <v>137</v>
      </c>
      <c r="D504" s="21">
        <v>41961</v>
      </c>
      <c r="E504" t="s">
        <v>2785</v>
      </c>
      <c r="F504">
        <v>231</v>
      </c>
      <c r="G504">
        <v>238</v>
      </c>
      <c r="H504">
        <v>0.184</v>
      </c>
      <c r="I504" s="2" t="s">
        <v>10</v>
      </c>
      <c r="J504" t="s">
        <v>15</v>
      </c>
      <c r="K504" s="1">
        <v>5.5999999999999999E-3</v>
      </c>
      <c r="L504" s="2">
        <v>2</v>
      </c>
    </row>
    <row r="505" spans="1:12" x14ac:dyDescent="0.25">
      <c r="A505" t="s">
        <v>1098</v>
      </c>
      <c r="B505" t="s">
        <v>1099</v>
      </c>
      <c r="C505" t="s">
        <v>137</v>
      </c>
      <c r="D505" s="21">
        <v>41961</v>
      </c>
      <c r="E505" t="s">
        <v>2787</v>
      </c>
      <c r="F505">
        <v>380</v>
      </c>
      <c r="G505">
        <v>1128</v>
      </c>
      <c r="H505">
        <v>1.6879999999999999</v>
      </c>
      <c r="I505" s="2" t="s">
        <v>10</v>
      </c>
      <c r="J505" t="s">
        <v>15</v>
      </c>
      <c r="K505" s="1">
        <v>9.9000000000000008E-3</v>
      </c>
      <c r="L505" s="2">
        <v>3</v>
      </c>
    </row>
    <row r="506" spans="1:12" x14ac:dyDescent="0.25">
      <c r="A506" t="s">
        <v>1098</v>
      </c>
      <c r="B506" t="s">
        <v>1099</v>
      </c>
      <c r="C506" t="s">
        <v>137</v>
      </c>
      <c r="D506" s="21">
        <v>41963</v>
      </c>
      <c r="E506" t="s">
        <v>2794</v>
      </c>
      <c r="F506">
        <v>247</v>
      </c>
      <c r="G506">
        <v>338</v>
      </c>
      <c r="H506">
        <v>0.24199999999999999</v>
      </c>
      <c r="I506" s="2" t="s">
        <v>10</v>
      </c>
      <c r="J506" t="s">
        <v>15</v>
      </c>
      <c r="K506" s="1">
        <v>5.5999999999999999E-3</v>
      </c>
      <c r="L506" s="2">
        <v>2</v>
      </c>
    </row>
    <row r="507" spans="1:12" x14ac:dyDescent="0.25">
      <c r="A507" t="s">
        <v>1098</v>
      </c>
      <c r="B507" t="s">
        <v>1099</v>
      </c>
      <c r="C507" t="s">
        <v>137</v>
      </c>
      <c r="D507" s="21">
        <v>41968</v>
      </c>
      <c r="E507" t="s">
        <v>2796</v>
      </c>
      <c r="F507">
        <v>355</v>
      </c>
      <c r="G507">
        <v>876</v>
      </c>
      <c r="H507">
        <v>1.2030000000000001</v>
      </c>
      <c r="I507" s="2" t="s">
        <v>10</v>
      </c>
      <c r="J507" t="s">
        <v>15</v>
      </c>
      <c r="K507" s="1">
        <v>9.7999999999999997E-3</v>
      </c>
      <c r="L507" s="2">
        <v>3</v>
      </c>
    </row>
    <row r="508" spans="1:12" x14ac:dyDescent="0.25">
      <c r="A508" t="s">
        <v>1098</v>
      </c>
      <c r="B508" t="s">
        <v>1099</v>
      </c>
      <c r="C508" t="s">
        <v>137</v>
      </c>
      <c r="D508" s="21">
        <v>41975</v>
      </c>
      <c r="E508" t="s">
        <v>2798</v>
      </c>
      <c r="F508">
        <v>229</v>
      </c>
      <c r="G508">
        <v>242</v>
      </c>
      <c r="H508">
        <v>0.184</v>
      </c>
      <c r="I508" s="2" t="s">
        <v>10</v>
      </c>
      <c r="J508" t="s">
        <v>15</v>
      </c>
      <c r="K508" s="1">
        <v>5.4999999999999997E-3</v>
      </c>
      <c r="L508" s="2">
        <v>2</v>
      </c>
    </row>
    <row r="509" spans="1:12" x14ac:dyDescent="0.25">
      <c r="A509" t="s">
        <v>1098</v>
      </c>
      <c r="B509" t="s">
        <v>1099</v>
      </c>
      <c r="C509" t="s">
        <v>137</v>
      </c>
      <c r="D509" s="21">
        <v>41977</v>
      </c>
      <c r="E509" t="s">
        <v>2802</v>
      </c>
      <c r="F509">
        <v>203</v>
      </c>
      <c r="G509">
        <v>170</v>
      </c>
      <c r="H509">
        <v>6.9000000000000006E-2</v>
      </c>
      <c r="I509" s="2" t="s">
        <v>10</v>
      </c>
      <c r="J509" t="s">
        <v>15</v>
      </c>
      <c r="K509" s="1">
        <v>4.4999999999999997E-3</v>
      </c>
      <c r="L509" s="2">
        <v>1</v>
      </c>
    </row>
    <row r="510" spans="1:12" x14ac:dyDescent="0.25">
      <c r="A510" t="s">
        <v>1098</v>
      </c>
      <c r="B510" t="s">
        <v>1099</v>
      </c>
      <c r="C510" t="s">
        <v>137</v>
      </c>
      <c r="D510" s="21">
        <v>41977</v>
      </c>
      <c r="E510" t="s">
        <v>2803</v>
      </c>
      <c r="F510">
        <v>211</v>
      </c>
      <c r="G510">
        <v>198</v>
      </c>
      <c r="H510">
        <v>0.14099999999999999</v>
      </c>
      <c r="I510" s="2" t="s">
        <v>10</v>
      </c>
      <c r="J510" t="s">
        <v>15</v>
      </c>
      <c r="K510" s="1">
        <v>5.0000000000000001E-3</v>
      </c>
      <c r="L510" s="2">
        <v>1</v>
      </c>
    </row>
    <row r="511" spans="1:12" x14ac:dyDescent="0.25">
      <c r="A511" t="s">
        <v>1098</v>
      </c>
      <c r="B511" t="s">
        <v>1099</v>
      </c>
      <c r="C511" t="s">
        <v>137</v>
      </c>
      <c r="D511" s="21">
        <v>41977</v>
      </c>
      <c r="E511" t="s">
        <v>2804</v>
      </c>
      <c r="F511">
        <v>218</v>
      </c>
      <c r="G511">
        <v>218</v>
      </c>
      <c r="H511">
        <v>1.7999999999999999E-2</v>
      </c>
      <c r="I511" s="2" t="s">
        <v>10</v>
      </c>
      <c r="J511" t="s">
        <v>15</v>
      </c>
      <c r="K511" s="1">
        <v>4.3E-3</v>
      </c>
      <c r="L511" s="2">
        <v>2</v>
      </c>
    </row>
    <row r="512" spans="1:12" x14ac:dyDescent="0.25">
      <c r="A512" t="s">
        <v>1098</v>
      </c>
      <c r="B512" t="s">
        <v>1099</v>
      </c>
      <c r="C512" t="s">
        <v>137</v>
      </c>
      <c r="D512" s="21">
        <v>41979</v>
      </c>
      <c r="E512" t="s">
        <v>2805</v>
      </c>
      <c r="F512">
        <v>217</v>
      </c>
      <c r="G512">
        <v>204</v>
      </c>
      <c r="H512">
        <v>0.158</v>
      </c>
      <c r="I512" s="2" t="s">
        <v>10</v>
      </c>
      <c r="J512" t="s">
        <v>15</v>
      </c>
      <c r="K512" s="1">
        <v>6.7999999999999996E-3</v>
      </c>
      <c r="L512" s="2">
        <v>2</v>
      </c>
    </row>
    <row r="513" spans="1:12" x14ac:dyDescent="0.25">
      <c r="A513" t="s">
        <v>1098</v>
      </c>
      <c r="B513" t="s">
        <v>1099</v>
      </c>
      <c r="C513" t="s">
        <v>137</v>
      </c>
      <c r="D513" s="21">
        <v>41984</v>
      </c>
      <c r="E513" t="s">
        <v>2808</v>
      </c>
      <c r="F513">
        <v>217</v>
      </c>
      <c r="G513">
        <v>204</v>
      </c>
      <c r="H513">
        <v>0.12</v>
      </c>
      <c r="I513" s="2" t="s">
        <v>10</v>
      </c>
      <c r="J513" t="s">
        <v>15</v>
      </c>
      <c r="K513" s="1">
        <v>4.5999999999999999E-3</v>
      </c>
      <c r="L513" s="2">
        <v>1</v>
      </c>
    </row>
    <row r="514" spans="1:12" x14ac:dyDescent="0.25">
      <c r="A514" t="s">
        <v>1098</v>
      </c>
      <c r="B514" t="s">
        <v>1099</v>
      </c>
      <c r="C514" t="s">
        <v>137</v>
      </c>
      <c r="D514" s="21">
        <v>41984</v>
      </c>
      <c r="E514" t="s">
        <v>2811</v>
      </c>
      <c r="F514">
        <v>224</v>
      </c>
      <c r="G514">
        <v>248</v>
      </c>
      <c r="H514">
        <v>0.19600000000000001</v>
      </c>
      <c r="I514" s="2" t="s">
        <v>10</v>
      </c>
      <c r="J514" t="s">
        <v>15</v>
      </c>
      <c r="K514" s="1">
        <v>5.5999999999999999E-3</v>
      </c>
      <c r="L514" s="2">
        <v>2</v>
      </c>
    </row>
    <row r="515" spans="1:12" x14ac:dyDescent="0.25">
      <c r="A515" t="s">
        <v>1098</v>
      </c>
      <c r="B515" t="s">
        <v>1099</v>
      </c>
      <c r="C515" t="s">
        <v>137</v>
      </c>
      <c r="D515" s="21">
        <v>41984</v>
      </c>
      <c r="E515" t="s">
        <v>2813</v>
      </c>
      <c r="F515">
        <v>249</v>
      </c>
      <c r="G515">
        <v>34</v>
      </c>
      <c r="H515">
        <v>0.42199999999999999</v>
      </c>
      <c r="I515" s="2" t="s">
        <v>10</v>
      </c>
      <c r="J515" t="s">
        <v>15</v>
      </c>
      <c r="K515" s="1">
        <v>5.3E-3</v>
      </c>
      <c r="L515" s="2">
        <v>2</v>
      </c>
    </row>
    <row r="516" spans="1:12" x14ac:dyDescent="0.25">
      <c r="A516" t="s">
        <v>1098</v>
      </c>
      <c r="B516" t="s">
        <v>1099</v>
      </c>
      <c r="C516" t="s">
        <v>137</v>
      </c>
      <c r="D516" s="21">
        <v>41987</v>
      </c>
      <c r="E516" t="s">
        <v>2814</v>
      </c>
      <c r="F516">
        <v>198</v>
      </c>
      <c r="G516">
        <v>162</v>
      </c>
      <c r="H516">
        <v>0.124</v>
      </c>
      <c r="I516" s="2" t="s">
        <v>10</v>
      </c>
      <c r="J516" t="s">
        <v>15</v>
      </c>
      <c r="K516" s="1">
        <v>5.4000000000000003E-3</v>
      </c>
      <c r="L516" s="2">
        <v>2</v>
      </c>
    </row>
    <row r="517" spans="1:12" x14ac:dyDescent="0.25">
      <c r="A517" t="s">
        <v>1098</v>
      </c>
      <c r="B517" t="s">
        <v>1099</v>
      </c>
      <c r="C517" t="s">
        <v>137</v>
      </c>
      <c r="D517" s="21">
        <v>41128</v>
      </c>
      <c r="E517" t="s">
        <v>2816</v>
      </c>
      <c r="F517">
        <v>224</v>
      </c>
      <c r="G517">
        <v>212</v>
      </c>
      <c r="H517">
        <v>2.3E-2</v>
      </c>
      <c r="I517" s="2" t="s">
        <v>10</v>
      </c>
      <c r="J517" t="s">
        <v>15</v>
      </c>
      <c r="K517" t="s">
        <v>15</v>
      </c>
      <c r="L517" t="s">
        <v>15</v>
      </c>
    </row>
    <row r="518" spans="1:12" x14ac:dyDescent="0.25">
      <c r="A518" t="s">
        <v>1098</v>
      </c>
      <c r="B518" t="s">
        <v>1099</v>
      </c>
      <c r="C518" t="s">
        <v>137</v>
      </c>
      <c r="D518" s="21">
        <v>42027</v>
      </c>
      <c r="E518" t="s">
        <v>2822</v>
      </c>
      <c r="F518">
        <v>187</v>
      </c>
      <c r="G518">
        <v>128</v>
      </c>
      <c r="H518">
        <v>4.9000000000000002E-2</v>
      </c>
      <c r="I518" s="2" t="s">
        <v>10</v>
      </c>
      <c r="J518" t="s">
        <v>15</v>
      </c>
      <c r="K518" s="1">
        <v>4.7000000000000002E-3</v>
      </c>
      <c r="L518" s="2">
        <v>1</v>
      </c>
    </row>
    <row r="519" spans="1:12" x14ac:dyDescent="0.25">
      <c r="A519" t="s">
        <v>1098</v>
      </c>
      <c r="B519" t="s">
        <v>1099</v>
      </c>
      <c r="C519" t="s">
        <v>137</v>
      </c>
      <c r="D519" s="21">
        <v>42035</v>
      </c>
      <c r="E519" t="s">
        <v>2825</v>
      </c>
      <c r="F519">
        <v>172</v>
      </c>
      <c r="G519">
        <v>100</v>
      </c>
      <c r="H519">
        <v>5.1999999999999998E-2</v>
      </c>
      <c r="I519" s="2" t="s">
        <v>10</v>
      </c>
      <c r="J519" t="s">
        <v>15</v>
      </c>
      <c r="K519" s="1">
        <v>3.7000000000000002E-3</v>
      </c>
      <c r="L519" s="2">
        <v>1</v>
      </c>
    </row>
    <row r="520" spans="1:12" x14ac:dyDescent="0.25">
      <c r="A520" t="s">
        <v>1098</v>
      </c>
      <c r="B520" t="s">
        <v>1099</v>
      </c>
      <c r="C520" t="s">
        <v>137</v>
      </c>
      <c r="D520" s="21">
        <v>42035</v>
      </c>
      <c r="E520" t="s">
        <v>2826</v>
      </c>
      <c r="F520">
        <v>189</v>
      </c>
      <c r="G520">
        <v>150</v>
      </c>
      <c r="H520">
        <v>7.6999999999999999E-2</v>
      </c>
      <c r="I520" s="2" t="s">
        <v>10</v>
      </c>
      <c r="J520" t="s">
        <v>15</v>
      </c>
      <c r="K520" s="1">
        <v>4.1999999999999997E-3</v>
      </c>
      <c r="L520" s="2">
        <v>1</v>
      </c>
    </row>
    <row r="521" spans="1:12" x14ac:dyDescent="0.25">
      <c r="A521" t="s">
        <v>1098</v>
      </c>
      <c r="B521" t="s">
        <v>1099</v>
      </c>
      <c r="C521" t="s">
        <v>137</v>
      </c>
      <c r="D521" s="21">
        <v>42035</v>
      </c>
      <c r="E521" t="s">
        <v>2827</v>
      </c>
      <c r="F521">
        <v>194</v>
      </c>
      <c r="G521">
        <v>140</v>
      </c>
      <c r="H521">
        <v>5.8999999999999997E-2</v>
      </c>
      <c r="I521" s="2" t="s">
        <v>10</v>
      </c>
      <c r="J521" t="s">
        <v>15</v>
      </c>
      <c r="K521" s="1">
        <v>5.1999999999999998E-3</v>
      </c>
      <c r="L521" s="2">
        <v>1</v>
      </c>
    </row>
    <row r="522" spans="1:12" x14ac:dyDescent="0.25">
      <c r="A522" t="s">
        <v>1098</v>
      </c>
      <c r="B522" t="s">
        <v>1099</v>
      </c>
      <c r="C522" t="s">
        <v>137</v>
      </c>
      <c r="D522" s="21">
        <v>42041</v>
      </c>
      <c r="E522" t="s">
        <v>2829</v>
      </c>
      <c r="F522">
        <v>160</v>
      </c>
      <c r="G522">
        <v>84</v>
      </c>
      <c r="H522">
        <v>4.2999999999999997E-2</v>
      </c>
      <c r="I522" s="2" t="s">
        <v>10</v>
      </c>
      <c r="J522" t="s">
        <v>15</v>
      </c>
      <c r="K522" s="1">
        <v>2.8999999999999998E-3</v>
      </c>
      <c r="L522" s="2">
        <v>1</v>
      </c>
    </row>
    <row r="523" spans="1:12" x14ac:dyDescent="0.25">
      <c r="A523" t="s">
        <v>1098</v>
      </c>
      <c r="B523" t="s">
        <v>1099</v>
      </c>
      <c r="C523" t="s">
        <v>137</v>
      </c>
      <c r="D523" s="21">
        <v>42041</v>
      </c>
      <c r="E523" t="s">
        <v>2832</v>
      </c>
      <c r="F523">
        <v>181</v>
      </c>
      <c r="G523">
        <v>124</v>
      </c>
      <c r="H523">
        <v>3.5999999999999997E-2</v>
      </c>
      <c r="I523" s="2" t="s">
        <v>10</v>
      </c>
      <c r="J523" t="s">
        <v>15</v>
      </c>
      <c r="K523" s="1">
        <v>4.5999999999999999E-3</v>
      </c>
      <c r="L523" s="2">
        <v>1</v>
      </c>
    </row>
    <row r="524" spans="1:12" x14ac:dyDescent="0.25">
      <c r="A524" t="s">
        <v>1098</v>
      </c>
      <c r="B524" t="s">
        <v>1099</v>
      </c>
      <c r="C524" t="s">
        <v>137</v>
      </c>
      <c r="D524" s="21">
        <v>42041</v>
      </c>
      <c r="E524" t="s">
        <v>2833</v>
      </c>
      <c r="F524">
        <v>183</v>
      </c>
      <c r="G524">
        <v>122</v>
      </c>
      <c r="H524">
        <v>1.2E-2</v>
      </c>
      <c r="I524" s="2" t="s">
        <v>10</v>
      </c>
      <c r="J524" t="s">
        <v>15</v>
      </c>
      <c r="K524" s="1">
        <v>3.8999999999999998E-3</v>
      </c>
      <c r="L524" s="2">
        <v>1</v>
      </c>
    </row>
    <row r="525" spans="1:12" x14ac:dyDescent="0.25">
      <c r="A525" t="s">
        <v>1098</v>
      </c>
      <c r="B525" t="s">
        <v>1099</v>
      </c>
      <c r="C525" t="s">
        <v>137</v>
      </c>
      <c r="D525" s="21">
        <v>42041</v>
      </c>
      <c r="E525" t="s">
        <v>2835</v>
      </c>
      <c r="F525">
        <v>186</v>
      </c>
      <c r="G525">
        <v>134</v>
      </c>
      <c r="H525">
        <v>4.2000000000000003E-2</v>
      </c>
      <c r="I525" s="2" t="s">
        <v>10</v>
      </c>
      <c r="J525" t="s">
        <v>15</v>
      </c>
      <c r="K525" s="1">
        <v>4.0000000000000001E-3</v>
      </c>
      <c r="L525" s="2">
        <v>1</v>
      </c>
    </row>
    <row r="526" spans="1:12" x14ac:dyDescent="0.25">
      <c r="A526" t="s">
        <v>1098</v>
      </c>
      <c r="B526" t="s">
        <v>1099</v>
      </c>
      <c r="C526" t="s">
        <v>137</v>
      </c>
      <c r="D526" s="21">
        <v>42041</v>
      </c>
      <c r="E526" t="s">
        <v>2836</v>
      </c>
      <c r="F526">
        <v>197</v>
      </c>
      <c r="G526">
        <v>166</v>
      </c>
      <c r="H526">
        <v>0.05</v>
      </c>
      <c r="I526" s="2" t="s">
        <v>10</v>
      </c>
      <c r="J526" t="s">
        <v>15</v>
      </c>
      <c r="K526" s="1">
        <v>4.0000000000000001E-3</v>
      </c>
      <c r="L526" s="2">
        <v>1</v>
      </c>
    </row>
    <row r="527" spans="1:12" x14ac:dyDescent="0.25">
      <c r="A527" t="s">
        <v>1098</v>
      </c>
      <c r="B527" t="s">
        <v>1099</v>
      </c>
      <c r="C527" t="s">
        <v>137</v>
      </c>
      <c r="D527" s="21">
        <v>42045</v>
      </c>
      <c r="E527" t="s">
        <v>2838</v>
      </c>
      <c r="F527">
        <v>197</v>
      </c>
      <c r="G527">
        <v>146</v>
      </c>
      <c r="H527">
        <v>4.4999999999999998E-2</v>
      </c>
      <c r="I527" s="2" t="s">
        <v>10</v>
      </c>
      <c r="J527" t="s">
        <v>15</v>
      </c>
      <c r="K527" s="1">
        <v>5.4999999999999997E-3</v>
      </c>
      <c r="L527" s="2">
        <v>1</v>
      </c>
    </row>
    <row r="528" spans="1:12" x14ac:dyDescent="0.25">
      <c r="A528" t="s">
        <v>1098</v>
      </c>
      <c r="B528" t="s">
        <v>1099</v>
      </c>
      <c r="C528" t="s">
        <v>137</v>
      </c>
      <c r="D528" s="21">
        <v>42045</v>
      </c>
      <c r="E528" t="s">
        <v>2839</v>
      </c>
      <c r="F528">
        <v>200</v>
      </c>
      <c r="G528">
        <v>164</v>
      </c>
      <c r="H528">
        <v>5.8999999999999997E-2</v>
      </c>
      <c r="I528" s="2" t="s">
        <v>10</v>
      </c>
      <c r="J528" t="s">
        <v>15</v>
      </c>
      <c r="K528" s="1">
        <v>4.3E-3</v>
      </c>
      <c r="L528" s="2">
        <v>1</v>
      </c>
    </row>
    <row r="529" spans="1:12" x14ac:dyDescent="0.25">
      <c r="A529" t="s">
        <v>1098</v>
      </c>
      <c r="B529" t="s">
        <v>1099</v>
      </c>
      <c r="C529" t="s">
        <v>137</v>
      </c>
      <c r="D529" s="21">
        <v>42052</v>
      </c>
      <c r="E529" t="s">
        <v>2841</v>
      </c>
      <c r="F529">
        <v>162</v>
      </c>
      <c r="G529">
        <v>98</v>
      </c>
      <c r="H529">
        <v>5.0999999999999997E-2</v>
      </c>
      <c r="I529" s="2" t="s">
        <v>10</v>
      </c>
      <c r="J529" t="s">
        <v>15</v>
      </c>
      <c r="K529" s="1">
        <v>3.0000000000000001E-3</v>
      </c>
      <c r="L529" s="2">
        <v>1</v>
      </c>
    </row>
    <row r="530" spans="1:12" x14ac:dyDescent="0.25">
      <c r="A530" t="s">
        <v>1098</v>
      </c>
      <c r="B530" t="s">
        <v>1099</v>
      </c>
      <c r="C530" t="s">
        <v>137</v>
      </c>
      <c r="D530" s="21">
        <v>42052</v>
      </c>
      <c r="E530" t="s">
        <v>2845</v>
      </c>
      <c r="F530">
        <v>192</v>
      </c>
      <c r="G530">
        <v>150</v>
      </c>
      <c r="H530">
        <v>0.114</v>
      </c>
      <c r="I530" s="2" t="s">
        <v>10</v>
      </c>
      <c r="J530" t="s">
        <v>15</v>
      </c>
      <c r="K530" s="1">
        <v>3.7000000000000002E-3</v>
      </c>
      <c r="L530" s="2">
        <v>1</v>
      </c>
    </row>
    <row r="531" spans="1:12" x14ac:dyDescent="0.25">
      <c r="A531" t="s">
        <v>1098</v>
      </c>
      <c r="B531" t="s">
        <v>1099</v>
      </c>
      <c r="C531" t="s">
        <v>137</v>
      </c>
      <c r="D531" s="21">
        <v>42052</v>
      </c>
      <c r="E531" t="s">
        <v>2846</v>
      </c>
      <c r="F531">
        <v>188</v>
      </c>
      <c r="G531">
        <v>150</v>
      </c>
      <c r="H531">
        <v>6.6000000000000003E-2</v>
      </c>
      <c r="I531" s="2" t="s">
        <v>10</v>
      </c>
      <c r="J531" t="s">
        <v>15</v>
      </c>
      <c r="K531" s="1">
        <v>4.5999999999999999E-3</v>
      </c>
      <c r="L531" s="2">
        <v>1</v>
      </c>
    </row>
    <row r="532" spans="1:12" x14ac:dyDescent="0.25">
      <c r="A532" t="s">
        <v>1098</v>
      </c>
      <c r="B532" t="s">
        <v>1099</v>
      </c>
      <c r="C532" t="s">
        <v>137</v>
      </c>
      <c r="D532" s="21">
        <v>42073</v>
      </c>
      <c r="E532" t="s">
        <v>2848</v>
      </c>
      <c r="F532">
        <v>174</v>
      </c>
      <c r="G532">
        <v>116</v>
      </c>
      <c r="H532">
        <v>4.4999999999999998E-2</v>
      </c>
      <c r="I532" s="2" t="s">
        <v>10</v>
      </c>
      <c r="J532" t="s">
        <v>15</v>
      </c>
      <c r="K532" s="1">
        <v>3.0000000000000001E-3</v>
      </c>
      <c r="L532" s="2">
        <v>1</v>
      </c>
    </row>
    <row r="533" spans="1:12" x14ac:dyDescent="0.25">
      <c r="A533" t="s">
        <v>1098</v>
      </c>
      <c r="B533" t="s">
        <v>1099</v>
      </c>
      <c r="C533" t="s">
        <v>137</v>
      </c>
      <c r="D533" s="21">
        <v>42073</v>
      </c>
      <c r="E533" t="s">
        <v>2849</v>
      </c>
      <c r="F533">
        <v>179</v>
      </c>
      <c r="G533">
        <v>126</v>
      </c>
      <c r="H533">
        <v>5.1999999999999998E-2</v>
      </c>
      <c r="I533" s="2" t="s">
        <v>10</v>
      </c>
      <c r="J533" t="s">
        <v>15</v>
      </c>
      <c r="K533" s="1">
        <v>4.0000000000000001E-3</v>
      </c>
      <c r="L533" s="2">
        <v>1</v>
      </c>
    </row>
    <row r="534" spans="1:12" x14ac:dyDescent="0.25">
      <c r="A534" t="s">
        <v>1098</v>
      </c>
      <c r="B534" t="s">
        <v>1099</v>
      </c>
      <c r="C534" t="s">
        <v>137</v>
      </c>
      <c r="D534" s="21">
        <v>42073</v>
      </c>
      <c r="E534" t="s">
        <v>2850</v>
      </c>
      <c r="F534">
        <v>165</v>
      </c>
      <c r="G534">
        <v>100</v>
      </c>
      <c r="H534">
        <v>3.2000000000000001E-2</v>
      </c>
      <c r="I534" s="2" t="s">
        <v>10</v>
      </c>
      <c r="J534" t="s">
        <v>15</v>
      </c>
      <c r="K534" s="1">
        <v>3.3999999999999998E-3</v>
      </c>
      <c r="L534" s="2">
        <v>1</v>
      </c>
    </row>
    <row r="535" spans="1:12" x14ac:dyDescent="0.25">
      <c r="A535" t="s">
        <v>1098</v>
      </c>
      <c r="B535" t="s">
        <v>1099</v>
      </c>
      <c r="C535" t="s">
        <v>137</v>
      </c>
      <c r="D535" s="21">
        <v>42082</v>
      </c>
      <c r="E535" t="s">
        <v>2851</v>
      </c>
      <c r="F535">
        <v>198</v>
      </c>
      <c r="G535">
        <v>162</v>
      </c>
      <c r="H535">
        <v>1.7000000000000001E-2</v>
      </c>
      <c r="I535" s="2" t="s">
        <v>10</v>
      </c>
      <c r="J535" t="s">
        <v>15</v>
      </c>
      <c r="K535" s="1">
        <v>5.1000000000000004E-3</v>
      </c>
      <c r="L535" s="2">
        <v>1</v>
      </c>
    </row>
    <row r="536" spans="1:12" x14ac:dyDescent="0.25">
      <c r="A536" t="s">
        <v>1098</v>
      </c>
      <c r="B536" t="s">
        <v>1099</v>
      </c>
      <c r="C536" t="s">
        <v>137</v>
      </c>
      <c r="D536" s="21">
        <v>42131</v>
      </c>
      <c r="E536" t="s">
        <v>2856</v>
      </c>
      <c r="F536">
        <v>200</v>
      </c>
      <c r="G536">
        <v>158</v>
      </c>
      <c r="H536">
        <v>0.02</v>
      </c>
      <c r="I536" s="2" t="s">
        <v>10</v>
      </c>
      <c r="J536" t="s">
        <v>15</v>
      </c>
      <c r="K536" s="1">
        <v>4.1000000000000003E-3</v>
      </c>
      <c r="L536" s="2">
        <v>1</v>
      </c>
    </row>
    <row r="537" spans="1:12" x14ac:dyDescent="0.25">
      <c r="A537" t="s">
        <v>1098</v>
      </c>
      <c r="B537" t="s">
        <v>1099</v>
      </c>
      <c r="C537" t="s">
        <v>137</v>
      </c>
      <c r="D537" s="21">
        <v>42152</v>
      </c>
      <c r="E537" t="s">
        <v>2858</v>
      </c>
      <c r="F537">
        <v>200</v>
      </c>
      <c r="G537">
        <v>164</v>
      </c>
      <c r="H537">
        <v>0.13400000000000001</v>
      </c>
      <c r="I537" s="2" t="s">
        <v>10</v>
      </c>
      <c r="J537" t="s">
        <v>15</v>
      </c>
      <c r="K537" t="s">
        <v>15</v>
      </c>
      <c r="L537" t="s">
        <v>15</v>
      </c>
    </row>
    <row r="538" spans="1:12" x14ac:dyDescent="0.25">
      <c r="A538" t="s">
        <v>1098</v>
      </c>
      <c r="B538" t="s">
        <v>1099</v>
      </c>
      <c r="C538" t="s">
        <v>137</v>
      </c>
      <c r="D538" s="21">
        <v>42152</v>
      </c>
      <c r="E538" t="s">
        <v>2859</v>
      </c>
      <c r="F538">
        <v>182</v>
      </c>
      <c r="G538">
        <v>128</v>
      </c>
      <c r="H538">
        <v>7.3999999999999996E-2</v>
      </c>
      <c r="I538" s="2" t="s">
        <v>10</v>
      </c>
      <c r="J538" t="s">
        <v>15</v>
      </c>
      <c r="K538" t="s">
        <v>15</v>
      </c>
      <c r="L538" t="s">
        <v>15</v>
      </c>
    </row>
    <row r="539" spans="1:12" x14ac:dyDescent="0.25">
      <c r="A539" t="s">
        <v>1098</v>
      </c>
      <c r="B539" t="s">
        <v>1099</v>
      </c>
      <c r="C539" t="s">
        <v>137</v>
      </c>
      <c r="D539" s="21">
        <v>42157</v>
      </c>
      <c r="E539" t="s">
        <v>2860</v>
      </c>
      <c r="F539">
        <v>195</v>
      </c>
      <c r="G539">
        <v>158</v>
      </c>
      <c r="H539">
        <v>0.128</v>
      </c>
      <c r="I539" s="2" t="s">
        <v>10</v>
      </c>
      <c r="J539" t="s">
        <v>15</v>
      </c>
      <c r="K539" t="s">
        <v>15</v>
      </c>
      <c r="L539" t="s">
        <v>15</v>
      </c>
    </row>
    <row r="540" spans="1:12" x14ac:dyDescent="0.25">
      <c r="A540" t="s">
        <v>1098</v>
      </c>
      <c r="B540" t="s">
        <v>1099</v>
      </c>
      <c r="C540" t="s">
        <v>137</v>
      </c>
      <c r="D540" s="21">
        <v>41168</v>
      </c>
      <c r="E540" t="s">
        <v>2875</v>
      </c>
      <c r="F540">
        <v>259</v>
      </c>
      <c r="G540">
        <v>335</v>
      </c>
      <c r="H540">
        <v>3.3000000000000002E-2</v>
      </c>
      <c r="I540" s="2" t="s">
        <v>10</v>
      </c>
      <c r="J540" t="s">
        <v>15</v>
      </c>
      <c r="K540" s="1">
        <v>5.7999999999999996E-3</v>
      </c>
      <c r="L540" s="2">
        <v>2</v>
      </c>
    </row>
    <row r="541" spans="1:12" x14ac:dyDescent="0.25">
      <c r="A541" t="s">
        <v>1098</v>
      </c>
      <c r="B541" t="s">
        <v>1099</v>
      </c>
      <c r="C541" t="s">
        <v>137</v>
      </c>
      <c r="D541" s="21">
        <v>41177</v>
      </c>
      <c r="E541" t="s">
        <v>2884</v>
      </c>
      <c r="F541">
        <v>302</v>
      </c>
      <c r="G541">
        <v>639</v>
      </c>
      <c r="H541">
        <v>9.0630000000000006</v>
      </c>
      <c r="I541" s="2" t="s">
        <v>10</v>
      </c>
      <c r="J541" t="s">
        <v>15</v>
      </c>
      <c r="K541" t="s">
        <v>15</v>
      </c>
      <c r="L541" t="s">
        <v>15</v>
      </c>
    </row>
    <row r="542" spans="1:12" x14ac:dyDescent="0.25">
      <c r="A542" t="s">
        <v>1098</v>
      </c>
      <c r="B542" t="s">
        <v>1099</v>
      </c>
      <c r="C542" t="s">
        <v>137</v>
      </c>
      <c r="D542" s="21">
        <v>41189</v>
      </c>
      <c r="E542" t="s">
        <v>2888</v>
      </c>
      <c r="F542">
        <v>267</v>
      </c>
      <c r="G542">
        <v>416</v>
      </c>
      <c r="H542">
        <v>0.35899999999999999</v>
      </c>
      <c r="I542" s="2" t="s">
        <v>10</v>
      </c>
      <c r="J542" t="s">
        <v>15</v>
      </c>
      <c r="K542" t="s">
        <v>15</v>
      </c>
      <c r="L542" t="s">
        <v>15</v>
      </c>
    </row>
    <row r="543" spans="1:12" x14ac:dyDescent="0.25">
      <c r="A543" t="s">
        <v>1098</v>
      </c>
      <c r="B543" t="s">
        <v>1099</v>
      </c>
      <c r="C543" t="s">
        <v>137</v>
      </c>
      <c r="D543" s="21">
        <v>41189</v>
      </c>
      <c r="E543" t="s">
        <v>2889</v>
      </c>
      <c r="F543">
        <v>216</v>
      </c>
      <c r="G543">
        <v>187</v>
      </c>
      <c r="H543">
        <v>2.4E-2</v>
      </c>
      <c r="I543" s="2" t="s">
        <v>10</v>
      </c>
      <c r="J543" t="s">
        <v>15</v>
      </c>
      <c r="K543" t="s">
        <v>15</v>
      </c>
      <c r="L543" t="s">
        <v>15</v>
      </c>
    </row>
    <row r="544" spans="1:12" x14ac:dyDescent="0.25">
      <c r="A544" t="s">
        <v>1098</v>
      </c>
      <c r="B544" t="s">
        <v>1099</v>
      </c>
      <c r="C544" t="s">
        <v>137</v>
      </c>
      <c r="D544" s="21">
        <v>41189</v>
      </c>
      <c r="E544" t="s">
        <v>2890</v>
      </c>
      <c r="F544">
        <v>384</v>
      </c>
      <c r="G544">
        <v>1162</v>
      </c>
      <c r="H544">
        <v>1.425</v>
      </c>
      <c r="I544" s="2" t="s">
        <v>10</v>
      </c>
      <c r="J544" t="s">
        <v>15</v>
      </c>
      <c r="K544" t="s">
        <v>15</v>
      </c>
      <c r="L544" t="s">
        <v>15</v>
      </c>
    </row>
    <row r="545" spans="1:12" x14ac:dyDescent="0.25">
      <c r="A545" t="s">
        <v>1098</v>
      </c>
      <c r="B545" t="s">
        <v>1099</v>
      </c>
      <c r="C545" t="s">
        <v>137</v>
      </c>
      <c r="D545" s="21">
        <v>41191</v>
      </c>
      <c r="E545" t="s">
        <v>2891</v>
      </c>
      <c r="F545">
        <v>199</v>
      </c>
      <c r="G545">
        <v>178</v>
      </c>
      <c r="H545">
        <v>7.4999999999999997E-2</v>
      </c>
      <c r="I545" s="2" t="s">
        <v>10</v>
      </c>
      <c r="J545" t="s">
        <v>15</v>
      </c>
      <c r="K545" t="s">
        <v>15</v>
      </c>
      <c r="L545" t="s">
        <v>15</v>
      </c>
    </row>
    <row r="546" spans="1:12" x14ac:dyDescent="0.25">
      <c r="A546" t="s">
        <v>1098</v>
      </c>
      <c r="B546" t="s">
        <v>1099</v>
      </c>
      <c r="C546" t="s">
        <v>137</v>
      </c>
      <c r="D546" s="21">
        <v>41191</v>
      </c>
      <c r="E546" t="s">
        <v>2895</v>
      </c>
      <c r="F546">
        <v>213</v>
      </c>
      <c r="G546">
        <v>197</v>
      </c>
      <c r="H546">
        <v>0.17199999999999999</v>
      </c>
      <c r="I546" s="2" t="s">
        <v>10</v>
      </c>
      <c r="J546" t="s">
        <v>15</v>
      </c>
      <c r="K546" t="s">
        <v>15</v>
      </c>
      <c r="L546" t="s">
        <v>15</v>
      </c>
    </row>
    <row r="547" spans="1:12" x14ac:dyDescent="0.25">
      <c r="A547" t="s">
        <v>1098</v>
      </c>
      <c r="B547" t="s">
        <v>1099</v>
      </c>
      <c r="C547" t="s">
        <v>137</v>
      </c>
      <c r="D547" s="21">
        <v>41191</v>
      </c>
      <c r="E547" t="s">
        <v>2896</v>
      </c>
      <c r="F547">
        <v>217</v>
      </c>
      <c r="G547">
        <v>237</v>
      </c>
      <c r="H547">
        <v>0.18099999999999999</v>
      </c>
      <c r="I547" s="2" t="s">
        <v>10</v>
      </c>
      <c r="J547" t="s">
        <v>15</v>
      </c>
      <c r="K547" t="s">
        <v>15</v>
      </c>
      <c r="L547" t="s">
        <v>15</v>
      </c>
    </row>
    <row r="548" spans="1:12" x14ac:dyDescent="0.25">
      <c r="A548" t="s">
        <v>1098</v>
      </c>
      <c r="B548" t="s">
        <v>1099</v>
      </c>
      <c r="C548" t="s">
        <v>137</v>
      </c>
      <c r="D548" s="21">
        <v>41217</v>
      </c>
      <c r="E548" t="s">
        <v>2899</v>
      </c>
      <c r="F548">
        <v>229</v>
      </c>
      <c r="G548">
        <v>233</v>
      </c>
      <c r="H548">
        <v>0.156</v>
      </c>
      <c r="I548" s="2" t="s">
        <v>10</v>
      </c>
      <c r="J548" t="s">
        <v>15</v>
      </c>
      <c r="K548" t="s">
        <v>15</v>
      </c>
      <c r="L548" t="s">
        <v>15</v>
      </c>
    </row>
    <row r="549" spans="1:12" x14ac:dyDescent="0.25">
      <c r="A549" t="s">
        <v>1098</v>
      </c>
      <c r="B549" t="s">
        <v>1099</v>
      </c>
      <c r="C549" t="s">
        <v>137</v>
      </c>
      <c r="D549" s="21">
        <v>41217</v>
      </c>
      <c r="E549" t="s">
        <v>2900</v>
      </c>
      <c r="F549">
        <v>202</v>
      </c>
      <c r="G549">
        <v>171</v>
      </c>
      <c r="H549">
        <v>5.8999999999999997E-2</v>
      </c>
      <c r="I549" s="2" t="s">
        <v>10</v>
      </c>
      <c r="J549" t="s">
        <v>15</v>
      </c>
      <c r="K549" t="s">
        <v>15</v>
      </c>
      <c r="L549" t="s">
        <v>15</v>
      </c>
    </row>
    <row r="550" spans="1:12" x14ac:dyDescent="0.25">
      <c r="A550" t="s">
        <v>1098</v>
      </c>
      <c r="B550" t="s">
        <v>1099</v>
      </c>
      <c r="C550" t="s">
        <v>137</v>
      </c>
      <c r="D550" s="21">
        <v>41217</v>
      </c>
      <c r="E550" t="s">
        <v>2901</v>
      </c>
      <c r="F550">
        <v>223</v>
      </c>
      <c r="G550">
        <v>216</v>
      </c>
      <c r="H550">
        <v>0.112</v>
      </c>
      <c r="I550" s="2" t="s">
        <v>10</v>
      </c>
      <c r="J550" t="s">
        <v>15</v>
      </c>
      <c r="K550" t="s">
        <v>15</v>
      </c>
      <c r="L550" t="s">
        <v>15</v>
      </c>
    </row>
    <row r="551" spans="1:12" x14ac:dyDescent="0.25">
      <c r="A551" t="s">
        <v>1098</v>
      </c>
      <c r="B551" t="s">
        <v>1099</v>
      </c>
      <c r="C551" t="s">
        <v>137</v>
      </c>
      <c r="D551" s="21">
        <v>41217</v>
      </c>
      <c r="E551" t="s">
        <v>2902</v>
      </c>
      <c r="F551">
        <v>236</v>
      </c>
      <c r="G551">
        <v>258</v>
      </c>
      <c r="H551">
        <v>5.2999999999999999E-2</v>
      </c>
      <c r="I551" s="2" t="s">
        <v>10</v>
      </c>
      <c r="J551" t="s">
        <v>15</v>
      </c>
      <c r="K551" t="s">
        <v>15</v>
      </c>
      <c r="L551" t="s">
        <v>15</v>
      </c>
    </row>
    <row r="552" spans="1:12" x14ac:dyDescent="0.25">
      <c r="A552" t="s">
        <v>1098</v>
      </c>
      <c r="B552" t="s">
        <v>1099</v>
      </c>
      <c r="C552" t="s">
        <v>137</v>
      </c>
      <c r="D552" s="21">
        <v>41217</v>
      </c>
      <c r="E552" t="s">
        <v>2903</v>
      </c>
      <c r="F552">
        <v>248</v>
      </c>
      <c r="G552">
        <v>312</v>
      </c>
      <c r="H552">
        <v>0.23799999999999999</v>
      </c>
      <c r="I552" s="2" t="s">
        <v>10</v>
      </c>
      <c r="J552" t="s">
        <v>15</v>
      </c>
      <c r="K552" t="s">
        <v>15</v>
      </c>
      <c r="L552" t="s">
        <v>15</v>
      </c>
    </row>
    <row r="553" spans="1:12" x14ac:dyDescent="0.25">
      <c r="A553" t="s">
        <v>1098</v>
      </c>
      <c r="B553" t="s">
        <v>1099</v>
      </c>
      <c r="C553" t="s">
        <v>137</v>
      </c>
      <c r="D553" s="21">
        <v>41219</v>
      </c>
      <c r="E553" t="s">
        <v>2904</v>
      </c>
      <c r="F553">
        <v>231</v>
      </c>
      <c r="G553">
        <v>282</v>
      </c>
      <c r="H553">
        <v>4.7E-2</v>
      </c>
      <c r="I553" s="2" t="s">
        <v>10</v>
      </c>
      <c r="J553" t="s">
        <v>15</v>
      </c>
      <c r="K553" t="s">
        <v>15</v>
      </c>
      <c r="L553" t="s">
        <v>15</v>
      </c>
    </row>
    <row r="554" spans="1:12" x14ac:dyDescent="0.25">
      <c r="A554" t="s">
        <v>1098</v>
      </c>
      <c r="B554" t="s">
        <v>1099</v>
      </c>
      <c r="C554" t="s">
        <v>137</v>
      </c>
      <c r="D554" s="21">
        <v>41219</v>
      </c>
      <c r="E554" t="s">
        <v>2905</v>
      </c>
      <c r="F554">
        <v>218</v>
      </c>
      <c r="G554">
        <v>231</v>
      </c>
      <c r="H554">
        <v>0.16500000000000001</v>
      </c>
      <c r="I554" s="2" t="s">
        <v>10</v>
      </c>
      <c r="J554" t="s">
        <v>15</v>
      </c>
      <c r="K554" t="s">
        <v>15</v>
      </c>
      <c r="L554" t="s">
        <v>15</v>
      </c>
    </row>
    <row r="555" spans="1:12" x14ac:dyDescent="0.25">
      <c r="A555" t="s">
        <v>1098</v>
      </c>
      <c r="B555" t="s">
        <v>1099</v>
      </c>
      <c r="C555" t="s">
        <v>137</v>
      </c>
      <c r="D555" s="21">
        <v>41219</v>
      </c>
      <c r="E555" t="s">
        <v>2906</v>
      </c>
      <c r="F555">
        <v>263</v>
      </c>
      <c r="G555">
        <v>401</v>
      </c>
      <c r="H555">
        <v>0.36599999999999999</v>
      </c>
      <c r="I555" s="2" t="s">
        <v>10</v>
      </c>
      <c r="J555" t="s">
        <v>15</v>
      </c>
      <c r="K555" t="s">
        <v>15</v>
      </c>
      <c r="L555" t="s">
        <v>15</v>
      </c>
    </row>
    <row r="556" spans="1:12" x14ac:dyDescent="0.25">
      <c r="A556" t="s">
        <v>1098</v>
      </c>
      <c r="B556" t="s">
        <v>1099</v>
      </c>
      <c r="C556" t="s">
        <v>137</v>
      </c>
      <c r="D556" s="21">
        <v>41219</v>
      </c>
      <c r="E556" t="s">
        <v>2907</v>
      </c>
      <c r="F556">
        <v>344</v>
      </c>
      <c r="G556">
        <v>869</v>
      </c>
      <c r="H556">
        <v>1.19</v>
      </c>
      <c r="I556" s="2" t="s">
        <v>10</v>
      </c>
      <c r="J556" t="s">
        <v>15</v>
      </c>
      <c r="K556" t="s">
        <v>15</v>
      </c>
      <c r="L556" t="s">
        <v>15</v>
      </c>
    </row>
    <row r="557" spans="1:12" x14ac:dyDescent="0.25">
      <c r="A557" t="s">
        <v>1098</v>
      </c>
      <c r="B557" t="s">
        <v>1099</v>
      </c>
      <c r="C557" t="s">
        <v>137</v>
      </c>
      <c r="D557" s="21">
        <v>41235</v>
      </c>
      <c r="E557" t="s">
        <v>2909</v>
      </c>
      <c r="F557">
        <v>300</v>
      </c>
      <c r="G557">
        <v>495</v>
      </c>
      <c r="H557">
        <v>0.495</v>
      </c>
      <c r="I557" s="2" t="s">
        <v>10</v>
      </c>
      <c r="J557" t="s">
        <v>15</v>
      </c>
      <c r="K557" t="s">
        <v>15</v>
      </c>
      <c r="L557" t="s">
        <v>15</v>
      </c>
    </row>
    <row r="558" spans="1:12" x14ac:dyDescent="0.25">
      <c r="A558" t="s">
        <v>1098</v>
      </c>
      <c r="B558" t="s">
        <v>1099</v>
      </c>
      <c r="C558" t="s">
        <v>137</v>
      </c>
      <c r="D558" s="21">
        <v>41238</v>
      </c>
      <c r="E558" t="s">
        <v>2914</v>
      </c>
      <c r="F558">
        <v>307</v>
      </c>
      <c r="G558">
        <v>577</v>
      </c>
      <c r="H558">
        <v>1.129</v>
      </c>
      <c r="I558" s="2" t="s">
        <v>10</v>
      </c>
      <c r="J558" t="s">
        <v>15</v>
      </c>
      <c r="K558" t="s">
        <v>15</v>
      </c>
      <c r="L558" t="s">
        <v>15</v>
      </c>
    </row>
    <row r="559" spans="1:12" x14ac:dyDescent="0.25">
      <c r="A559" t="s">
        <v>1098</v>
      </c>
      <c r="B559" t="s">
        <v>1099</v>
      </c>
      <c r="C559" t="s">
        <v>137</v>
      </c>
      <c r="D559" s="21">
        <v>41238</v>
      </c>
      <c r="E559" t="s">
        <v>2915</v>
      </c>
      <c r="F559">
        <v>313</v>
      </c>
      <c r="G559">
        <v>578</v>
      </c>
      <c r="H559">
        <v>0.51600000000000001</v>
      </c>
      <c r="I559" s="2" t="s">
        <v>10</v>
      </c>
      <c r="J559" t="s">
        <v>15</v>
      </c>
      <c r="K559" t="s">
        <v>15</v>
      </c>
      <c r="L559" t="s">
        <v>15</v>
      </c>
    </row>
    <row r="560" spans="1:12" x14ac:dyDescent="0.25">
      <c r="A560" t="s">
        <v>1098</v>
      </c>
      <c r="B560" t="s">
        <v>1099</v>
      </c>
      <c r="C560" t="s">
        <v>137</v>
      </c>
      <c r="D560" s="21">
        <v>41245</v>
      </c>
      <c r="E560" t="s">
        <v>2918</v>
      </c>
      <c r="F560">
        <v>231</v>
      </c>
      <c r="G560">
        <v>251</v>
      </c>
      <c r="H560">
        <v>0.11799999999999999</v>
      </c>
      <c r="I560" s="2" t="s">
        <v>10</v>
      </c>
      <c r="J560" t="s">
        <v>15</v>
      </c>
      <c r="K560" t="s">
        <v>15</v>
      </c>
      <c r="L560" t="s">
        <v>15</v>
      </c>
    </row>
    <row r="561" spans="1:12" x14ac:dyDescent="0.25">
      <c r="A561" t="s">
        <v>1098</v>
      </c>
      <c r="B561" t="s">
        <v>1099</v>
      </c>
      <c r="C561" t="s">
        <v>137</v>
      </c>
      <c r="D561" s="21">
        <v>41245</v>
      </c>
      <c r="E561" t="s">
        <v>2919</v>
      </c>
      <c r="F561">
        <v>272</v>
      </c>
      <c r="G561">
        <v>402</v>
      </c>
      <c r="H561">
        <v>0.32800000000000001</v>
      </c>
      <c r="I561" s="2" t="s">
        <v>10</v>
      </c>
      <c r="J561" t="s">
        <v>15</v>
      </c>
      <c r="K561" t="s">
        <v>15</v>
      </c>
      <c r="L561" t="s">
        <v>15</v>
      </c>
    </row>
    <row r="562" spans="1:12" x14ac:dyDescent="0.25">
      <c r="A562" t="s">
        <v>1098</v>
      </c>
      <c r="B562" t="s">
        <v>1099</v>
      </c>
      <c r="C562" t="s">
        <v>137</v>
      </c>
      <c r="D562" s="21">
        <v>41245</v>
      </c>
      <c r="E562" t="s">
        <v>2922</v>
      </c>
      <c r="F562">
        <v>319</v>
      </c>
      <c r="G562">
        <v>753</v>
      </c>
      <c r="H562">
        <v>1.0609999999999999</v>
      </c>
      <c r="I562" s="2" t="s">
        <v>10</v>
      </c>
      <c r="J562" t="s">
        <v>15</v>
      </c>
      <c r="K562" t="s">
        <v>15</v>
      </c>
      <c r="L562" t="s">
        <v>15</v>
      </c>
    </row>
    <row r="563" spans="1:12" x14ac:dyDescent="0.25">
      <c r="A563" t="s">
        <v>1098</v>
      </c>
      <c r="B563" t="s">
        <v>1099</v>
      </c>
      <c r="C563" t="s">
        <v>137</v>
      </c>
      <c r="D563" s="21">
        <v>41245</v>
      </c>
      <c r="E563" t="s">
        <v>2923</v>
      </c>
      <c r="F563">
        <v>334</v>
      </c>
      <c r="G563">
        <v>842</v>
      </c>
      <c r="H563">
        <v>1.159</v>
      </c>
      <c r="I563" s="2" t="s">
        <v>10</v>
      </c>
      <c r="J563" t="s">
        <v>15</v>
      </c>
      <c r="K563" s="1">
        <v>0.01</v>
      </c>
      <c r="L563" s="2">
        <v>3</v>
      </c>
    </row>
    <row r="564" spans="1:12" x14ac:dyDescent="0.25">
      <c r="A564" t="s">
        <v>1098</v>
      </c>
      <c r="B564" t="s">
        <v>1099</v>
      </c>
      <c r="C564" t="s">
        <v>137</v>
      </c>
      <c r="D564" s="21">
        <v>41247</v>
      </c>
      <c r="E564" t="s">
        <v>2929</v>
      </c>
      <c r="F564">
        <v>230</v>
      </c>
      <c r="G564">
        <v>240</v>
      </c>
      <c r="H564">
        <v>0.104</v>
      </c>
      <c r="I564" s="2" t="s">
        <v>10</v>
      </c>
      <c r="J564" t="s">
        <v>15</v>
      </c>
      <c r="K564" t="s">
        <v>15</v>
      </c>
      <c r="L564" t="s">
        <v>15</v>
      </c>
    </row>
    <row r="565" spans="1:12" x14ac:dyDescent="0.25">
      <c r="A565" t="s">
        <v>1098</v>
      </c>
      <c r="B565" t="s">
        <v>1099</v>
      </c>
      <c r="C565" t="s">
        <v>137</v>
      </c>
      <c r="D565" s="21">
        <v>41254</v>
      </c>
      <c r="E565" t="s">
        <v>2932</v>
      </c>
      <c r="F565">
        <v>269</v>
      </c>
      <c r="G565">
        <v>411</v>
      </c>
      <c r="H565">
        <v>0.42199999999999999</v>
      </c>
      <c r="I565" s="2" t="s">
        <v>10</v>
      </c>
      <c r="J565" t="s">
        <v>15</v>
      </c>
      <c r="K565" t="s">
        <v>15</v>
      </c>
      <c r="L565" t="s">
        <v>15</v>
      </c>
    </row>
    <row r="566" spans="1:12" x14ac:dyDescent="0.25">
      <c r="A566" t="s">
        <v>1098</v>
      </c>
      <c r="B566" t="s">
        <v>1099</v>
      </c>
      <c r="C566" t="s">
        <v>137</v>
      </c>
      <c r="D566" s="21">
        <v>41254</v>
      </c>
      <c r="E566" t="s">
        <v>2938</v>
      </c>
      <c r="F566">
        <v>261</v>
      </c>
      <c r="G566">
        <v>330</v>
      </c>
      <c r="H566">
        <v>0.182</v>
      </c>
      <c r="I566" s="2" t="s">
        <v>10</v>
      </c>
      <c r="J566" t="s">
        <v>15</v>
      </c>
      <c r="K566" t="s">
        <v>15</v>
      </c>
      <c r="L566" t="s">
        <v>15</v>
      </c>
    </row>
    <row r="567" spans="1:12" x14ac:dyDescent="0.25">
      <c r="A567" t="s">
        <v>1098</v>
      </c>
      <c r="B567" t="s">
        <v>1099</v>
      </c>
      <c r="C567" t="s">
        <v>137</v>
      </c>
      <c r="D567" s="21">
        <v>41254</v>
      </c>
      <c r="E567" t="s">
        <v>2939</v>
      </c>
      <c r="F567">
        <v>265</v>
      </c>
      <c r="G567">
        <v>382</v>
      </c>
      <c r="H567">
        <v>0.17499999999999999</v>
      </c>
      <c r="I567" s="2" t="s">
        <v>10</v>
      </c>
      <c r="J567" t="s">
        <v>15</v>
      </c>
      <c r="K567" t="s">
        <v>15</v>
      </c>
      <c r="L567" t="s">
        <v>15</v>
      </c>
    </row>
    <row r="568" spans="1:12" x14ac:dyDescent="0.25">
      <c r="A568" t="s">
        <v>1098</v>
      </c>
      <c r="B568" t="s">
        <v>1099</v>
      </c>
      <c r="C568" t="s">
        <v>137</v>
      </c>
      <c r="D568" s="21">
        <v>41254</v>
      </c>
      <c r="E568" t="s">
        <v>2941</v>
      </c>
      <c r="F568">
        <v>355</v>
      </c>
      <c r="G568">
        <v>968</v>
      </c>
      <c r="H568">
        <v>1.0760000000000001</v>
      </c>
      <c r="I568" s="2" t="s">
        <v>10</v>
      </c>
      <c r="J568" t="s">
        <v>15</v>
      </c>
      <c r="K568" t="s">
        <v>15</v>
      </c>
      <c r="L568" t="s">
        <v>15</v>
      </c>
    </row>
    <row r="569" spans="1:12" x14ac:dyDescent="0.25">
      <c r="A569" t="s">
        <v>1098</v>
      </c>
      <c r="B569" t="s">
        <v>1099</v>
      </c>
      <c r="C569" t="s">
        <v>137</v>
      </c>
      <c r="D569" s="21">
        <v>41254</v>
      </c>
      <c r="E569" t="s">
        <v>2942</v>
      </c>
      <c r="F569">
        <v>282</v>
      </c>
      <c r="G569">
        <v>472</v>
      </c>
      <c r="H569">
        <v>0.307</v>
      </c>
      <c r="I569" s="2" t="s">
        <v>10</v>
      </c>
      <c r="J569" t="s">
        <v>15</v>
      </c>
      <c r="K569" t="s">
        <v>15</v>
      </c>
      <c r="L569" t="s">
        <v>15</v>
      </c>
    </row>
    <row r="570" spans="1:12" x14ac:dyDescent="0.25">
      <c r="A570" t="s">
        <v>1098</v>
      </c>
      <c r="B570" t="s">
        <v>1099</v>
      </c>
      <c r="C570" t="s">
        <v>137</v>
      </c>
      <c r="D570" s="21">
        <v>41261</v>
      </c>
      <c r="E570" t="s">
        <v>2946</v>
      </c>
      <c r="F570">
        <v>373</v>
      </c>
      <c r="G570">
        <v>1143</v>
      </c>
      <c r="H570">
        <v>1.623</v>
      </c>
      <c r="I570" s="2" t="s">
        <v>10</v>
      </c>
      <c r="J570" t="s">
        <v>15</v>
      </c>
      <c r="K570" s="1">
        <v>1.14E-2</v>
      </c>
      <c r="L570" s="2">
        <v>5</v>
      </c>
    </row>
    <row r="571" spans="1:12" x14ac:dyDescent="0.25">
      <c r="A571" t="s">
        <v>1098</v>
      </c>
      <c r="B571" t="s">
        <v>1099</v>
      </c>
      <c r="C571" t="s">
        <v>137</v>
      </c>
      <c r="D571" s="21">
        <v>41261</v>
      </c>
      <c r="E571" t="s">
        <v>2947</v>
      </c>
      <c r="F571">
        <v>315</v>
      </c>
      <c r="G571">
        <v>683</v>
      </c>
      <c r="H571">
        <v>1.177</v>
      </c>
      <c r="I571" s="2" t="s">
        <v>10</v>
      </c>
      <c r="J571" t="s">
        <v>15</v>
      </c>
      <c r="K571" t="s">
        <v>15</v>
      </c>
      <c r="L571" t="s">
        <v>15</v>
      </c>
    </row>
    <row r="572" spans="1:12" x14ac:dyDescent="0.25">
      <c r="A572" t="s">
        <v>1098</v>
      </c>
      <c r="B572" t="s">
        <v>1099</v>
      </c>
      <c r="C572" t="s">
        <v>137</v>
      </c>
      <c r="D572" s="21">
        <v>41274</v>
      </c>
      <c r="E572" t="s">
        <v>2948</v>
      </c>
      <c r="F572">
        <v>339</v>
      </c>
      <c r="G572">
        <v>937</v>
      </c>
      <c r="H572">
        <v>0.53600000000000003</v>
      </c>
      <c r="I572" s="2" t="s">
        <v>10</v>
      </c>
      <c r="J572" t="s">
        <v>15</v>
      </c>
      <c r="K572" t="s">
        <v>15</v>
      </c>
      <c r="L572" t="s">
        <v>15</v>
      </c>
    </row>
    <row r="573" spans="1:12" x14ac:dyDescent="0.25">
      <c r="A573" t="s">
        <v>1098</v>
      </c>
      <c r="B573" t="s">
        <v>1099</v>
      </c>
      <c r="C573" t="s">
        <v>137</v>
      </c>
      <c r="D573" s="21">
        <v>41277</v>
      </c>
      <c r="E573" t="s">
        <v>2950</v>
      </c>
      <c r="F573">
        <v>233</v>
      </c>
      <c r="G573">
        <v>275</v>
      </c>
      <c r="H573">
        <v>2.9000000000000001E-2</v>
      </c>
      <c r="I573" s="2" t="s">
        <v>10</v>
      </c>
      <c r="J573" t="s">
        <v>15</v>
      </c>
      <c r="K573" t="s">
        <v>15</v>
      </c>
      <c r="L573" t="s">
        <v>15</v>
      </c>
    </row>
    <row r="574" spans="1:12" x14ac:dyDescent="0.25">
      <c r="A574" t="s">
        <v>1098</v>
      </c>
      <c r="B574" t="s">
        <v>1099</v>
      </c>
      <c r="C574" t="s">
        <v>137</v>
      </c>
      <c r="D574" s="21">
        <v>41277</v>
      </c>
      <c r="E574" t="s">
        <v>2951</v>
      </c>
      <c r="F574">
        <v>224</v>
      </c>
      <c r="G574">
        <v>248</v>
      </c>
      <c r="H574">
        <v>0.21</v>
      </c>
      <c r="I574" s="2" t="s">
        <v>10</v>
      </c>
      <c r="J574" t="s">
        <v>15</v>
      </c>
      <c r="K574" t="s">
        <v>15</v>
      </c>
      <c r="L574" t="s">
        <v>15</v>
      </c>
    </row>
    <row r="575" spans="1:12" x14ac:dyDescent="0.25">
      <c r="A575" t="s">
        <v>1098</v>
      </c>
      <c r="B575" t="s">
        <v>1099</v>
      </c>
      <c r="C575" t="s">
        <v>137</v>
      </c>
      <c r="D575" s="21">
        <v>41277</v>
      </c>
      <c r="E575" t="s">
        <v>2953</v>
      </c>
      <c r="F575">
        <v>243</v>
      </c>
      <c r="G575">
        <v>321</v>
      </c>
      <c r="H575">
        <v>0.19</v>
      </c>
      <c r="I575" s="2" t="s">
        <v>10</v>
      </c>
      <c r="J575" t="s">
        <v>15</v>
      </c>
      <c r="K575" t="s">
        <v>15</v>
      </c>
      <c r="L575" t="s">
        <v>15</v>
      </c>
    </row>
    <row r="576" spans="1:12" x14ac:dyDescent="0.25">
      <c r="A576" t="s">
        <v>1098</v>
      </c>
      <c r="B576" t="s">
        <v>1099</v>
      </c>
      <c r="C576" t="s">
        <v>137</v>
      </c>
      <c r="D576" s="21">
        <v>41277</v>
      </c>
      <c r="E576" t="s">
        <v>2954</v>
      </c>
      <c r="F576">
        <v>257</v>
      </c>
      <c r="G576">
        <v>366</v>
      </c>
      <c r="H576">
        <v>0.224</v>
      </c>
      <c r="I576" s="2" t="s">
        <v>10</v>
      </c>
      <c r="J576" t="s">
        <v>15</v>
      </c>
      <c r="K576" t="s">
        <v>15</v>
      </c>
      <c r="L576" t="s">
        <v>15</v>
      </c>
    </row>
    <row r="577" spans="1:12" x14ac:dyDescent="0.25">
      <c r="A577" t="s">
        <v>1098</v>
      </c>
      <c r="B577" t="s">
        <v>1099</v>
      </c>
      <c r="C577" t="s">
        <v>137</v>
      </c>
      <c r="D577" s="21">
        <v>41277</v>
      </c>
      <c r="E577" t="s">
        <v>2960</v>
      </c>
      <c r="F577">
        <v>272</v>
      </c>
      <c r="G577">
        <v>431</v>
      </c>
      <c r="H577">
        <v>0.34100000000000003</v>
      </c>
      <c r="I577" s="2" t="s">
        <v>10</v>
      </c>
      <c r="J577" t="s">
        <v>15</v>
      </c>
      <c r="K577" t="s">
        <v>15</v>
      </c>
      <c r="L577" t="s">
        <v>15</v>
      </c>
    </row>
    <row r="578" spans="1:12" x14ac:dyDescent="0.25">
      <c r="A578" t="s">
        <v>1098</v>
      </c>
      <c r="B578" t="s">
        <v>1099</v>
      </c>
      <c r="C578" t="s">
        <v>137</v>
      </c>
      <c r="D578" s="21">
        <v>41278</v>
      </c>
      <c r="E578" t="s">
        <v>2962</v>
      </c>
      <c r="F578">
        <v>233</v>
      </c>
      <c r="G578">
        <v>249</v>
      </c>
      <c r="H578">
        <v>0.17499999999999999</v>
      </c>
      <c r="I578" s="2" t="s">
        <v>10</v>
      </c>
      <c r="J578" t="s">
        <v>15</v>
      </c>
      <c r="K578" t="s">
        <v>15</v>
      </c>
      <c r="L578" t="s">
        <v>15</v>
      </c>
    </row>
    <row r="579" spans="1:12" x14ac:dyDescent="0.25">
      <c r="A579" t="s">
        <v>1098</v>
      </c>
      <c r="B579" t="s">
        <v>1099</v>
      </c>
      <c r="C579" t="s">
        <v>137</v>
      </c>
      <c r="D579" s="21">
        <v>41280</v>
      </c>
      <c r="E579" t="s">
        <v>2964</v>
      </c>
      <c r="F579">
        <v>234</v>
      </c>
      <c r="G579">
        <v>253</v>
      </c>
      <c r="H579">
        <v>3.2000000000000001E-2</v>
      </c>
      <c r="I579" s="2" t="s">
        <v>10</v>
      </c>
      <c r="J579" t="s">
        <v>15</v>
      </c>
      <c r="K579" t="s">
        <v>15</v>
      </c>
      <c r="L579" t="s">
        <v>15</v>
      </c>
    </row>
    <row r="580" spans="1:12" x14ac:dyDescent="0.25">
      <c r="A580" t="s">
        <v>1098</v>
      </c>
      <c r="B580" t="s">
        <v>1099</v>
      </c>
      <c r="C580" t="s">
        <v>137</v>
      </c>
      <c r="D580" s="21">
        <v>41280</v>
      </c>
      <c r="E580" t="s">
        <v>2968</v>
      </c>
      <c r="F580">
        <v>239</v>
      </c>
      <c r="G580">
        <v>275</v>
      </c>
      <c r="H580">
        <v>0.183</v>
      </c>
      <c r="I580" s="2" t="s">
        <v>10</v>
      </c>
      <c r="J580" t="s">
        <v>15</v>
      </c>
      <c r="K580" t="s">
        <v>15</v>
      </c>
      <c r="L580" t="s">
        <v>15</v>
      </c>
    </row>
    <row r="581" spans="1:12" x14ac:dyDescent="0.25">
      <c r="A581" t="s">
        <v>1098</v>
      </c>
      <c r="B581" t="s">
        <v>1099</v>
      </c>
      <c r="C581" t="s">
        <v>137</v>
      </c>
      <c r="D581" s="21">
        <v>41280</v>
      </c>
      <c r="E581" t="s">
        <v>2969</v>
      </c>
      <c r="F581">
        <v>231</v>
      </c>
      <c r="G581">
        <v>235</v>
      </c>
      <c r="H581">
        <v>0.1</v>
      </c>
      <c r="I581" s="2" t="s">
        <v>10</v>
      </c>
      <c r="J581" t="s">
        <v>15</v>
      </c>
      <c r="K581" t="s">
        <v>15</v>
      </c>
      <c r="L581" t="s">
        <v>15</v>
      </c>
    </row>
    <row r="582" spans="1:12" x14ac:dyDescent="0.25">
      <c r="A582" t="s">
        <v>1098</v>
      </c>
      <c r="B582" t="s">
        <v>1099</v>
      </c>
      <c r="C582" t="s">
        <v>137</v>
      </c>
      <c r="D582" s="21">
        <v>41282</v>
      </c>
      <c r="E582" t="s">
        <v>2973</v>
      </c>
      <c r="F582">
        <v>398</v>
      </c>
      <c r="G582">
        <v>1271</v>
      </c>
      <c r="H582">
        <v>4.9450000000000003</v>
      </c>
      <c r="I582" s="2" t="s">
        <v>10</v>
      </c>
      <c r="J582" t="s">
        <v>15</v>
      </c>
      <c r="K582" t="s">
        <v>15</v>
      </c>
      <c r="L582" t="s">
        <v>15</v>
      </c>
    </row>
    <row r="583" spans="1:12" x14ac:dyDescent="0.25">
      <c r="A583" t="s">
        <v>1098</v>
      </c>
      <c r="B583" t="s">
        <v>1099</v>
      </c>
      <c r="C583" t="s">
        <v>137</v>
      </c>
      <c r="D583" s="21">
        <v>41287</v>
      </c>
      <c r="E583" t="s">
        <v>2980</v>
      </c>
      <c r="F583">
        <v>365</v>
      </c>
      <c r="G583">
        <v>961</v>
      </c>
      <c r="H583">
        <v>1.8640000000000001</v>
      </c>
      <c r="I583" s="2" t="s">
        <v>10</v>
      </c>
      <c r="J583" t="s">
        <v>15</v>
      </c>
      <c r="K583" t="s">
        <v>15</v>
      </c>
      <c r="L583" t="s">
        <v>15</v>
      </c>
    </row>
    <row r="584" spans="1:12" x14ac:dyDescent="0.25">
      <c r="A584" t="s">
        <v>1098</v>
      </c>
      <c r="B584" t="s">
        <v>1099</v>
      </c>
      <c r="C584" t="s">
        <v>137</v>
      </c>
      <c r="D584" s="21">
        <v>41289</v>
      </c>
      <c r="E584" t="s">
        <v>2982</v>
      </c>
      <c r="F584">
        <v>260</v>
      </c>
      <c r="G584">
        <v>358</v>
      </c>
      <c r="H584">
        <v>0.23300000000000001</v>
      </c>
      <c r="I584" s="2" t="s">
        <v>10</v>
      </c>
      <c r="J584" t="s">
        <v>15</v>
      </c>
      <c r="K584" t="s">
        <v>15</v>
      </c>
      <c r="L584" t="s">
        <v>15</v>
      </c>
    </row>
    <row r="585" spans="1:12" x14ac:dyDescent="0.25">
      <c r="A585" t="s">
        <v>1098</v>
      </c>
      <c r="B585" t="s">
        <v>1099</v>
      </c>
      <c r="C585" t="s">
        <v>137</v>
      </c>
      <c r="D585" s="21">
        <v>41289</v>
      </c>
      <c r="E585" t="s">
        <v>2984</v>
      </c>
      <c r="F585">
        <v>337</v>
      </c>
      <c r="G585">
        <v>853</v>
      </c>
      <c r="H585">
        <v>0.94699999999999995</v>
      </c>
      <c r="I585" s="2" t="s">
        <v>10</v>
      </c>
      <c r="J585" t="s">
        <v>15</v>
      </c>
      <c r="K585" t="s">
        <v>15</v>
      </c>
      <c r="L585" t="s">
        <v>15</v>
      </c>
    </row>
    <row r="586" spans="1:12" x14ac:dyDescent="0.25">
      <c r="A586" t="s">
        <v>1098</v>
      </c>
      <c r="B586" t="s">
        <v>1099</v>
      </c>
      <c r="C586" t="s">
        <v>137</v>
      </c>
      <c r="D586" s="21">
        <v>41289</v>
      </c>
      <c r="E586" t="s">
        <v>2986</v>
      </c>
      <c r="F586">
        <v>287</v>
      </c>
      <c r="G586">
        <v>530</v>
      </c>
      <c r="H586">
        <v>0.27500000000000002</v>
      </c>
      <c r="I586" s="2" t="s">
        <v>10</v>
      </c>
      <c r="J586" t="s">
        <v>15</v>
      </c>
      <c r="K586" t="s">
        <v>15</v>
      </c>
      <c r="L586" t="s">
        <v>15</v>
      </c>
    </row>
    <row r="587" spans="1:12" x14ac:dyDescent="0.25">
      <c r="A587" t="s">
        <v>1098</v>
      </c>
      <c r="B587" t="s">
        <v>1099</v>
      </c>
      <c r="C587" t="s">
        <v>137</v>
      </c>
      <c r="D587" s="21">
        <v>41289</v>
      </c>
      <c r="E587" t="s">
        <v>2987</v>
      </c>
      <c r="F587">
        <v>291</v>
      </c>
      <c r="G587">
        <v>486</v>
      </c>
      <c r="H587">
        <v>0.442</v>
      </c>
      <c r="I587" s="2" t="s">
        <v>10</v>
      </c>
      <c r="J587" t="s">
        <v>15</v>
      </c>
      <c r="K587" t="s">
        <v>15</v>
      </c>
      <c r="L587" t="s">
        <v>15</v>
      </c>
    </row>
    <row r="588" spans="1:12" x14ac:dyDescent="0.25">
      <c r="A588" t="s">
        <v>1098</v>
      </c>
      <c r="B588" t="s">
        <v>1099</v>
      </c>
      <c r="C588" t="s">
        <v>137</v>
      </c>
      <c r="D588" s="21">
        <v>41289</v>
      </c>
      <c r="E588" t="s">
        <v>2989</v>
      </c>
      <c r="F588">
        <v>302</v>
      </c>
      <c r="G588">
        <v>620</v>
      </c>
      <c r="H588">
        <v>0.49</v>
      </c>
      <c r="I588" s="2" t="s">
        <v>10</v>
      </c>
      <c r="J588" t="s">
        <v>15</v>
      </c>
      <c r="K588" t="s">
        <v>15</v>
      </c>
      <c r="L588" t="s">
        <v>15</v>
      </c>
    </row>
    <row r="589" spans="1:12" x14ac:dyDescent="0.25">
      <c r="A589" t="s">
        <v>1098</v>
      </c>
      <c r="B589" t="s">
        <v>1099</v>
      </c>
      <c r="C589" t="s">
        <v>137</v>
      </c>
      <c r="D589" s="21">
        <v>41289</v>
      </c>
      <c r="E589" t="s">
        <v>2990</v>
      </c>
      <c r="F589">
        <v>348</v>
      </c>
      <c r="G589">
        <v>886</v>
      </c>
      <c r="H589">
        <v>0.91700000000000004</v>
      </c>
      <c r="I589" s="2" t="s">
        <v>10</v>
      </c>
      <c r="J589" t="s">
        <v>15</v>
      </c>
      <c r="K589" t="s">
        <v>15</v>
      </c>
      <c r="L589" t="s">
        <v>15</v>
      </c>
    </row>
    <row r="590" spans="1:12" x14ac:dyDescent="0.25">
      <c r="A590" t="s">
        <v>1098</v>
      </c>
      <c r="B590" t="s">
        <v>1099</v>
      </c>
      <c r="C590" t="s">
        <v>137</v>
      </c>
      <c r="D590" s="21">
        <v>41289</v>
      </c>
      <c r="E590" t="s">
        <v>2992</v>
      </c>
      <c r="F590">
        <v>275</v>
      </c>
      <c r="G590">
        <v>405</v>
      </c>
      <c r="H590">
        <v>0.224</v>
      </c>
      <c r="I590" s="2" t="s">
        <v>10</v>
      </c>
      <c r="J590" t="s">
        <v>15</v>
      </c>
      <c r="K590" t="s">
        <v>15</v>
      </c>
      <c r="L590" t="s">
        <v>15</v>
      </c>
    </row>
    <row r="591" spans="1:12" x14ac:dyDescent="0.25">
      <c r="A591" t="s">
        <v>1098</v>
      </c>
      <c r="B591" t="s">
        <v>1099</v>
      </c>
      <c r="C591" t="s">
        <v>137</v>
      </c>
      <c r="D591" s="21">
        <v>41310</v>
      </c>
      <c r="E591" t="s">
        <v>2995</v>
      </c>
      <c r="F591">
        <v>229</v>
      </c>
      <c r="G591">
        <v>250</v>
      </c>
      <c r="H591">
        <v>0.06</v>
      </c>
      <c r="I591" s="2" t="s">
        <v>10</v>
      </c>
      <c r="J591" t="s">
        <v>15</v>
      </c>
      <c r="K591" t="s">
        <v>15</v>
      </c>
      <c r="L591" t="s">
        <v>15</v>
      </c>
    </row>
    <row r="592" spans="1:12" x14ac:dyDescent="0.25">
      <c r="A592" t="s">
        <v>1098</v>
      </c>
      <c r="B592" t="s">
        <v>1099</v>
      </c>
      <c r="C592" t="s">
        <v>137</v>
      </c>
      <c r="D592" s="21">
        <v>41310</v>
      </c>
      <c r="E592" t="s">
        <v>2999</v>
      </c>
      <c r="F592">
        <v>269</v>
      </c>
      <c r="G592">
        <v>389</v>
      </c>
      <c r="H592">
        <v>0.35299999999999998</v>
      </c>
      <c r="I592" s="2" t="s">
        <v>10</v>
      </c>
      <c r="J592" t="s">
        <v>15</v>
      </c>
      <c r="K592" t="s">
        <v>15</v>
      </c>
      <c r="L592" t="s">
        <v>15</v>
      </c>
    </row>
    <row r="593" spans="1:12" x14ac:dyDescent="0.25">
      <c r="A593" t="s">
        <v>1098</v>
      </c>
      <c r="B593" t="s">
        <v>1099</v>
      </c>
      <c r="C593" t="s">
        <v>137</v>
      </c>
      <c r="D593" s="21">
        <v>41310</v>
      </c>
      <c r="E593" t="s">
        <v>3000</v>
      </c>
      <c r="F593">
        <v>306</v>
      </c>
      <c r="G593">
        <v>590</v>
      </c>
      <c r="H593">
        <v>0.93799999999999994</v>
      </c>
      <c r="I593" s="2" t="s">
        <v>10</v>
      </c>
      <c r="J593" t="s">
        <v>15</v>
      </c>
      <c r="K593" t="s">
        <v>15</v>
      </c>
      <c r="L593" t="s">
        <v>15</v>
      </c>
    </row>
    <row r="594" spans="1:12" x14ac:dyDescent="0.25">
      <c r="A594" t="s">
        <v>1098</v>
      </c>
      <c r="B594" t="s">
        <v>1099</v>
      </c>
      <c r="C594" t="s">
        <v>137</v>
      </c>
      <c r="D594" s="21">
        <v>41310</v>
      </c>
      <c r="E594" t="s">
        <v>3001</v>
      </c>
      <c r="F594">
        <v>416</v>
      </c>
      <c r="G594">
        <v>1779</v>
      </c>
      <c r="H594">
        <v>3.468</v>
      </c>
      <c r="I594" s="2" t="s">
        <v>10</v>
      </c>
      <c r="J594" t="s">
        <v>15</v>
      </c>
      <c r="K594" s="1">
        <v>1.26E-2</v>
      </c>
      <c r="L594" s="2">
        <v>5</v>
      </c>
    </row>
    <row r="595" spans="1:12" x14ac:dyDescent="0.25">
      <c r="A595" t="s">
        <v>1098</v>
      </c>
      <c r="B595" t="s">
        <v>1099</v>
      </c>
      <c r="C595" t="s">
        <v>137</v>
      </c>
      <c r="D595" s="21">
        <v>41312</v>
      </c>
      <c r="E595" t="s">
        <v>3002</v>
      </c>
      <c r="F595">
        <v>251</v>
      </c>
      <c r="G595">
        <v>317</v>
      </c>
      <c r="H595">
        <v>4.4999999999999998E-2</v>
      </c>
      <c r="I595" s="2" t="s">
        <v>10</v>
      </c>
      <c r="J595" t="s">
        <v>15</v>
      </c>
      <c r="K595" t="s">
        <v>15</v>
      </c>
      <c r="L595" t="s">
        <v>15</v>
      </c>
    </row>
    <row r="596" spans="1:12" x14ac:dyDescent="0.25">
      <c r="A596" t="s">
        <v>1098</v>
      </c>
      <c r="B596" t="s">
        <v>1099</v>
      </c>
      <c r="C596" t="s">
        <v>137</v>
      </c>
      <c r="D596" s="21">
        <v>41322</v>
      </c>
      <c r="E596" t="s">
        <v>3003</v>
      </c>
      <c r="F596">
        <v>228</v>
      </c>
      <c r="G596">
        <v>258</v>
      </c>
      <c r="H596">
        <v>0.14599999999999999</v>
      </c>
      <c r="I596" s="2" t="s">
        <v>10</v>
      </c>
      <c r="J596" t="s">
        <v>15</v>
      </c>
      <c r="K596" t="s">
        <v>15</v>
      </c>
      <c r="L596" t="s">
        <v>15</v>
      </c>
    </row>
    <row r="597" spans="1:12" x14ac:dyDescent="0.25">
      <c r="A597" t="s">
        <v>1098</v>
      </c>
      <c r="B597" t="s">
        <v>1099</v>
      </c>
      <c r="C597" t="s">
        <v>137</v>
      </c>
      <c r="D597" s="21">
        <v>41322</v>
      </c>
      <c r="E597" t="s">
        <v>3005</v>
      </c>
      <c r="F597">
        <v>231</v>
      </c>
      <c r="G597">
        <v>247</v>
      </c>
      <c r="H597">
        <v>0.14099999999999999</v>
      </c>
      <c r="I597" s="2" t="s">
        <v>10</v>
      </c>
      <c r="J597" t="s">
        <v>15</v>
      </c>
      <c r="K597" t="s">
        <v>15</v>
      </c>
      <c r="L597" t="s">
        <v>15</v>
      </c>
    </row>
    <row r="598" spans="1:12" x14ac:dyDescent="0.25">
      <c r="A598" t="s">
        <v>1098</v>
      </c>
      <c r="B598" t="s">
        <v>1099</v>
      </c>
      <c r="C598" t="s">
        <v>137</v>
      </c>
      <c r="D598" s="21">
        <v>41322</v>
      </c>
      <c r="E598" t="s">
        <v>3006</v>
      </c>
      <c r="F598">
        <v>231</v>
      </c>
      <c r="G598">
        <v>271</v>
      </c>
      <c r="H598">
        <v>0.16500000000000001</v>
      </c>
      <c r="I598" s="2" t="s">
        <v>10</v>
      </c>
      <c r="J598" t="s">
        <v>15</v>
      </c>
      <c r="K598" t="s">
        <v>15</v>
      </c>
      <c r="L598" t="s">
        <v>15</v>
      </c>
    </row>
    <row r="599" spans="1:12" x14ac:dyDescent="0.25">
      <c r="A599" t="s">
        <v>1098</v>
      </c>
      <c r="B599" t="s">
        <v>1099</v>
      </c>
      <c r="C599" t="s">
        <v>137</v>
      </c>
      <c r="D599" s="21">
        <v>41324</v>
      </c>
      <c r="E599" t="s">
        <v>3009</v>
      </c>
      <c r="F599">
        <v>233</v>
      </c>
      <c r="G599">
        <v>257</v>
      </c>
      <c r="H599">
        <v>0.185</v>
      </c>
      <c r="I599" s="2" t="s">
        <v>10</v>
      </c>
      <c r="J599" t="s">
        <v>15</v>
      </c>
      <c r="K599" t="s">
        <v>15</v>
      </c>
      <c r="L599" t="s">
        <v>15</v>
      </c>
    </row>
    <row r="600" spans="1:12" x14ac:dyDescent="0.25">
      <c r="A600" t="s">
        <v>1098</v>
      </c>
      <c r="B600" t="s">
        <v>1099</v>
      </c>
      <c r="C600" t="s">
        <v>137</v>
      </c>
      <c r="D600" s="21">
        <v>41324</v>
      </c>
      <c r="E600" t="s">
        <v>3010</v>
      </c>
      <c r="F600">
        <v>216</v>
      </c>
      <c r="G600">
        <v>198</v>
      </c>
      <c r="H600">
        <v>0.158</v>
      </c>
      <c r="I600" s="2" t="s">
        <v>10</v>
      </c>
      <c r="J600" t="s">
        <v>15</v>
      </c>
      <c r="K600" t="s">
        <v>15</v>
      </c>
      <c r="L600" t="s">
        <v>15</v>
      </c>
    </row>
    <row r="601" spans="1:12" x14ac:dyDescent="0.25">
      <c r="A601" t="s">
        <v>1098</v>
      </c>
      <c r="B601" t="s">
        <v>1099</v>
      </c>
      <c r="C601" t="s">
        <v>137</v>
      </c>
      <c r="D601" s="21">
        <v>41324</v>
      </c>
      <c r="E601" t="s">
        <v>3011</v>
      </c>
      <c r="F601">
        <v>248</v>
      </c>
      <c r="G601">
        <v>293</v>
      </c>
      <c r="H601">
        <v>0.19800000000000001</v>
      </c>
      <c r="I601" s="2" t="s">
        <v>10</v>
      </c>
      <c r="J601" t="s">
        <v>15</v>
      </c>
      <c r="K601" t="s">
        <v>15</v>
      </c>
      <c r="L601" t="s">
        <v>15</v>
      </c>
    </row>
    <row r="602" spans="1:12" x14ac:dyDescent="0.25">
      <c r="A602" t="s">
        <v>1098</v>
      </c>
      <c r="B602" t="s">
        <v>1099</v>
      </c>
      <c r="C602" t="s">
        <v>137</v>
      </c>
      <c r="D602" s="21">
        <v>41326</v>
      </c>
      <c r="E602" t="s">
        <v>3013</v>
      </c>
      <c r="F602">
        <v>250</v>
      </c>
      <c r="G602">
        <v>313</v>
      </c>
      <c r="H602">
        <v>0.189</v>
      </c>
      <c r="I602" s="2" t="s">
        <v>10</v>
      </c>
      <c r="J602" t="s">
        <v>15</v>
      </c>
      <c r="K602" t="s">
        <v>15</v>
      </c>
      <c r="L602" t="s">
        <v>15</v>
      </c>
    </row>
    <row r="603" spans="1:12" x14ac:dyDescent="0.25">
      <c r="A603" t="s">
        <v>1098</v>
      </c>
      <c r="B603" t="s">
        <v>1099</v>
      </c>
      <c r="C603" t="s">
        <v>137</v>
      </c>
      <c r="D603" s="21">
        <v>41326</v>
      </c>
      <c r="E603" t="s">
        <v>3014</v>
      </c>
      <c r="F603">
        <v>255</v>
      </c>
      <c r="G603">
        <v>324</v>
      </c>
      <c r="H603">
        <v>0.216</v>
      </c>
      <c r="I603" s="2" t="s">
        <v>10</v>
      </c>
      <c r="J603" t="s">
        <v>15</v>
      </c>
      <c r="K603" t="s">
        <v>15</v>
      </c>
      <c r="L603" t="s">
        <v>15</v>
      </c>
    </row>
    <row r="604" spans="1:12" x14ac:dyDescent="0.25">
      <c r="A604" t="s">
        <v>1098</v>
      </c>
      <c r="B604" t="s">
        <v>1099</v>
      </c>
      <c r="C604" t="s">
        <v>137</v>
      </c>
      <c r="D604" s="21">
        <v>41327</v>
      </c>
      <c r="E604" t="s">
        <v>3017</v>
      </c>
      <c r="F604">
        <v>233</v>
      </c>
      <c r="G604">
        <v>258</v>
      </c>
      <c r="H604">
        <v>0.16400000000000001</v>
      </c>
      <c r="I604" s="2" t="s">
        <v>10</v>
      </c>
      <c r="J604" t="s">
        <v>15</v>
      </c>
      <c r="K604" t="s">
        <v>15</v>
      </c>
      <c r="L604" t="s">
        <v>15</v>
      </c>
    </row>
    <row r="605" spans="1:12" x14ac:dyDescent="0.25">
      <c r="A605" t="s">
        <v>1098</v>
      </c>
      <c r="B605" t="s">
        <v>1099</v>
      </c>
      <c r="C605" t="s">
        <v>137</v>
      </c>
      <c r="D605" s="21">
        <v>41327</v>
      </c>
      <c r="E605" t="s">
        <v>3019</v>
      </c>
      <c r="F605">
        <v>228</v>
      </c>
      <c r="G605">
        <v>268</v>
      </c>
      <c r="H605">
        <v>0.14699999999999999</v>
      </c>
      <c r="I605" s="2" t="s">
        <v>10</v>
      </c>
      <c r="J605" t="s">
        <v>15</v>
      </c>
      <c r="K605" t="s">
        <v>15</v>
      </c>
      <c r="L605" t="s">
        <v>15</v>
      </c>
    </row>
    <row r="606" spans="1:12" x14ac:dyDescent="0.25">
      <c r="A606" t="s">
        <v>1098</v>
      </c>
      <c r="B606" t="s">
        <v>1099</v>
      </c>
      <c r="C606" t="s">
        <v>137</v>
      </c>
      <c r="D606" s="21">
        <v>41328</v>
      </c>
      <c r="E606" t="s">
        <v>3021</v>
      </c>
      <c r="F606">
        <v>214</v>
      </c>
      <c r="G606">
        <v>205</v>
      </c>
      <c r="H606">
        <v>0.11899999999999999</v>
      </c>
      <c r="I606" s="2" t="s">
        <v>10</v>
      </c>
      <c r="J606" t="s">
        <v>15</v>
      </c>
      <c r="K606" t="s">
        <v>15</v>
      </c>
      <c r="L606" t="s">
        <v>15</v>
      </c>
    </row>
    <row r="607" spans="1:12" x14ac:dyDescent="0.25">
      <c r="A607" t="s">
        <v>1098</v>
      </c>
      <c r="B607" t="s">
        <v>1099</v>
      </c>
      <c r="C607" t="s">
        <v>137</v>
      </c>
      <c r="D607" s="21">
        <v>41328</v>
      </c>
      <c r="E607" t="s">
        <v>3022</v>
      </c>
      <c r="F607">
        <v>214</v>
      </c>
      <c r="G607">
        <v>203</v>
      </c>
      <c r="H607">
        <v>0.16700000000000001</v>
      </c>
      <c r="I607" s="2" t="s">
        <v>10</v>
      </c>
      <c r="J607" t="s">
        <v>15</v>
      </c>
      <c r="K607" t="s">
        <v>15</v>
      </c>
      <c r="L607" t="s">
        <v>15</v>
      </c>
    </row>
    <row r="608" spans="1:12" x14ac:dyDescent="0.25">
      <c r="A608" t="s">
        <v>1098</v>
      </c>
      <c r="B608" t="s">
        <v>1099</v>
      </c>
      <c r="C608" t="s">
        <v>137</v>
      </c>
      <c r="D608" s="21">
        <v>41328</v>
      </c>
      <c r="E608" t="s">
        <v>3023</v>
      </c>
      <c r="F608">
        <v>202</v>
      </c>
      <c r="G608">
        <v>166</v>
      </c>
      <c r="H608">
        <v>7.6999999999999999E-2</v>
      </c>
      <c r="I608" s="2" t="s">
        <v>10</v>
      </c>
      <c r="J608" t="s">
        <v>15</v>
      </c>
      <c r="K608" t="s">
        <v>15</v>
      </c>
      <c r="L608" t="s">
        <v>15</v>
      </c>
    </row>
    <row r="609" spans="1:12" x14ac:dyDescent="0.25">
      <c r="A609" t="s">
        <v>1098</v>
      </c>
      <c r="B609" t="s">
        <v>1099</v>
      </c>
      <c r="C609" t="s">
        <v>137</v>
      </c>
      <c r="D609" s="21">
        <v>41335</v>
      </c>
      <c r="E609" t="s">
        <v>3026</v>
      </c>
      <c r="F609">
        <v>191</v>
      </c>
      <c r="G609">
        <v>142</v>
      </c>
      <c r="H609">
        <v>1.6E-2</v>
      </c>
      <c r="I609" s="2" t="s">
        <v>10</v>
      </c>
      <c r="J609" t="s">
        <v>15</v>
      </c>
      <c r="K609" t="s">
        <v>15</v>
      </c>
      <c r="L609" t="s">
        <v>15</v>
      </c>
    </row>
    <row r="610" spans="1:12" x14ac:dyDescent="0.25">
      <c r="A610" t="s">
        <v>1098</v>
      </c>
      <c r="B610" t="s">
        <v>1099</v>
      </c>
      <c r="C610" t="s">
        <v>137</v>
      </c>
      <c r="D610" s="21">
        <v>41335</v>
      </c>
      <c r="E610" t="s">
        <v>3027</v>
      </c>
      <c r="F610">
        <v>265</v>
      </c>
      <c r="G610">
        <v>398</v>
      </c>
      <c r="H610">
        <v>0.28199999999999997</v>
      </c>
      <c r="I610" s="2" t="s">
        <v>10</v>
      </c>
      <c r="J610" t="s">
        <v>15</v>
      </c>
      <c r="K610" t="s">
        <v>15</v>
      </c>
      <c r="L610" t="s">
        <v>15</v>
      </c>
    </row>
    <row r="611" spans="1:12" x14ac:dyDescent="0.25">
      <c r="A611" t="s">
        <v>1098</v>
      </c>
      <c r="B611" t="s">
        <v>1099</v>
      </c>
      <c r="C611" t="s">
        <v>137</v>
      </c>
      <c r="D611" s="21">
        <v>41336</v>
      </c>
      <c r="E611" t="s">
        <v>3030</v>
      </c>
      <c r="F611">
        <v>295</v>
      </c>
      <c r="G611">
        <v>540</v>
      </c>
      <c r="H611">
        <v>0.378</v>
      </c>
      <c r="I611" s="2" t="s">
        <v>10</v>
      </c>
      <c r="J611" t="s">
        <v>15</v>
      </c>
      <c r="K611" t="s">
        <v>15</v>
      </c>
      <c r="L611" t="s">
        <v>15</v>
      </c>
    </row>
    <row r="612" spans="1:12" x14ac:dyDescent="0.25">
      <c r="A612" t="s">
        <v>1098</v>
      </c>
      <c r="B612" t="s">
        <v>1099</v>
      </c>
      <c r="C612" t="s">
        <v>137</v>
      </c>
      <c r="D612" s="21">
        <v>41336</v>
      </c>
      <c r="E612" t="s">
        <v>3031</v>
      </c>
      <c r="F612">
        <v>211</v>
      </c>
      <c r="G612">
        <v>201</v>
      </c>
      <c r="H612">
        <v>0.109</v>
      </c>
      <c r="I612" s="2" t="s">
        <v>10</v>
      </c>
      <c r="J612" t="s">
        <v>15</v>
      </c>
      <c r="K612" t="s">
        <v>15</v>
      </c>
      <c r="L612" t="s">
        <v>15</v>
      </c>
    </row>
    <row r="613" spans="1:12" x14ac:dyDescent="0.25">
      <c r="A613" t="s">
        <v>1098</v>
      </c>
      <c r="B613" t="s">
        <v>1099</v>
      </c>
      <c r="C613" t="s">
        <v>137</v>
      </c>
      <c r="D613" s="21">
        <v>41336</v>
      </c>
      <c r="E613" t="s">
        <v>3032</v>
      </c>
      <c r="F613">
        <v>235</v>
      </c>
      <c r="G613">
        <v>313</v>
      </c>
      <c r="H613">
        <v>0.17299999999999999</v>
      </c>
      <c r="I613" s="2" t="s">
        <v>10</v>
      </c>
      <c r="J613" t="s">
        <v>15</v>
      </c>
      <c r="K613" t="s">
        <v>15</v>
      </c>
      <c r="L613" t="s">
        <v>15</v>
      </c>
    </row>
    <row r="614" spans="1:12" x14ac:dyDescent="0.25">
      <c r="A614" t="s">
        <v>1098</v>
      </c>
      <c r="B614" t="s">
        <v>1099</v>
      </c>
      <c r="C614" t="s">
        <v>137</v>
      </c>
      <c r="D614" s="21">
        <v>41338</v>
      </c>
      <c r="E614" t="s">
        <v>3033</v>
      </c>
      <c r="F614">
        <v>230</v>
      </c>
      <c r="G614">
        <v>267</v>
      </c>
      <c r="H614">
        <v>8.6999999999999994E-2</v>
      </c>
      <c r="I614" s="2" t="s">
        <v>10</v>
      </c>
      <c r="J614" t="s">
        <v>15</v>
      </c>
      <c r="K614" t="s">
        <v>15</v>
      </c>
      <c r="L614" t="s">
        <v>15</v>
      </c>
    </row>
    <row r="615" spans="1:12" x14ac:dyDescent="0.25">
      <c r="A615" t="s">
        <v>1098</v>
      </c>
      <c r="B615" t="s">
        <v>1099</v>
      </c>
      <c r="C615" t="s">
        <v>137</v>
      </c>
      <c r="D615" s="21">
        <v>41338</v>
      </c>
      <c r="E615" t="s">
        <v>3035</v>
      </c>
      <c r="F615">
        <v>240</v>
      </c>
      <c r="G615">
        <v>280</v>
      </c>
      <c r="H615">
        <v>0.123</v>
      </c>
      <c r="I615" s="2" t="s">
        <v>10</v>
      </c>
      <c r="J615" t="s">
        <v>15</v>
      </c>
      <c r="K615" t="s">
        <v>15</v>
      </c>
      <c r="L615" t="s">
        <v>15</v>
      </c>
    </row>
    <row r="616" spans="1:12" x14ac:dyDescent="0.25">
      <c r="A616" t="s">
        <v>1098</v>
      </c>
      <c r="B616" t="s">
        <v>1099</v>
      </c>
      <c r="C616" t="s">
        <v>137</v>
      </c>
      <c r="D616" s="21">
        <v>41338</v>
      </c>
      <c r="E616" t="s">
        <v>3036</v>
      </c>
      <c r="F616">
        <v>273</v>
      </c>
      <c r="G616">
        <v>420</v>
      </c>
      <c r="H616">
        <v>0.48</v>
      </c>
      <c r="I616" s="2" t="s">
        <v>10</v>
      </c>
      <c r="J616" t="s">
        <v>15</v>
      </c>
      <c r="K616" t="s">
        <v>15</v>
      </c>
      <c r="L616" t="s">
        <v>15</v>
      </c>
    </row>
    <row r="617" spans="1:12" x14ac:dyDescent="0.25">
      <c r="A617" t="s">
        <v>1098</v>
      </c>
      <c r="B617" t="s">
        <v>1099</v>
      </c>
      <c r="C617" t="s">
        <v>137</v>
      </c>
      <c r="D617" s="21">
        <v>41338</v>
      </c>
      <c r="E617" t="s">
        <v>3037</v>
      </c>
      <c r="F617">
        <v>220</v>
      </c>
      <c r="G617">
        <v>222</v>
      </c>
      <c r="H617">
        <v>3.2000000000000001E-2</v>
      </c>
      <c r="I617" s="2" t="s">
        <v>10</v>
      </c>
      <c r="J617" t="s">
        <v>15</v>
      </c>
      <c r="K617" t="s">
        <v>15</v>
      </c>
      <c r="L617" t="s">
        <v>15</v>
      </c>
    </row>
    <row r="618" spans="1:12" x14ac:dyDescent="0.25">
      <c r="A618" t="s">
        <v>1098</v>
      </c>
      <c r="B618" t="s">
        <v>1099</v>
      </c>
      <c r="C618" t="s">
        <v>137</v>
      </c>
      <c r="D618" s="21">
        <v>41338</v>
      </c>
      <c r="E618" t="s">
        <v>3038</v>
      </c>
      <c r="F618">
        <v>227</v>
      </c>
      <c r="G618">
        <v>247</v>
      </c>
      <c r="H618">
        <v>0.222</v>
      </c>
      <c r="I618" s="2" t="s">
        <v>10</v>
      </c>
      <c r="J618" t="s">
        <v>15</v>
      </c>
      <c r="K618" t="s">
        <v>15</v>
      </c>
      <c r="L618" t="s">
        <v>15</v>
      </c>
    </row>
    <row r="619" spans="1:12" x14ac:dyDescent="0.25">
      <c r="A619" t="s">
        <v>1098</v>
      </c>
      <c r="B619" t="s">
        <v>1099</v>
      </c>
      <c r="C619" t="s">
        <v>137</v>
      </c>
      <c r="D619" s="21">
        <v>41338</v>
      </c>
      <c r="E619" t="s">
        <v>3039</v>
      </c>
      <c r="F619">
        <v>227</v>
      </c>
      <c r="G619">
        <v>224</v>
      </c>
      <c r="H619">
        <v>2.3E-2</v>
      </c>
      <c r="I619" s="2" t="s">
        <v>10</v>
      </c>
      <c r="J619" t="s">
        <v>15</v>
      </c>
      <c r="K619" t="s">
        <v>15</v>
      </c>
      <c r="L619" t="s">
        <v>15</v>
      </c>
    </row>
    <row r="620" spans="1:12" x14ac:dyDescent="0.25">
      <c r="A620" t="s">
        <v>1098</v>
      </c>
      <c r="B620" t="s">
        <v>1099</v>
      </c>
      <c r="C620" t="s">
        <v>137</v>
      </c>
      <c r="D620" s="21">
        <v>41338</v>
      </c>
      <c r="E620" t="s">
        <v>3040</v>
      </c>
      <c r="F620">
        <v>263</v>
      </c>
      <c r="G620">
        <v>360</v>
      </c>
      <c r="H620">
        <v>0.31</v>
      </c>
      <c r="I620" s="2" t="s">
        <v>10</v>
      </c>
      <c r="J620" t="s">
        <v>15</v>
      </c>
      <c r="K620" t="s">
        <v>15</v>
      </c>
      <c r="L620" t="s">
        <v>15</v>
      </c>
    </row>
    <row r="621" spans="1:12" x14ac:dyDescent="0.25">
      <c r="A621" t="s">
        <v>1098</v>
      </c>
      <c r="B621" t="s">
        <v>1099</v>
      </c>
      <c r="C621" t="s">
        <v>137</v>
      </c>
      <c r="D621" s="21">
        <v>41339</v>
      </c>
      <c r="E621" t="s">
        <v>3043</v>
      </c>
      <c r="F621">
        <v>275</v>
      </c>
      <c r="G621">
        <v>433</v>
      </c>
      <c r="H621">
        <v>8.3000000000000004E-2</v>
      </c>
      <c r="I621" s="2" t="s">
        <v>10</v>
      </c>
      <c r="J621" t="s">
        <v>15</v>
      </c>
      <c r="K621" t="s">
        <v>15</v>
      </c>
      <c r="L621" t="s">
        <v>15</v>
      </c>
    </row>
    <row r="622" spans="1:12" x14ac:dyDescent="0.25">
      <c r="A622" t="s">
        <v>1098</v>
      </c>
      <c r="B622" t="s">
        <v>1099</v>
      </c>
      <c r="C622" t="s">
        <v>137</v>
      </c>
      <c r="D622" s="21">
        <v>41342</v>
      </c>
      <c r="E622" t="s">
        <v>3045</v>
      </c>
      <c r="F622">
        <v>182</v>
      </c>
      <c r="G622">
        <v>120</v>
      </c>
      <c r="H622">
        <v>5.8000000000000003E-2</v>
      </c>
      <c r="I622" s="2" t="s">
        <v>10</v>
      </c>
      <c r="J622" t="s">
        <v>15</v>
      </c>
      <c r="K622" s="1">
        <v>3.5999999999999999E-3</v>
      </c>
      <c r="L622" s="2">
        <v>1</v>
      </c>
    </row>
    <row r="623" spans="1:12" x14ac:dyDescent="0.25">
      <c r="A623" t="s">
        <v>1098</v>
      </c>
      <c r="B623" t="s">
        <v>1099</v>
      </c>
      <c r="C623" t="s">
        <v>137</v>
      </c>
      <c r="D623" s="21">
        <v>41342</v>
      </c>
      <c r="E623" t="s">
        <v>3046</v>
      </c>
      <c r="F623">
        <v>191</v>
      </c>
      <c r="G623">
        <v>131</v>
      </c>
      <c r="H623">
        <v>4.1000000000000002E-2</v>
      </c>
      <c r="I623" s="2" t="s">
        <v>10</v>
      </c>
      <c r="J623" t="s">
        <v>15</v>
      </c>
      <c r="K623" t="s">
        <v>15</v>
      </c>
      <c r="L623" t="s">
        <v>15</v>
      </c>
    </row>
    <row r="624" spans="1:12" x14ac:dyDescent="0.25">
      <c r="A624" t="s">
        <v>1098</v>
      </c>
      <c r="B624" t="s">
        <v>1099</v>
      </c>
      <c r="C624" t="s">
        <v>137</v>
      </c>
      <c r="D624" s="21">
        <v>41343</v>
      </c>
      <c r="E624" t="s">
        <v>3047</v>
      </c>
      <c r="F624">
        <v>192</v>
      </c>
      <c r="G624">
        <v>143</v>
      </c>
      <c r="H624">
        <v>1.7999999999999999E-2</v>
      </c>
      <c r="I624" s="2" t="s">
        <v>10</v>
      </c>
      <c r="J624" t="s">
        <v>15</v>
      </c>
      <c r="K624" t="s">
        <v>15</v>
      </c>
      <c r="L624" t="s">
        <v>15</v>
      </c>
    </row>
    <row r="625" spans="1:12" x14ac:dyDescent="0.25">
      <c r="A625" t="s">
        <v>1098</v>
      </c>
      <c r="B625" t="s">
        <v>1099</v>
      </c>
      <c r="C625" t="s">
        <v>137</v>
      </c>
      <c r="D625" s="21">
        <v>41343</v>
      </c>
      <c r="E625" t="s">
        <v>3048</v>
      </c>
      <c r="F625">
        <v>304</v>
      </c>
      <c r="G625">
        <v>524</v>
      </c>
      <c r="H625">
        <v>0.33100000000000002</v>
      </c>
      <c r="I625" s="2" t="s">
        <v>10</v>
      </c>
      <c r="J625" t="s">
        <v>15</v>
      </c>
      <c r="K625" t="s">
        <v>15</v>
      </c>
      <c r="L625" t="s">
        <v>15</v>
      </c>
    </row>
    <row r="626" spans="1:12" x14ac:dyDescent="0.25">
      <c r="A626" t="s">
        <v>1098</v>
      </c>
      <c r="B626" t="s">
        <v>1099</v>
      </c>
      <c r="C626" t="s">
        <v>137</v>
      </c>
      <c r="D626" s="21">
        <v>41343</v>
      </c>
      <c r="E626" t="s">
        <v>3049</v>
      </c>
      <c r="F626">
        <v>200</v>
      </c>
      <c r="G626">
        <v>154</v>
      </c>
      <c r="H626">
        <v>2.4E-2</v>
      </c>
      <c r="I626" s="2" t="s">
        <v>10</v>
      </c>
      <c r="J626" t="s">
        <v>15</v>
      </c>
      <c r="K626" t="s">
        <v>15</v>
      </c>
      <c r="L626" t="s">
        <v>15</v>
      </c>
    </row>
    <row r="627" spans="1:12" x14ac:dyDescent="0.25">
      <c r="A627" t="s">
        <v>1098</v>
      </c>
      <c r="B627" t="s">
        <v>1099</v>
      </c>
      <c r="C627" t="s">
        <v>137</v>
      </c>
      <c r="D627" s="21">
        <v>41343</v>
      </c>
      <c r="E627" t="s">
        <v>3050</v>
      </c>
      <c r="F627">
        <v>270</v>
      </c>
      <c r="G627">
        <v>421</v>
      </c>
      <c r="H627">
        <v>0.29299999999999998</v>
      </c>
      <c r="I627" s="2" t="s">
        <v>10</v>
      </c>
      <c r="J627" t="s">
        <v>15</v>
      </c>
      <c r="K627" t="s">
        <v>15</v>
      </c>
      <c r="L627" t="s">
        <v>15</v>
      </c>
    </row>
    <row r="628" spans="1:12" x14ac:dyDescent="0.25">
      <c r="A628" t="s">
        <v>1098</v>
      </c>
      <c r="B628" t="s">
        <v>1099</v>
      </c>
      <c r="C628" t="s">
        <v>137</v>
      </c>
      <c r="D628" s="21">
        <v>41348</v>
      </c>
      <c r="E628" t="s">
        <v>3051</v>
      </c>
      <c r="F628">
        <v>190</v>
      </c>
      <c r="G628">
        <v>148</v>
      </c>
      <c r="H628">
        <v>7.8E-2</v>
      </c>
      <c r="I628" s="2" t="s">
        <v>10</v>
      </c>
      <c r="J628" t="s">
        <v>15</v>
      </c>
      <c r="K628" t="s">
        <v>15</v>
      </c>
      <c r="L628" t="s">
        <v>15</v>
      </c>
    </row>
    <row r="629" spans="1:12" x14ac:dyDescent="0.25">
      <c r="A629" t="s">
        <v>1098</v>
      </c>
      <c r="B629" t="s">
        <v>1099</v>
      </c>
      <c r="C629" t="s">
        <v>137</v>
      </c>
      <c r="D629" s="21">
        <v>41348</v>
      </c>
      <c r="E629" t="s">
        <v>3052</v>
      </c>
      <c r="F629">
        <v>182</v>
      </c>
      <c r="G629">
        <v>123</v>
      </c>
      <c r="H629">
        <v>7.4999999999999997E-2</v>
      </c>
      <c r="I629" s="2" t="s">
        <v>10</v>
      </c>
      <c r="J629" t="s">
        <v>15</v>
      </c>
      <c r="K629" t="s">
        <v>15</v>
      </c>
      <c r="L629" t="s">
        <v>15</v>
      </c>
    </row>
    <row r="630" spans="1:12" x14ac:dyDescent="0.25">
      <c r="A630" t="s">
        <v>1098</v>
      </c>
      <c r="B630" t="s">
        <v>1099</v>
      </c>
      <c r="C630" t="s">
        <v>137</v>
      </c>
      <c r="D630" s="21">
        <v>41348</v>
      </c>
      <c r="E630" t="s">
        <v>3053</v>
      </c>
      <c r="F630">
        <v>304</v>
      </c>
      <c r="G630">
        <v>631</v>
      </c>
      <c r="H630">
        <v>0.30499999999999999</v>
      </c>
      <c r="I630" s="2" t="s">
        <v>10</v>
      </c>
      <c r="J630" t="s">
        <v>15</v>
      </c>
      <c r="K630" t="s">
        <v>15</v>
      </c>
      <c r="L630" t="s">
        <v>15</v>
      </c>
    </row>
    <row r="631" spans="1:12" x14ac:dyDescent="0.25">
      <c r="A631" t="s">
        <v>1098</v>
      </c>
      <c r="B631" t="s">
        <v>1099</v>
      </c>
      <c r="C631" t="s">
        <v>137</v>
      </c>
      <c r="D631" s="21">
        <v>41352</v>
      </c>
      <c r="E631" t="s">
        <v>3055</v>
      </c>
      <c r="F631">
        <v>310</v>
      </c>
      <c r="G631">
        <v>729</v>
      </c>
      <c r="H631">
        <v>1.19</v>
      </c>
      <c r="I631" s="2" t="s">
        <v>10</v>
      </c>
      <c r="J631" t="s">
        <v>15</v>
      </c>
      <c r="K631" t="s">
        <v>15</v>
      </c>
      <c r="L631" t="s">
        <v>15</v>
      </c>
    </row>
    <row r="632" spans="1:12" x14ac:dyDescent="0.25">
      <c r="A632" t="s">
        <v>1098</v>
      </c>
      <c r="B632" t="s">
        <v>1099</v>
      </c>
      <c r="C632" t="s">
        <v>137</v>
      </c>
      <c r="D632" s="21">
        <v>41355</v>
      </c>
      <c r="E632" t="s">
        <v>3058</v>
      </c>
      <c r="F632">
        <v>363</v>
      </c>
      <c r="G632">
        <v>897</v>
      </c>
      <c r="H632">
        <v>1.343</v>
      </c>
      <c r="I632" s="2" t="s">
        <v>10</v>
      </c>
      <c r="J632" t="s">
        <v>15</v>
      </c>
      <c r="K632" s="1">
        <v>8.3999999999999995E-3</v>
      </c>
      <c r="L632" s="2">
        <v>3</v>
      </c>
    </row>
    <row r="633" spans="1:12" x14ac:dyDescent="0.25">
      <c r="A633" t="s">
        <v>1098</v>
      </c>
      <c r="B633" t="s">
        <v>1099</v>
      </c>
      <c r="C633" t="s">
        <v>137</v>
      </c>
      <c r="D633" s="21">
        <v>41837</v>
      </c>
      <c r="E633" t="s">
        <v>3089</v>
      </c>
      <c r="F633">
        <v>231</v>
      </c>
      <c r="G633">
        <v>245</v>
      </c>
      <c r="H633">
        <v>8.5999999999999993E-2</v>
      </c>
      <c r="I633" s="2" t="s">
        <v>10</v>
      </c>
      <c r="J633" t="s">
        <v>15</v>
      </c>
      <c r="K633" s="1">
        <v>4.4000000000000003E-3</v>
      </c>
      <c r="L633" s="2">
        <v>1</v>
      </c>
    </row>
    <row r="634" spans="1:12" x14ac:dyDescent="0.25">
      <c r="A634" t="s">
        <v>1098</v>
      </c>
      <c r="B634" t="s">
        <v>1099</v>
      </c>
      <c r="C634" t="s">
        <v>137</v>
      </c>
      <c r="D634" s="21">
        <v>41927</v>
      </c>
      <c r="E634" t="s">
        <v>3093</v>
      </c>
      <c r="F634">
        <v>360</v>
      </c>
      <c r="G634">
        <v>880</v>
      </c>
      <c r="H634">
        <v>2.7E-2</v>
      </c>
      <c r="I634" s="2" t="s">
        <v>10</v>
      </c>
      <c r="J634" t="s">
        <v>15</v>
      </c>
      <c r="K634" t="s">
        <v>15</v>
      </c>
      <c r="L634" s="2">
        <v>3</v>
      </c>
    </row>
    <row r="635" spans="1:12" x14ac:dyDescent="0.25">
      <c r="A635" t="s">
        <v>1098</v>
      </c>
      <c r="B635" t="s">
        <v>1099</v>
      </c>
      <c r="C635" t="s">
        <v>137</v>
      </c>
      <c r="D635" s="21">
        <v>41931</v>
      </c>
      <c r="E635" t="s">
        <v>3096</v>
      </c>
      <c r="F635">
        <v>208</v>
      </c>
      <c r="G635">
        <v>209</v>
      </c>
      <c r="H635">
        <v>5.8999999999999997E-2</v>
      </c>
      <c r="I635" s="2" t="s">
        <v>10</v>
      </c>
      <c r="J635" t="s">
        <v>15</v>
      </c>
      <c r="K635" s="1">
        <v>5.3E-3</v>
      </c>
      <c r="L635" s="2">
        <v>2</v>
      </c>
    </row>
    <row r="636" spans="1:12" x14ac:dyDescent="0.25">
      <c r="A636" t="s">
        <v>1098</v>
      </c>
      <c r="B636" t="s">
        <v>1099</v>
      </c>
      <c r="C636" t="s">
        <v>137</v>
      </c>
      <c r="D636" s="21">
        <v>41931</v>
      </c>
      <c r="E636" t="s">
        <v>3098</v>
      </c>
      <c r="F636">
        <v>222</v>
      </c>
      <c r="G636">
        <v>245</v>
      </c>
      <c r="H636">
        <v>0.126</v>
      </c>
      <c r="I636" s="2" t="s">
        <v>10</v>
      </c>
      <c r="J636" t="s">
        <v>15</v>
      </c>
      <c r="K636" t="s">
        <v>15</v>
      </c>
      <c r="L636" t="s">
        <v>15</v>
      </c>
    </row>
    <row r="637" spans="1:12" x14ac:dyDescent="0.25">
      <c r="A637" t="s">
        <v>1098</v>
      </c>
      <c r="B637" t="s">
        <v>1099</v>
      </c>
      <c r="C637" t="s">
        <v>137</v>
      </c>
      <c r="D637" s="21">
        <v>41931</v>
      </c>
      <c r="E637" t="s">
        <v>3100</v>
      </c>
      <c r="F637">
        <v>298</v>
      </c>
      <c r="G637">
        <v>528</v>
      </c>
      <c r="H637">
        <v>1.1459999999999999</v>
      </c>
      <c r="I637" s="2" t="s">
        <v>10</v>
      </c>
      <c r="J637" t="s">
        <v>15</v>
      </c>
      <c r="K637" t="s">
        <v>15</v>
      </c>
      <c r="L637" t="s">
        <v>15</v>
      </c>
    </row>
    <row r="638" spans="1:12" x14ac:dyDescent="0.25">
      <c r="A638" t="s">
        <v>1098</v>
      </c>
      <c r="B638" t="s">
        <v>1099</v>
      </c>
      <c r="C638" t="s">
        <v>137</v>
      </c>
      <c r="D638" s="21">
        <v>41931</v>
      </c>
      <c r="E638" t="s">
        <v>3101</v>
      </c>
      <c r="F638">
        <v>259</v>
      </c>
      <c r="G638">
        <v>345</v>
      </c>
      <c r="H638">
        <v>0.23400000000000001</v>
      </c>
      <c r="I638" s="2" t="s">
        <v>10</v>
      </c>
      <c r="J638" t="s">
        <v>15</v>
      </c>
      <c r="K638" t="s">
        <v>15</v>
      </c>
      <c r="L638" t="s">
        <v>15</v>
      </c>
    </row>
    <row r="639" spans="1:12" x14ac:dyDescent="0.25">
      <c r="A639" t="s">
        <v>1098</v>
      </c>
      <c r="B639" t="s">
        <v>1099</v>
      </c>
      <c r="C639" t="s">
        <v>137</v>
      </c>
      <c r="D639" s="21">
        <v>41933</v>
      </c>
      <c r="E639" t="s">
        <v>3103</v>
      </c>
      <c r="F639">
        <v>364</v>
      </c>
      <c r="G639">
        <v>960</v>
      </c>
      <c r="H639">
        <v>1.5629999999999999</v>
      </c>
      <c r="I639" s="2" t="s">
        <v>10</v>
      </c>
      <c r="J639" t="s">
        <v>15</v>
      </c>
      <c r="K639" t="s">
        <v>15</v>
      </c>
      <c r="L639" t="s">
        <v>15</v>
      </c>
    </row>
    <row r="640" spans="1:12" x14ac:dyDescent="0.25">
      <c r="A640" t="s">
        <v>1098</v>
      </c>
      <c r="B640" t="s">
        <v>1099</v>
      </c>
      <c r="C640" t="s">
        <v>137</v>
      </c>
      <c r="D640" s="21">
        <v>41865</v>
      </c>
      <c r="E640" t="s">
        <v>3105</v>
      </c>
      <c r="F640">
        <v>218</v>
      </c>
      <c r="G640">
        <v>225</v>
      </c>
      <c r="H640">
        <v>0.155</v>
      </c>
      <c r="I640" s="2" t="s">
        <v>10</v>
      </c>
      <c r="J640" t="s">
        <v>15</v>
      </c>
      <c r="K640" s="1">
        <v>5.7000000000000002E-3</v>
      </c>
      <c r="L640" s="2">
        <v>1</v>
      </c>
    </row>
    <row r="641" spans="1:12" x14ac:dyDescent="0.25">
      <c r="A641" t="s">
        <v>1098</v>
      </c>
      <c r="B641" t="s">
        <v>1099</v>
      </c>
      <c r="C641" t="s">
        <v>137</v>
      </c>
      <c r="D641" s="21">
        <v>41865</v>
      </c>
      <c r="E641" t="s">
        <v>3108</v>
      </c>
      <c r="F641">
        <v>202</v>
      </c>
      <c r="G641">
        <v>176</v>
      </c>
      <c r="H641">
        <v>9.1999999999999998E-2</v>
      </c>
      <c r="I641" s="2" t="s">
        <v>10</v>
      </c>
      <c r="J641" t="s">
        <v>15</v>
      </c>
      <c r="K641" s="1">
        <v>4.1999999999999997E-3</v>
      </c>
      <c r="L641" s="2">
        <v>1</v>
      </c>
    </row>
    <row r="642" spans="1:12" x14ac:dyDescent="0.25">
      <c r="A642" t="s">
        <v>1098</v>
      </c>
      <c r="B642" t="s">
        <v>1099</v>
      </c>
      <c r="C642" t="s">
        <v>137</v>
      </c>
      <c r="D642" s="21">
        <v>41961</v>
      </c>
      <c r="E642" t="s">
        <v>3110</v>
      </c>
      <c r="F642">
        <v>223</v>
      </c>
      <c r="G642">
        <v>220</v>
      </c>
      <c r="H642">
        <v>8.3000000000000004E-2</v>
      </c>
      <c r="I642" s="2" t="s">
        <v>10</v>
      </c>
      <c r="J642" t="s">
        <v>15</v>
      </c>
      <c r="K642" t="s">
        <v>15</v>
      </c>
      <c r="L642" t="s">
        <v>15</v>
      </c>
    </row>
    <row r="643" spans="1:12" x14ac:dyDescent="0.25">
      <c r="A643" t="s">
        <v>1098</v>
      </c>
      <c r="B643" t="s">
        <v>1099</v>
      </c>
      <c r="C643" t="s">
        <v>137</v>
      </c>
      <c r="D643" s="21">
        <v>42010</v>
      </c>
      <c r="E643" t="s">
        <v>3113</v>
      </c>
      <c r="F643">
        <v>199</v>
      </c>
      <c r="G643">
        <v>152</v>
      </c>
      <c r="H643">
        <v>0.109</v>
      </c>
      <c r="I643" s="2" t="s">
        <v>10</v>
      </c>
      <c r="J643" t="s">
        <v>15</v>
      </c>
      <c r="K643" t="s">
        <v>15</v>
      </c>
      <c r="L643" t="s">
        <v>15</v>
      </c>
    </row>
    <row r="644" spans="1:12" x14ac:dyDescent="0.25">
      <c r="A644" t="s">
        <v>1098</v>
      </c>
      <c r="B644" t="s">
        <v>1099</v>
      </c>
      <c r="C644" t="s">
        <v>137</v>
      </c>
      <c r="D644" s="21">
        <v>42010</v>
      </c>
      <c r="E644" t="s">
        <v>3114</v>
      </c>
      <c r="F644">
        <v>188</v>
      </c>
      <c r="G644">
        <v>126</v>
      </c>
      <c r="H644">
        <v>0.02</v>
      </c>
      <c r="I644" s="2" t="s">
        <v>10</v>
      </c>
      <c r="J644" t="s">
        <v>15</v>
      </c>
      <c r="K644" t="s">
        <v>15</v>
      </c>
      <c r="L644" t="s">
        <v>15</v>
      </c>
    </row>
    <row r="645" spans="1:12" x14ac:dyDescent="0.25">
      <c r="A645" t="s">
        <v>1098</v>
      </c>
      <c r="B645" t="s">
        <v>1099</v>
      </c>
      <c r="C645" t="s">
        <v>137</v>
      </c>
      <c r="D645" s="21">
        <v>42025</v>
      </c>
      <c r="E645" t="s">
        <v>3117</v>
      </c>
      <c r="F645">
        <v>177</v>
      </c>
      <c r="G645">
        <v>112</v>
      </c>
      <c r="H645">
        <v>2.4E-2</v>
      </c>
      <c r="I645" s="2" t="s">
        <v>10</v>
      </c>
      <c r="J645" t="s">
        <v>15</v>
      </c>
      <c r="K645" t="s">
        <v>15</v>
      </c>
      <c r="L645" t="s">
        <v>15</v>
      </c>
    </row>
    <row r="646" spans="1:12" x14ac:dyDescent="0.25">
      <c r="A646" t="s">
        <v>1098</v>
      </c>
      <c r="B646" t="s">
        <v>1099</v>
      </c>
      <c r="C646" t="s">
        <v>137</v>
      </c>
      <c r="D646" s="21">
        <v>41875</v>
      </c>
      <c r="E646" t="s">
        <v>3118</v>
      </c>
      <c r="F646">
        <v>307</v>
      </c>
      <c r="G646">
        <v>588</v>
      </c>
      <c r="H646">
        <v>0.29699999999999999</v>
      </c>
      <c r="I646" s="2" t="s">
        <v>10</v>
      </c>
      <c r="J646" t="s">
        <v>15</v>
      </c>
      <c r="K646" s="1">
        <v>6.1999999999999998E-3</v>
      </c>
      <c r="L646" s="2">
        <v>2</v>
      </c>
    </row>
    <row r="647" spans="1:12" x14ac:dyDescent="0.25">
      <c r="A647" t="s">
        <v>1098</v>
      </c>
      <c r="B647" t="s">
        <v>1099</v>
      </c>
      <c r="C647" t="s">
        <v>137</v>
      </c>
      <c r="D647" s="21">
        <v>41875</v>
      </c>
      <c r="E647" t="s">
        <v>3119</v>
      </c>
      <c r="F647">
        <v>338</v>
      </c>
      <c r="G647">
        <v>759</v>
      </c>
      <c r="H647">
        <v>0.56799999999999995</v>
      </c>
      <c r="I647" s="2" t="s">
        <v>10</v>
      </c>
      <c r="J647" t="s">
        <v>15</v>
      </c>
      <c r="K647" s="1">
        <v>1.03E-2</v>
      </c>
      <c r="L647" s="2">
        <v>3</v>
      </c>
    </row>
    <row r="648" spans="1:12" x14ac:dyDescent="0.25">
      <c r="A648" t="s">
        <v>1098</v>
      </c>
      <c r="B648" t="s">
        <v>1099</v>
      </c>
      <c r="C648" t="s">
        <v>137</v>
      </c>
      <c r="D648" s="21">
        <v>41875</v>
      </c>
      <c r="E648" t="s">
        <v>3120</v>
      </c>
      <c r="F648">
        <v>447</v>
      </c>
      <c r="G648">
        <v>1481</v>
      </c>
      <c r="H648">
        <v>13.564</v>
      </c>
      <c r="I648" s="2" t="s">
        <v>10</v>
      </c>
      <c r="J648" t="s">
        <v>15</v>
      </c>
      <c r="K648" s="1">
        <v>1.4E-2</v>
      </c>
      <c r="L648" s="2">
        <v>5</v>
      </c>
    </row>
    <row r="649" spans="1:12" x14ac:dyDescent="0.25">
      <c r="A649" t="s">
        <v>1098</v>
      </c>
      <c r="B649" t="s">
        <v>1099</v>
      </c>
      <c r="C649" t="s">
        <v>137</v>
      </c>
      <c r="D649" s="21">
        <v>42074</v>
      </c>
      <c r="E649" t="s">
        <v>3121</v>
      </c>
      <c r="F649">
        <v>198</v>
      </c>
      <c r="G649">
        <v>154</v>
      </c>
      <c r="H649">
        <v>6.6000000000000003E-2</v>
      </c>
      <c r="I649" s="2" t="s">
        <v>10</v>
      </c>
      <c r="J649" t="s">
        <v>15</v>
      </c>
      <c r="K649" t="s">
        <v>15</v>
      </c>
      <c r="L649" t="s">
        <v>15</v>
      </c>
    </row>
    <row r="650" spans="1:12" x14ac:dyDescent="0.25">
      <c r="A650" t="s">
        <v>1098</v>
      </c>
      <c r="B650" t="s">
        <v>1099</v>
      </c>
      <c r="C650" t="s">
        <v>137</v>
      </c>
      <c r="D650" s="21">
        <v>42081</v>
      </c>
      <c r="E650" t="s">
        <v>3128</v>
      </c>
      <c r="F650">
        <v>181</v>
      </c>
      <c r="G650">
        <v>116</v>
      </c>
      <c r="H650">
        <v>4.5999999999999999E-2</v>
      </c>
      <c r="I650" s="2" t="s">
        <v>10</v>
      </c>
      <c r="J650" t="s">
        <v>15</v>
      </c>
      <c r="K650" t="s">
        <v>15</v>
      </c>
      <c r="L650" t="s">
        <v>15</v>
      </c>
    </row>
    <row r="651" spans="1:12" x14ac:dyDescent="0.25">
      <c r="A651" t="s">
        <v>1098</v>
      </c>
      <c r="B651" t="s">
        <v>1099</v>
      </c>
      <c r="C651" t="s">
        <v>137</v>
      </c>
      <c r="D651" s="21">
        <v>42124</v>
      </c>
      <c r="E651" t="s">
        <v>3133</v>
      </c>
      <c r="F651">
        <v>177</v>
      </c>
      <c r="G651">
        <v>118</v>
      </c>
      <c r="H651">
        <v>4.5999999999999999E-2</v>
      </c>
      <c r="I651" s="2" t="s">
        <v>10</v>
      </c>
      <c r="J651" t="s">
        <v>15</v>
      </c>
      <c r="K651" t="s">
        <v>15</v>
      </c>
      <c r="L651" t="s">
        <v>15</v>
      </c>
    </row>
    <row r="652" spans="1:12" x14ac:dyDescent="0.25">
      <c r="A652" t="s">
        <v>1098</v>
      </c>
      <c r="B652" t="s">
        <v>1099</v>
      </c>
      <c r="C652" t="s">
        <v>137</v>
      </c>
      <c r="D652" s="21">
        <v>41879</v>
      </c>
      <c r="E652" t="s">
        <v>3135</v>
      </c>
      <c r="F652">
        <v>194</v>
      </c>
      <c r="G652">
        <v>154</v>
      </c>
      <c r="H652">
        <v>0.151</v>
      </c>
      <c r="I652" s="2" t="s">
        <v>10</v>
      </c>
      <c r="J652" t="s">
        <v>15</v>
      </c>
      <c r="K652" s="1">
        <v>4.5999999999999999E-3</v>
      </c>
      <c r="L652" s="2">
        <v>1</v>
      </c>
    </row>
    <row r="653" spans="1:12" x14ac:dyDescent="0.25">
      <c r="A653" t="s">
        <v>1098</v>
      </c>
      <c r="B653" t="s">
        <v>1099</v>
      </c>
      <c r="C653" t="s">
        <v>137</v>
      </c>
      <c r="D653" s="21">
        <v>42152</v>
      </c>
      <c r="E653" t="s">
        <v>3138</v>
      </c>
      <c r="F653">
        <v>180</v>
      </c>
      <c r="G653">
        <v>120</v>
      </c>
      <c r="H653">
        <v>0.04</v>
      </c>
      <c r="I653" s="2" t="s">
        <v>10</v>
      </c>
      <c r="J653" t="s">
        <v>15</v>
      </c>
      <c r="K653" t="s">
        <v>15</v>
      </c>
      <c r="L653" t="s">
        <v>15</v>
      </c>
    </row>
    <row r="654" spans="1:12" x14ac:dyDescent="0.25">
      <c r="A654" t="s">
        <v>1098</v>
      </c>
      <c r="B654" t="s">
        <v>1099</v>
      </c>
      <c r="C654" t="s">
        <v>137</v>
      </c>
      <c r="D654" s="21">
        <v>42152</v>
      </c>
      <c r="E654" t="s">
        <v>3139</v>
      </c>
      <c r="F654">
        <v>192</v>
      </c>
      <c r="G654">
        <v>154</v>
      </c>
      <c r="H654">
        <v>6.4000000000000001E-2</v>
      </c>
      <c r="I654" s="2" t="s">
        <v>10</v>
      </c>
      <c r="J654" t="s">
        <v>15</v>
      </c>
      <c r="K654" t="s">
        <v>15</v>
      </c>
      <c r="L654" t="s">
        <v>15</v>
      </c>
    </row>
    <row r="655" spans="1:12" x14ac:dyDescent="0.25">
      <c r="A655" t="s">
        <v>1098</v>
      </c>
      <c r="B655" t="s">
        <v>1099</v>
      </c>
      <c r="C655" t="s">
        <v>137</v>
      </c>
      <c r="D655" s="21">
        <v>41882</v>
      </c>
      <c r="E655" t="s">
        <v>3140</v>
      </c>
      <c r="F655">
        <v>364</v>
      </c>
      <c r="G655">
        <v>932</v>
      </c>
      <c r="H655">
        <v>1.552</v>
      </c>
      <c r="I655" s="2" t="s">
        <v>10</v>
      </c>
      <c r="J655" t="s">
        <v>15</v>
      </c>
      <c r="K655" t="s">
        <v>15</v>
      </c>
      <c r="L655" t="s">
        <v>15</v>
      </c>
    </row>
    <row r="656" spans="1:12" x14ac:dyDescent="0.25">
      <c r="A656" t="s">
        <v>1098</v>
      </c>
      <c r="B656" t="s">
        <v>1099</v>
      </c>
      <c r="C656" t="s">
        <v>137</v>
      </c>
      <c r="D656" s="21">
        <v>41898</v>
      </c>
      <c r="E656" t="s">
        <v>3143</v>
      </c>
      <c r="F656">
        <v>229</v>
      </c>
      <c r="G656">
        <v>259</v>
      </c>
      <c r="H656">
        <v>0.158</v>
      </c>
      <c r="I656" s="2" t="s">
        <v>10</v>
      </c>
      <c r="J656" t="s">
        <v>15</v>
      </c>
      <c r="K656" s="1">
        <v>5.1999999999999998E-3</v>
      </c>
      <c r="L656" s="2">
        <v>1</v>
      </c>
    </row>
    <row r="657" spans="1:12" x14ac:dyDescent="0.25">
      <c r="A657" t="s">
        <v>1098</v>
      </c>
      <c r="B657" t="s">
        <v>1099</v>
      </c>
      <c r="C657" t="s">
        <v>137</v>
      </c>
      <c r="D657" s="21">
        <v>41898</v>
      </c>
      <c r="E657" t="s">
        <v>3144</v>
      </c>
      <c r="F657">
        <v>210</v>
      </c>
      <c r="G657">
        <v>224</v>
      </c>
      <c r="H657">
        <v>0.126</v>
      </c>
      <c r="I657" s="2" t="s">
        <v>10</v>
      </c>
      <c r="J657" t="s">
        <v>15</v>
      </c>
      <c r="K657" s="1">
        <v>5.4999999999999997E-3</v>
      </c>
      <c r="L657" s="2">
        <v>2</v>
      </c>
    </row>
    <row r="658" spans="1:12" x14ac:dyDescent="0.25">
      <c r="A658" t="s">
        <v>1098</v>
      </c>
      <c r="B658" t="s">
        <v>1099</v>
      </c>
      <c r="C658" t="s">
        <v>137</v>
      </c>
      <c r="D658" s="21">
        <v>41837</v>
      </c>
      <c r="E658" t="s">
        <v>3146</v>
      </c>
      <c r="F658">
        <v>276</v>
      </c>
      <c r="G658">
        <v>398</v>
      </c>
      <c r="H658">
        <v>0.22700000000000001</v>
      </c>
      <c r="I658" s="2" t="s">
        <v>10</v>
      </c>
      <c r="J658" t="s">
        <v>15</v>
      </c>
      <c r="K658" s="1">
        <v>8.0000000000000002E-3</v>
      </c>
      <c r="L658" s="2">
        <v>2</v>
      </c>
    </row>
    <row r="659" spans="1:12" x14ac:dyDescent="0.25">
      <c r="A659" t="s">
        <v>1098</v>
      </c>
      <c r="B659" t="s">
        <v>1099</v>
      </c>
      <c r="C659" t="s">
        <v>137</v>
      </c>
      <c r="D659" s="21">
        <v>41898</v>
      </c>
      <c r="E659" t="s">
        <v>3149</v>
      </c>
      <c r="F659">
        <v>340</v>
      </c>
      <c r="G659">
        <v>839</v>
      </c>
      <c r="H659">
        <v>0.82299999999999995</v>
      </c>
      <c r="I659" s="2" t="s">
        <v>10</v>
      </c>
      <c r="J659" t="s">
        <v>15</v>
      </c>
      <c r="K659" t="s">
        <v>15</v>
      </c>
      <c r="L659" t="s">
        <v>15</v>
      </c>
    </row>
    <row r="660" spans="1:12" x14ac:dyDescent="0.25">
      <c r="A660" t="s">
        <v>1098</v>
      </c>
      <c r="B660" t="s">
        <v>1099</v>
      </c>
      <c r="C660" t="s">
        <v>137</v>
      </c>
      <c r="D660" s="21">
        <v>41191</v>
      </c>
      <c r="E660" t="s">
        <v>3150</v>
      </c>
      <c r="F660">
        <v>231</v>
      </c>
      <c r="G660">
        <v>279</v>
      </c>
      <c r="H660">
        <v>5.2999999999999999E-2</v>
      </c>
      <c r="I660" s="2" t="s">
        <v>10</v>
      </c>
      <c r="J660" t="s">
        <v>15</v>
      </c>
      <c r="K660" t="s">
        <v>15</v>
      </c>
      <c r="L660" t="s">
        <v>15</v>
      </c>
    </row>
    <row r="661" spans="1:12" x14ac:dyDescent="0.25">
      <c r="A661" t="s">
        <v>1098</v>
      </c>
      <c r="B661" t="s">
        <v>1099</v>
      </c>
      <c r="C661" t="s">
        <v>137</v>
      </c>
      <c r="D661" s="21">
        <v>41191</v>
      </c>
      <c r="E661" t="s">
        <v>3151</v>
      </c>
      <c r="F661">
        <v>206</v>
      </c>
      <c r="G661">
        <v>178</v>
      </c>
      <c r="H661">
        <v>0.112</v>
      </c>
      <c r="I661" s="2" t="s">
        <v>10</v>
      </c>
      <c r="J661" t="s">
        <v>15</v>
      </c>
      <c r="K661" t="s">
        <v>15</v>
      </c>
      <c r="L661" t="s">
        <v>15</v>
      </c>
    </row>
    <row r="662" spans="1:12" x14ac:dyDescent="0.25">
      <c r="A662" t="s">
        <v>1098</v>
      </c>
      <c r="B662" t="s">
        <v>1099</v>
      </c>
      <c r="C662" t="s">
        <v>137</v>
      </c>
      <c r="D662" s="21">
        <v>41100</v>
      </c>
      <c r="E662" t="s">
        <v>3173</v>
      </c>
      <c r="F662">
        <v>261</v>
      </c>
      <c r="G662">
        <v>356</v>
      </c>
      <c r="H662">
        <v>0.39</v>
      </c>
      <c r="I662" s="2" t="s">
        <v>10</v>
      </c>
      <c r="J662" t="s">
        <v>15</v>
      </c>
      <c r="K662" s="1">
        <v>6.3E-3</v>
      </c>
      <c r="L662" s="2">
        <v>2</v>
      </c>
    </row>
    <row r="663" spans="1:12" x14ac:dyDescent="0.25">
      <c r="A663" t="s">
        <v>1098</v>
      </c>
      <c r="B663" t="s">
        <v>1099</v>
      </c>
      <c r="C663" t="s">
        <v>137</v>
      </c>
      <c r="D663" s="21">
        <v>41191</v>
      </c>
      <c r="E663" t="s">
        <v>3212</v>
      </c>
      <c r="F663">
        <v>229</v>
      </c>
      <c r="G663">
        <v>282</v>
      </c>
      <c r="H663">
        <v>0.17699999999999999</v>
      </c>
      <c r="I663" s="2" t="s">
        <v>10</v>
      </c>
      <c r="J663" t="s">
        <v>15</v>
      </c>
      <c r="K663" t="s">
        <v>15</v>
      </c>
      <c r="L663" t="s">
        <v>15</v>
      </c>
    </row>
    <row r="664" spans="1:12" x14ac:dyDescent="0.25">
      <c r="A664" t="s">
        <v>1098</v>
      </c>
      <c r="B664" t="s">
        <v>1099</v>
      </c>
      <c r="C664" t="s">
        <v>137</v>
      </c>
      <c r="D664" s="21">
        <v>41193</v>
      </c>
      <c r="E664" t="s">
        <v>3214</v>
      </c>
      <c r="F664">
        <v>261</v>
      </c>
      <c r="G664">
        <v>336</v>
      </c>
      <c r="H664">
        <v>0.20599999999999999</v>
      </c>
      <c r="I664" s="2" t="s">
        <v>10</v>
      </c>
      <c r="J664" t="s">
        <v>15</v>
      </c>
      <c r="K664" t="s">
        <v>15</v>
      </c>
      <c r="L664" t="s">
        <v>15</v>
      </c>
    </row>
    <row r="665" spans="1:12" x14ac:dyDescent="0.25">
      <c r="A665" t="s">
        <v>1098</v>
      </c>
      <c r="B665" t="s">
        <v>1099</v>
      </c>
      <c r="C665" t="s">
        <v>137</v>
      </c>
      <c r="D665" s="21">
        <v>41217</v>
      </c>
      <c r="E665" t="s">
        <v>3217</v>
      </c>
      <c r="F665">
        <v>287</v>
      </c>
      <c r="G665">
        <v>474</v>
      </c>
      <c r="H665">
        <v>0.40400000000000003</v>
      </c>
      <c r="I665" s="2" t="s">
        <v>10</v>
      </c>
      <c r="J665" t="s">
        <v>15</v>
      </c>
      <c r="K665" t="s">
        <v>15</v>
      </c>
      <c r="L665" t="s">
        <v>15</v>
      </c>
    </row>
    <row r="666" spans="1:12" x14ac:dyDescent="0.25">
      <c r="A666" t="s">
        <v>1098</v>
      </c>
      <c r="B666" t="s">
        <v>1099</v>
      </c>
      <c r="C666" t="s">
        <v>137</v>
      </c>
      <c r="D666" s="21">
        <v>41217</v>
      </c>
      <c r="E666" t="s">
        <v>3218</v>
      </c>
      <c r="F666">
        <v>225</v>
      </c>
      <c r="G666">
        <v>229</v>
      </c>
      <c r="H666">
        <v>0.128</v>
      </c>
      <c r="I666" s="2" t="s">
        <v>10</v>
      </c>
      <c r="J666" t="s">
        <v>15</v>
      </c>
      <c r="K666" t="s">
        <v>15</v>
      </c>
      <c r="L666" t="s">
        <v>15</v>
      </c>
    </row>
    <row r="667" spans="1:12" x14ac:dyDescent="0.25">
      <c r="A667" t="s">
        <v>1098</v>
      </c>
      <c r="B667" t="s">
        <v>1099</v>
      </c>
      <c r="C667" t="s">
        <v>137</v>
      </c>
      <c r="D667" s="21">
        <v>41233</v>
      </c>
      <c r="E667" t="s">
        <v>3225</v>
      </c>
      <c r="F667">
        <v>254</v>
      </c>
      <c r="G667">
        <v>313</v>
      </c>
      <c r="H667">
        <v>0.154</v>
      </c>
      <c r="I667" s="2" t="s">
        <v>10</v>
      </c>
      <c r="J667" t="s">
        <v>15</v>
      </c>
      <c r="K667" t="s">
        <v>15</v>
      </c>
      <c r="L667" t="s">
        <v>15</v>
      </c>
    </row>
    <row r="668" spans="1:12" x14ac:dyDescent="0.25">
      <c r="A668" t="s">
        <v>1098</v>
      </c>
      <c r="B668" t="s">
        <v>1099</v>
      </c>
      <c r="C668" t="s">
        <v>137</v>
      </c>
      <c r="D668" s="21">
        <v>41261</v>
      </c>
      <c r="E668" t="s">
        <v>3226</v>
      </c>
      <c r="F668">
        <v>246</v>
      </c>
      <c r="G668">
        <v>310</v>
      </c>
      <c r="H668">
        <v>0.22600000000000001</v>
      </c>
      <c r="I668" s="2" t="s">
        <v>10</v>
      </c>
      <c r="J668" t="s">
        <v>15</v>
      </c>
      <c r="K668" t="s">
        <v>15</v>
      </c>
      <c r="L668" t="s">
        <v>15</v>
      </c>
    </row>
    <row r="669" spans="1:12" x14ac:dyDescent="0.25">
      <c r="A669" t="s">
        <v>1098</v>
      </c>
      <c r="B669" t="s">
        <v>1099</v>
      </c>
      <c r="C669" t="s">
        <v>137</v>
      </c>
      <c r="D669" s="21">
        <v>41261</v>
      </c>
      <c r="E669" t="s">
        <v>3230</v>
      </c>
      <c r="F669">
        <v>338</v>
      </c>
      <c r="G669">
        <v>958</v>
      </c>
      <c r="H669">
        <v>1.48</v>
      </c>
      <c r="I669" s="2" t="s">
        <v>10</v>
      </c>
      <c r="J669" t="s">
        <v>15</v>
      </c>
      <c r="K669" t="s">
        <v>15</v>
      </c>
      <c r="L669" t="s">
        <v>15</v>
      </c>
    </row>
    <row r="670" spans="1:12" x14ac:dyDescent="0.25">
      <c r="A670" t="s">
        <v>1098</v>
      </c>
      <c r="B670" t="s">
        <v>1099</v>
      </c>
      <c r="C670" t="s">
        <v>137</v>
      </c>
      <c r="D670" s="21">
        <v>41263</v>
      </c>
      <c r="E670" t="s">
        <v>3232</v>
      </c>
      <c r="F670">
        <v>323</v>
      </c>
      <c r="G670">
        <v>670</v>
      </c>
      <c r="H670">
        <v>0.97499999999999998</v>
      </c>
      <c r="I670" s="2" t="s">
        <v>10</v>
      </c>
      <c r="J670" t="s">
        <v>15</v>
      </c>
      <c r="K670" t="s">
        <v>15</v>
      </c>
      <c r="L670" t="s">
        <v>15</v>
      </c>
    </row>
    <row r="671" spans="1:12" x14ac:dyDescent="0.25">
      <c r="A671" t="s">
        <v>1098</v>
      </c>
      <c r="B671" t="s">
        <v>1099</v>
      </c>
      <c r="C671" t="s">
        <v>137</v>
      </c>
      <c r="D671" s="21">
        <v>41282</v>
      </c>
      <c r="E671" t="s">
        <v>3235</v>
      </c>
      <c r="F671">
        <v>367</v>
      </c>
      <c r="G671">
        <v>1035</v>
      </c>
      <c r="H671">
        <v>1.5740000000000001</v>
      </c>
      <c r="I671" s="2" t="s">
        <v>10</v>
      </c>
      <c r="J671" t="s">
        <v>15</v>
      </c>
      <c r="K671" s="1">
        <v>8.8000000000000005E-3</v>
      </c>
      <c r="L671" s="2">
        <v>3</v>
      </c>
    </row>
    <row r="672" spans="1:12" x14ac:dyDescent="0.25">
      <c r="A672" t="s">
        <v>1098</v>
      </c>
      <c r="B672" t="s">
        <v>1099</v>
      </c>
      <c r="C672" t="s">
        <v>137</v>
      </c>
      <c r="D672" s="21">
        <v>41282</v>
      </c>
      <c r="E672" t="s">
        <v>3236</v>
      </c>
      <c r="F672">
        <v>226</v>
      </c>
      <c r="G672">
        <v>225</v>
      </c>
      <c r="H672">
        <v>8.4000000000000005E-2</v>
      </c>
      <c r="I672" s="2" t="s">
        <v>10</v>
      </c>
      <c r="J672" t="s">
        <v>15</v>
      </c>
      <c r="K672" t="s">
        <v>15</v>
      </c>
      <c r="L672" t="s">
        <v>15</v>
      </c>
    </row>
    <row r="673" spans="1:12" x14ac:dyDescent="0.25">
      <c r="A673" t="s">
        <v>1098</v>
      </c>
      <c r="B673" t="s">
        <v>1099</v>
      </c>
      <c r="C673" t="s">
        <v>137</v>
      </c>
      <c r="D673" s="21">
        <v>41284</v>
      </c>
      <c r="E673" t="s">
        <v>3238</v>
      </c>
      <c r="F673">
        <v>278</v>
      </c>
      <c r="G673">
        <v>443</v>
      </c>
      <c r="H673">
        <v>0.36</v>
      </c>
      <c r="I673" s="2" t="s">
        <v>10</v>
      </c>
      <c r="J673" t="s">
        <v>15</v>
      </c>
      <c r="K673" t="s">
        <v>15</v>
      </c>
      <c r="L673" t="s">
        <v>15</v>
      </c>
    </row>
    <row r="674" spans="1:12" x14ac:dyDescent="0.25">
      <c r="A674" t="s">
        <v>1098</v>
      </c>
      <c r="B674" t="s">
        <v>1099</v>
      </c>
      <c r="C674" t="s">
        <v>137</v>
      </c>
      <c r="D674" s="21">
        <v>41284</v>
      </c>
      <c r="E674" t="s">
        <v>3240</v>
      </c>
      <c r="F674">
        <v>234</v>
      </c>
      <c r="G674">
        <v>254</v>
      </c>
      <c r="H674">
        <v>0.13300000000000001</v>
      </c>
      <c r="I674" s="2" t="s">
        <v>10</v>
      </c>
      <c r="J674" t="s">
        <v>15</v>
      </c>
      <c r="K674" t="s">
        <v>15</v>
      </c>
      <c r="L674" t="s">
        <v>15</v>
      </c>
    </row>
    <row r="675" spans="1:12" x14ac:dyDescent="0.25">
      <c r="A675" t="s">
        <v>1098</v>
      </c>
      <c r="B675" t="s">
        <v>1099</v>
      </c>
      <c r="C675" t="s">
        <v>137</v>
      </c>
      <c r="D675" s="21">
        <v>41289</v>
      </c>
      <c r="E675" t="s">
        <v>3242</v>
      </c>
      <c r="F675">
        <v>292</v>
      </c>
      <c r="G675">
        <v>553</v>
      </c>
      <c r="H675">
        <v>0.70699999999999996</v>
      </c>
      <c r="I675" s="2" t="s">
        <v>10</v>
      </c>
      <c r="J675" t="s">
        <v>15</v>
      </c>
      <c r="K675" t="s">
        <v>15</v>
      </c>
      <c r="L675" t="s">
        <v>15</v>
      </c>
    </row>
    <row r="676" spans="1:12" x14ac:dyDescent="0.25">
      <c r="A676" t="s">
        <v>1098</v>
      </c>
      <c r="B676" t="s">
        <v>1099</v>
      </c>
      <c r="C676" t="s">
        <v>137</v>
      </c>
      <c r="D676" s="21">
        <v>41327</v>
      </c>
      <c r="E676" t="s">
        <v>3245</v>
      </c>
      <c r="F676">
        <v>252</v>
      </c>
      <c r="G676">
        <v>325</v>
      </c>
      <c r="H676">
        <v>0.26500000000000001</v>
      </c>
      <c r="I676" s="2" t="s">
        <v>10</v>
      </c>
      <c r="J676" t="s">
        <v>15</v>
      </c>
      <c r="K676" t="s">
        <v>15</v>
      </c>
      <c r="L676" t="s">
        <v>15</v>
      </c>
    </row>
    <row r="677" spans="1:12" x14ac:dyDescent="0.25">
      <c r="A677" t="s">
        <v>1098</v>
      </c>
      <c r="B677" t="s">
        <v>1099</v>
      </c>
      <c r="C677" t="s">
        <v>137</v>
      </c>
      <c r="D677" s="21">
        <v>41327</v>
      </c>
      <c r="E677" t="s">
        <v>3246</v>
      </c>
      <c r="F677">
        <v>190</v>
      </c>
      <c r="G677">
        <v>145</v>
      </c>
      <c r="H677">
        <v>7.1999999999999995E-2</v>
      </c>
      <c r="I677" s="2" t="s">
        <v>10</v>
      </c>
      <c r="J677" t="s">
        <v>15</v>
      </c>
      <c r="K677" t="s">
        <v>15</v>
      </c>
      <c r="L677" t="s">
        <v>15</v>
      </c>
    </row>
    <row r="678" spans="1:12" x14ac:dyDescent="0.25">
      <c r="A678" t="s">
        <v>1098</v>
      </c>
      <c r="B678" t="s">
        <v>1099</v>
      </c>
      <c r="C678" t="s">
        <v>137</v>
      </c>
      <c r="D678" s="21">
        <v>41330</v>
      </c>
      <c r="E678" t="s">
        <v>3249</v>
      </c>
      <c r="F678">
        <v>225</v>
      </c>
      <c r="G678">
        <v>226</v>
      </c>
      <c r="H678">
        <v>0.16800000000000001</v>
      </c>
      <c r="I678" s="2" t="s">
        <v>10</v>
      </c>
      <c r="J678" t="s">
        <v>15</v>
      </c>
      <c r="K678" t="s">
        <v>15</v>
      </c>
      <c r="L678" t="s">
        <v>15</v>
      </c>
    </row>
    <row r="679" spans="1:12" x14ac:dyDescent="0.25">
      <c r="A679" t="s">
        <v>1098</v>
      </c>
      <c r="B679" t="s">
        <v>1099</v>
      </c>
      <c r="C679" t="s">
        <v>137</v>
      </c>
      <c r="D679" s="21">
        <v>41330</v>
      </c>
      <c r="E679" t="s">
        <v>3250</v>
      </c>
      <c r="F679">
        <v>231</v>
      </c>
      <c r="G679">
        <v>239</v>
      </c>
      <c r="H679">
        <v>0.24</v>
      </c>
      <c r="I679" s="2" t="s">
        <v>10</v>
      </c>
      <c r="J679" t="s">
        <v>15</v>
      </c>
      <c r="K679" t="s">
        <v>15</v>
      </c>
      <c r="L679" t="s">
        <v>15</v>
      </c>
    </row>
    <row r="680" spans="1:12" x14ac:dyDescent="0.25">
      <c r="A680" t="s">
        <v>1098</v>
      </c>
      <c r="B680" t="s">
        <v>1099</v>
      </c>
      <c r="C680" t="s">
        <v>137</v>
      </c>
      <c r="D680" s="21">
        <v>41342</v>
      </c>
      <c r="E680" t="s">
        <v>3253</v>
      </c>
      <c r="F680">
        <v>178</v>
      </c>
      <c r="G680">
        <v>125</v>
      </c>
      <c r="H680">
        <v>3.4000000000000002E-2</v>
      </c>
      <c r="I680" s="2" t="s">
        <v>10</v>
      </c>
      <c r="J680" t="s">
        <v>15</v>
      </c>
      <c r="K680" t="s">
        <v>15</v>
      </c>
      <c r="L680" t="s">
        <v>15</v>
      </c>
    </row>
    <row r="681" spans="1:12" x14ac:dyDescent="0.25">
      <c r="A681" t="s">
        <v>1098</v>
      </c>
      <c r="B681" t="s">
        <v>1099</v>
      </c>
      <c r="C681" t="s">
        <v>137</v>
      </c>
      <c r="D681" s="21">
        <v>41343</v>
      </c>
      <c r="E681" t="s">
        <v>3255</v>
      </c>
      <c r="F681">
        <v>180</v>
      </c>
      <c r="G681">
        <v>124</v>
      </c>
      <c r="H681">
        <v>4.8000000000000001E-2</v>
      </c>
      <c r="I681" s="2" t="s">
        <v>10</v>
      </c>
      <c r="J681" t="s">
        <v>15</v>
      </c>
      <c r="K681" t="s">
        <v>15</v>
      </c>
      <c r="L681" t="s">
        <v>15</v>
      </c>
    </row>
    <row r="682" spans="1:12" x14ac:dyDescent="0.25">
      <c r="A682" t="s">
        <v>1098</v>
      </c>
      <c r="B682" t="s">
        <v>1099</v>
      </c>
      <c r="C682" t="s">
        <v>137</v>
      </c>
      <c r="D682" s="21">
        <v>41429</v>
      </c>
      <c r="E682" t="s">
        <v>3283</v>
      </c>
      <c r="F682">
        <v>217</v>
      </c>
      <c r="G682">
        <v>223</v>
      </c>
      <c r="H682">
        <v>0.111</v>
      </c>
      <c r="I682" s="2" t="s">
        <v>10</v>
      </c>
      <c r="J682" t="s">
        <v>15</v>
      </c>
      <c r="K682" t="s">
        <v>15</v>
      </c>
      <c r="L682" t="s">
        <v>15</v>
      </c>
    </row>
    <row r="683" spans="1:12" x14ac:dyDescent="0.25">
      <c r="A683" t="s">
        <v>1098</v>
      </c>
      <c r="B683" t="s">
        <v>1099</v>
      </c>
      <c r="C683" t="s">
        <v>137</v>
      </c>
      <c r="D683" s="21">
        <v>41429</v>
      </c>
      <c r="E683" t="s">
        <v>3284</v>
      </c>
      <c r="F683">
        <v>224</v>
      </c>
      <c r="G683">
        <v>216</v>
      </c>
      <c r="H683">
        <v>1.2E-2</v>
      </c>
      <c r="I683" s="2" t="s">
        <v>10</v>
      </c>
      <c r="J683" t="s">
        <v>15</v>
      </c>
      <c r="K683" t="s">
        <v>15</v>
      </c>
      <c r="L683" t="s">
        <v>15</v>
      </c>
    </row>
    <row r="684" spans="1:12" x14ac:dyDescent="0.25">
      <c r="A684" t="s">
        <v>1098</v>
      </c>
      <c r="B684" t="s">
        <v>1099</v>
      </c>
      <c r="C684" t="s">
        <v>137</v>
      </c>
      <c r="D684" s="21">
        <v>41429</v>
      </c>
      <c r="E684" t="s">
        <v>3285</v>
      </c>
      <c r="F684">
        <v>271</v>
      </c>
      <c r="G684">
        <v>399</v>
      </c>
      <c r="H684">
        <v>0.28000000000000003</v>
      </c>
      <c r="I684" s="2" t="s">
        <v>10</v>
      </c>
      <c r="J684" t="s">
        <v>15</v>
      </c>
      <c r="K684" t="s">
        <v>15</v>
      </c>
      <c r="L684" t="s">
        <v>15</v>
      </c>
    </row>
    <row r="685" spans="1:12" x14ac:dyDescent="0.25">
      <c r="A685" t="s">
        <v>1098</v>
      </c>
      <c r="B685" t="s">
        <v>1099</v>
      </c>
      <c r="C685" t="s">
        <v>137</v>
      </c>
      <c r="D685" s="21">
        <v>41434</v>
      </c>
      <c r="E685" t="s">
        <v>3301</v>
      </c>
      <c r="F685">
        <v>214</v>
      </c>
      <c r="G685">
        <v>216</v>
      </c>
      <c r="H685">
        <v>0.16900000000000001</v>
      </c>
      <c r="I685" s="2" t="s">
        <v>10</v>
      </c>
      <c r="J685" t="s">
        <v>15</v>
      </c>
      <c r="K685" t="s">
        <v>15</v>
      </c>
      <c r="L685" t="s">
        <v>15</v>
      </c>
    </row>
    <row r="686" spans="1:12" x14ac:dyDescent="0.25">
      <c r="A686" t="s">
        <v>1098</v>
      </c>
      <c r="B686" t="s">
        <v>1099</v>
      </c>
      <c r="C686" t="s">
        <v>137</v>
      </c>
      <c r="D686" s="21">
        <v>41436</v>
      </c>
      <c r="E686" t="s">
        <v>3304</v>
      </c>
      <c r="F686">
        <v>277</v>
      </c>
      <c r="G686">
        <v>470</v>
      </c>
      <c r="H686">
        <v>0.308</v>
      </c>
      <c r="I686" s="2" t="s">
        <v>10</v>
      </c>
      <c r="J686" t="s">
        <v>15</v>
      </c>
      <c r="K686" t="s">
        <v>15</v>
      </c>
      <c r="L686" t="s">
        <v>15</v>
      </c>
    </row>
    <row r="687" spans="1:12" x14ac:dyDescent="0.25">
      <c r="A687" t="s">
        <v>1098</v>
      </c>
      <c r="B687" t="s">
        <v>1099</v>
      </c>
      <c r="C687" t="s">
        <v>137</v>
      </c>
      <c r="D687" s="21">
        <v>41436</v>
      </c>
      <c r="E687" t="s">
        <v>3305</v>
      </c>
      <c r="F687">
        <v>270</v>
      </c>
      <c r="G687">
        <v>431</v>
      </c>
      <c r="H687">
        <v>0.36599999999999999</v>
      </c>
      <c r="I687" s="2" t="s">
        <v>10</v>
      </c>
      <c r="J687" t="s">
        <v>15</v>
      </c>
      <c r="K687" t="s">
        <v>15</v>
      </c>
      <c r="L687" t="s">
        <v>15</v>
      </c>
    </row>
    <row r="688" spans="1:12" x14ac:dyDescent="0.25">
      <c r="A688" t="s">
        <v>1098</v>
      </c>
      <c r="B688" t="s">
        <v>1099</v>
      </c>
      <c r="C688" t="s">
        <v>137</v>
      </c>
      <c r="D688" s="21">
        <v>41436</v>
      </c>
      <c r="E688" t="s">
        <v>3307</v>
      </c>
      <c r="F688">
        <v>213</v>
      </c>
      <c r="G688">
        <v>198</v>
      </c>
      <c r="H688">
        <v>0.112</v>
      </c>
      <c r="I688" s="2" t="s">
        <v>10</v>
      </c>
      <c r="J688" t="s">
        <v>15</v>
      </c>
      <c r="K688" t="s">
        <v>15</v>
      </c>
      <c r="L688" t="s">
        <v>15</v>
      </c>
    </row>
    <row r="689" spans="1:12" x14ac:dyDescent="0.25">
      <c r="A689" t="s">
        <v>1098</v>
      </c>
      <c r="B689" t="s">
        <v>1099</v>
      </c>
      <c r="C689" t="s">
        <v>137</v>
      </c>
      <c r="D689" s="21">
        <v>41436</v>
      </c>
      <c r="E689" t="s">
        <v>3308</v>
      </c>
      <c r="F689">
        <v>220</v>
      </c>
      <c r="G689">
        <v>200</v>
      </c>
      <c r="H689">
        <v>0.09</v>
      </c>
      <c r="I689" s="2" t="s">
        <v>10</v>
      </c>
      <c r="J689" t="s">
        <v>15</v>
      </c>
      <c r="K689" t="s">
        <v>15</v>
      </c>
      <c r="L689" t="s">
        <v>15</v>
      </c>
    </row>
    <row r="690" spans="1:12" x14ac:dyDescent="0.25">
      <c r="A690" t="s">
        <v>1098</v>
      </c>
      <c r="B690" t="s">
        <v>1099</v>
      </c>
      <c r="C690" t="s">
        <v>137</v>
      </c>
      <c r="D690" s="21">
        <v>41441</v>
      </c>
      <c r="E690" t="s">
        <v>3310</v>
      </c>
      <c r="F690">
        <v>248</v>
      </c>
      <c r="G690">
        <v>316</v>
      </c>
      <c r="H690">
        <v>0.45400000000000001</v>
      </c>
      <c r="I690" s="2" t="s">
        <v>10</v>
      </c>
      <c r="J690" t="s">
        <v>15</v>
      </c>
      <c r="K690" t="s">
        <v>15</v>
      </c>
      <c r="L690" t="s">
        <v>15</v>
      </c>
    </row>
    <row r="691" spans="1:12" x14ac:dyDescent="0.25">
      <c r="A691" t="s">
        <v>1098</v>
      </c>
      <c r="B691" t="s">
        <v>1099</v>
      </c>
      <c r="C691" t="s">
        <v>137</v>
      </c>
      <c r="D691" s="21">
        <v>41452</v>
      </c>
      <c r="E691" t="s">
        <v>3320</v>
      </c>
      <c r="F691">
        <v>275</v>
      </c>
      <c r="G691">
        <v>431</v>
      </c>
      <c r="H691">
        <v>6.3E-2</v>
      </c>
      <c r="I691" s="2" t="s">
        <v>10</v>
      </c>
      <c r="J691" t="s">
        <v>15</v>
      </c>
      <c r="K691" t="s">
        <v>15</v>
      </c>
      <c r="L691" t="s">
        <v>15</v>
      </c>
    </row>
    <row r="692" spans="1:12" x14ac:dyDescent="0.25">
      <c r="A692" t="s">
        <v>1098</v>
      </c>
      <c r="B692" t="s">
        <v>1099</v>
      </c>
      <c r="C692" t="s">
        <v>137</v>
      </c>
      <c r="D692" s="21">
        <v>41452</v>
      </c>
      <c r="E692" t="s">
        <v>3321</v>
      </c>
      <c r="F692">
        <v>260</v>
      </c>
      <c r="G692">
        <v>320</v>
      </c>
      <c r="H692">
        <v>0.216</v>
      </c>
      <c r="I692" s="2" t="s">
        <v>10</v>
      </c>
      <c r="J692" t="s">
        <v>15</v>
      </c>
      <c r="K692" t="s">
        <v>15</v>
      </c>
      <c r="L692" t="s">
        <v>15</v>
      </c>
    </row>
    <row r="693" spans="1:12" x14ac:dyDescent="0.25">
      <c r="A693" t="s">
        <v>1098</v>
      </c>
      <c r="B693" t="s">
        <v>1099</v>
      </c>
      <c r="C693" t="s">
        <v>137</v>
      </c>
      <c r="D693" s="21">
        <v>41452</v>
      </c>
      <c r="E693" t="s">
        <v>3322</v>
      </c>
      <c r="F693">
        <v>265</v>
      </c>
      <c r="G693">
        <v>382</v>
      </c>
      <c r="H693">
        <v>0.38800000000000001</v>
      </c>
      <c r="I693" s="2" t="s">
        <v>10</v>
      </c>
      <c r="J693" t="s">
        <v>15</v>
      </c>
      <c r="K693" t="s">
        <v>15</v>
      </c>
      <c r="L693" t="s">
        <v>15</v>
      </c>
    </row>
    <row r="694" spans="1:12" x14ac:dyDescent="0.25">
      <c r="A694" t="s">
        <v>1098</v>
      </c>
      <c r="B694" t="s">
        <v>1099</v>
      </c>
      <c r="C694" t="s">
        <v>137</v>
      </c>
      <c r="D694" s="21">
        <v>41452</v>
      </c>
      <c r="E694" t="s">
        <v>3323</v>
      </c>
      <c r="F694">
        <v>292</v>
      </c>
      <c r="G694">
        <v>503</v>
      </c>
      <c r="H694">
        <v>0.38200000000000001</v>
      </c>
      <c r="I694" s="2" t="s">
        <v>10</v>
      </c>
      <c r="J694" t="s">
        <v>15</v>
      </c>
      <c r="K694" t="s">
        <v>15</v>
      </c>
      <c r="L694" t="s">
        <v>15</v>
      </c>
    </row>
    <row r="695" spans="1:12" x14ac:dyDescent="0.25">
      <c r="A695" t="s">
        <v>1098</v>
      </c>
      <c r="B695" t="s">
        <v>1099</v>
      </c>
      <c r="C695" t="s">
        <v>137</v>
      </c>
      <c r="D695" s="21">
        <v>41453</v>
      </c>
      <c r="E695" t="s">
        <v>3325</v>
      </c>
      <c r="F695">
        <v>200</v>
      </c>
      <c r="G695">
        <v>168</v>
      </c>
      <c r="H695">
        <v>6.8000000000000005E-2</v>
      </c>
      <c r="I695" s="2" t="s">
        <v>10</v>
      </c>
      <c r="J695" t="s">
        <v>15</v>
      </c>
      <c r="K695" t="s">
        <v>15</v>
      </c>
      <c r="L695" t="s">
        <v>15</v>
      </c>
    </row>
    <row r="696" spans="1:12" x14ac:dyDescent="0.25">
      <c r="A696" t="s">
        <v>1098</v>
      </c>
      <c r="B696" t="s">
        <v>1099</v>
      </c>
      <c r="C696" t="s">
        <v>137</v>
      </c>
      <c r="D696" s="21">
        <v>41455</v>
      </c>
      <c r="E696" t="s">
        <v>3326</v>
      </c>
      <c r="F696">
        <v>327</v>
      </c>
      <c r="G696">
        <v>686</v>
      </c>
      <c r="H696">
        <v>1.4359999999999999</v>
      </c>
      <c r="I696" s="2" t="s">
        <v>10</v>
      </c>
      <c r="J696" t="s">
        <v>15</v>
      </c>
      <c r="K696" t="s">
        <v>15</v>
      </c>
      <c r="L696" t="s">
        <v>15</v>
      </c>
    </row>
    <row r="697" spans="1:12" x14ac:dyDescent="0.25">
      <c r="A697" t="s">
        <v>1098</v>
      </c>
      <c r="B697" t="s">
        <v>1099</v>
      </c>
      <c r="C697" t="s">
        <v>137</v>
      </c>
      <c r="D697" s="21">
        <v>41492</v>
      </c>
      <c r="E697" t="s">
        <v>3328</v>
      </c>
      <c r="F697">
        <v>237</v>
      </c>
      <c r="G697">
        <v>249</v>
      </c>
      <c r="H697">
        <v>0.14799999999999999</v>
      </c>
      <c r="I697" s="2" t="s">
        <v>10</v>
      </c>
      <c r="J697" t="s">
        <v>15</v>
      </c>
      <c r="K697" t="s">
        <v>15</v>
      </c>
      <c r="L697" t="s">
        <v>15</v>
      </c>
    </row>
    <row r="698" spans="1:12" x14ac:dyDescent="0.25">
      <c r="A698" t="s">
        <v>1098</v>
      </c>
      <c r="B698" t="s">
        <v>1099</v>
      </c>
      <c r="C698" t="s">
        <v>137</v>
      </c>
      <c r="D698" s="21">
        <v>41492</v>
      </c>
      <c r="E698" t="s">
        <v>3329</v>
      </c>
      <c r="F698">
        <v>217</v>
      </c>
      <c r="G698">
        <v>211</v>
      </c>
      <c r="H698">
        <v>8.4000000000000005E-2</v>
      </c>
      <c r="I698" s="2" t="s">
        <v>10</v>
      </c>
      <c r="J698" t="s">
        <v>15</v>
      </c>
      <c r="K698" t="s">
        <v>15</v>
      </c>
      <c r="L698" t="s">
        <v>15</v>
      </c>
    </row>
    <row r="699" spans="1:12" x14ac:dyDescent="0.25">
      <c r="A699" t="s">
        <v>1098</v>
      </c>
      <c r="B699" t="s">
        <v>1099</v>
      </c>
      <c r="C699" t="s">
        <v>137</v>
      </c>
      <c r="D699" s="21">
        <v>41492</v>
      </c>
      <c r="E699" t="s">
        <v>3330</v>
      </c>
      <c r="F699">
        <v>277</v>
      </c>
      <c r="G699">
        <v>380</v>
      </c>
      <c r="H699">
        <v>0.221</v>
      </c>
      <c r="I699" s="2" t="s">
        <v>10</v>
      </c>
      <c r="J699" t="s">
        <v>15</v>
      </c>
      <c r="K699" t="s">
        <v>15</v>
      </c>
      <c r="L699" t="s">
        <v>15</v>
      </c>
    </row>
    <row r="700" spans="1:12" x14ac:dyDescent="0.25">
      <c r="A700" t="s">
        <v>1098</v>
      </c>
      <c r="B700" t="s">
        <v>1099</v>
      </c>
      <c r="C700" t="s">
        <v>137</v>
      </c>
      <c r="D700" s="21">
        <v>41548</v>
      </c>
      <c r="E700" t="s">
        <v>3358</v>
      </c>
      <c r="F700">
        <v>288</v>
      </c>
      <c r="G700">
        <v>460</v>
      </c>
      <c r="H700">
        <v>1.1890000000000001</v>
      </c>
      <c r="I700" s="2" t="s">
        <v>10</v>
      </c>
      <c r="J700" t="s">
        <v>15</v>
      </c>
      <c r="K700" t="s">
        <v>15</v>
      </c>
      <c r="L700" t="s">
        <v>15</v>
      </c>
    </row>
    <row r="701" spans="1:12" x14ac:dyDescent="0.25">
      <c r="A701" t="s">
        <v>1098</v>
      </c>
      <c r="B701" t="s">
        <v>1099</v>
      </c>
      <c r="C701" t="s">
        <v>137</v>
      </c>
      <c r="D701" s="21">
        <v>41548</v>
      </c>
      <c r="E701" t="s">
        <v>3359</v>
      </c>
      <c r="F701">
        <v>320</v>
      </c>
      <c r="G701">
        <v>615</v>
      </c>
      <c r="H701">
        <v>0.78800000000000003</v>
      </c>
      <c r="I701" s="2" t="s">
        <v>10</v>
      </c>
      <c r="J701" t="s">
        <v>15</v>
      </c>
      <c r="K701" t="s">
        <v>15</v>
      </c>
      <c r="L701" t="s">
        <v>15</v>
      </c>
    </row>
    <row r="702" spans="1:12" x14ac:dyDescent="0.25">
      <c r="A702" t="s">
        <v>1098</v>
      </c>
      <c r="B702" t="s">
        <v>1099</v>
      </c>
      <c r="C702" t="s">
        <v>137</v>
      </c>
      <c r="D702" s="21">
        <v>41548</v>
      </c>
      <c r="E702" t="s">
        <v>3360</v>
      </c>
      <c r="F702">
        <v>260</v>
      </c>
      <c r="G702">
        <v>313</v>
      </c>
      <c r="H702">
        <v>0.23400000000000001</v>
      </c>
      <c r="I702" s="2" t="s">
        <v>10</v>
      </c>
      <c r="J702" t="s">
        <v>15</v>
      </c>
      <c r="K702" t="s">
        <v>15</v>
      </c>
      <c r="L702" t="s">
        <v>15</v>
      </c>
    </row>
    <row r="703" spans="1:12" x14ac:dyDescent="0.25">
      <c r="A703" t="s">
        <v>1098</v>
      </c>
      <c r="B703" t="s">
        <v>1099</v>
      </c>
      <c r="C703" t="s">
        <v>137</v>
      </c>
      <c r="D703" s="21">
        <v>41552</v>
      </c>
      <c r="E703" t="s">
        <v>3361</v>
      </c>
      <c r="F703">
        <v>304</v>
      </c>
      <c r="G703">
        <v>552</v>
      </c>
      <c r="H703">
        <v>0.41599999999999998</v>
      </c>
      <c r="I703" s="2" t="s">
        <v>10</v>
      </c>
      <c r="J703" t="s">
        <v>15</v>
      </c>
      <c r="K703" t="s">
        <v>15</v>
      </c>
      <c r="L703" t="s">
        <v>15</v>
      </c>
    </row>
    <row r="704" spans="1:12" x14ac:dyDescent="0.25">
      <c r="A704" t="s">
        <v>1098</v>
      </c>
      <c r="B704" t="s">
        <v>1099</v>
      </c>
      <c r="C704" t="s">
        <v>137</v>
      </c>
      <c r="D704" s="21">
        <v>41555</v>
      </c>
      <c r="E704" t="s">
        <v>3362</v>
      </c>
      <c r="F704">
        <v>218</v>
      </c>
      <c r="G704">
        <v>226</v>
      </c>
      <c r="H704">
        <v>0.125</v>
      </c>
      <c r="I704" s="2" t="s">
        <v>10</v>
      </c>
      <c r="J704" t="s">
        <v>15</v>
      </c>
      <c r="K704" t="s">
        <v>15</v>
      </c>
      <c r="L704" t="s">
        <v>15</v>
      </c>
    </row>
    <row r="705" spans="1:12" x14ac:dyDescent="0.25">
      <c r="A705" t="s">
        <v>1098</v>
      </c>
      <c r="B705" t="s">
        <v>1099</v>
      </c>
      <c r="C705" t="s">
        <v>137</v>
      </c>
      <c r="D705" s="21">
        <v>41555</v>
      </c>
      <c r="E705" t="s">
        <v>3364</v>
      </c>
      <c r="F705">
        <v>294</v>
      </c>
      <c r="G705">
        <v>518</v>
      </c>
      <c r="H705">
        <v>0.46</v>
      </c>
      <c r="I705" s="2" t="s">
        <v>10</v>
      </c>
      <c r="J705" t="s">
        <v>15</v>
      </c>
      <c r="K705" t="s">
        <v>15</v>
      </c>
      <c r="L705" t="s">
        <v>15</v>
      </c>
    </row>
    <row r="706" spans="1:12" x14ac:dyDescent="0.25">
      <c r="A706" t="s">
        <v>1098</v>
      </c>
      <c r="B706" t="s">
        <v>1099</v>
      </c>
      <c r="C706" t="s">
        <v>137</v>
      </c>
      <c r="D706" s="21">
        <v>41557</v>
      </c>
      <c r="E706" t="s">
        <v>3367</v>
      </c>
      <c r="F706">
        <v>243</v>
      </c>
      <c r="G706">
        <v>286</v>
      </c>
      <c r="H706">
        <v>4.7E-2</v>
      </c>
      <c r="I706" s="2" t="s">
        <v>10</v>
      </c>
      <c r="J706" t="s">
        <v>15</v>
      </c>
      <c r="K706" t="s">
        <v>15</v>
      </c>
      <c r="L706" t="s">
        <v>15</v>
      </c>
    </row>
    <row r="707" spans="1:12" x14ac:dyDescent="0.25">
      <c r="A707" t="s">
        <v>1098</v>
      </c>
      <c r="B707" t="s">
        <v>1099</v>
      </c>
      <c r="C707" t="s">
        <v>137</v>
      </c>
      <c r="D707" s="21">
        <v>41557</v>
      </c>
      <c r="E707" t="s">
        <v>3369</v>
      </c>
      <c r="F707">
        <v>232</v>
      </c>
      <c r="G707">
        <v>249</v>
      </c>
      <c r="H707">
        <v>0.104</v>
      </c>
      <c r="I707" s="2" t="s">
        <v>10</v>
      </c>
      <c r="J707" t="s">
        <v>15</v>
      </c>
      <c r="K707" t="s">
        <v>15</v>
      </c>
      <c r="L707" t="s">
        <v>15</v>
      </c>
    </row>
    <row r="708" spans="1:12" x14ac:dyDescent="0.25">
      <c r="A708" t="s">
        <v>1098</v>
      </c>
      <c r="B708" t="s">
        <v>1099</v>
      </c>
      <c r="C708" t="s">
        <v>137</v>
      </c>
      <c r="D708" s="21">
        <v>41562</v>
      </c>
      <c r="E708" t="s">
        <v>3372</v>
      </c>
      <c r="F708">
        <v>394</v>
      </c>
      <c r="G708">
        <v>1062</v>
      </c>
      <c r="H708">
        <v>6.194</v>
      </c>
      <c r="I708" s="2" t="s">
        <v>10</v>
      </c>
      <c r="J708" t="s">
        <v>15</v>
      </c>
      <c r="K708" s="1">
        <v>1.32E-2</v>
      </c>
      <c r="L708" s="2">
        <v>4</v>
      </c>
    </row>
    <row r="709" spans="1:12" x14ac:dyDescent="0.25">
      <c r="A709" t="s">
        <v>1098</v>
      </c>
      <c r="B709" t="s">
        <v>1099</v>
      </c>
      <c r="C709" t="s">
        <v>137</v>
      </c>
      <c r="D709" s="21">
        <v>41562</v>
      </c>
      <c r="E709" t="s">
        <v>3374</v>
      </c>
      <c r="F709">
        <v>445</v>
      </c>
      <c r="G709">
        <v>1636</v>
      </c>
      <c r="H709">
        <v>4.6230000000000002</v>
      </c>
      <c r="I709" s="2" t="s">
        <v>10</v>
      </c>
      <c r="J709" t="s">
        <v>15</v>
      </c>
      <c r="K709" t="s">
        <v>15</v>
      </c>
      <c r="L709" t="s">
        <v>15</v>
      </c>
    </row>
    <row r="710" spans="1:12" x14ac:dyDescent="0.25">
      <c r="A710" t="s">
        <v>1098</v>
      </c>
      <c r="B710" t="s">
        <v>1099</v>
      </c>
      <c r="C710" t="s">
        <v>137</v>
      </c>
      <c r="D710" s="21">
        <v>41562</v>
      </c>
      <c r="E710" t="s">
        <v>3375</v>
      </c>
      <c r="F710">
        <v>447</v>
      </c>
      <c r="G710">
        <v>1683</v>
      </c>
      <c r="H710">
        <v>6.5510000000000002</v>
      </c>
      <c r="I710" s="2" t="s">
        <v>10</v>
      </c>
      <c r="J710" t="s">
        <v>15</v>
      </c>
      <c r="K710" t="s">
        <v>15</v>
      </c>
      <c r="L710" t="s">
        <v>15</v>
      </c>
    </row>
    <row r="711" spans="1:12" x14ac:dyDescent="0.25">
      <c r="A711" t="s">
        <v>1098</v>
      </c>
      <c r="B711" t="s">
        <v>1099</v>
      </c>
      <c r="C711" t="s">
        <v>137</v>
      </c>
      <c r="D711" s="21">
        <v>41569</v>
      </c>
      <c r="E711" t="s">
        <v>3378</v>
      </c>
      <c r="F711">
        <v>414</v>
      </c>
      <c r="G711">
        <v>1439</v>
      </c>
      <c r="H711">
        <v>4.8280000000000003</v>
      </c>
      <c r="I711" s="2" t="s">
        <v>10</v>
      </c>
      <c r="J711" t="s">
        <v>15</v>
      </c>
      <c r="K711" t="s">
        <v>15</v>
      </c>
      <c r="L711" t="s">
        <v>15</v>
      </c>
    </row>
    <row r="712" spans="1:12" x14ac:dyDescent="0.25">
      <c r="A712" t="s">
        <v>1098</v>
      </c>
      <c r="B712" t="s">
        <v>1099</v>
      </c>
      <c r="C712" t="s">
        <v>137</v>
      </c>
      <c r="D712" s="21">
        <v>41578</v>
      </c>
      <c r="E712" t="s">
        <v>3381</v>
      </c>
      <c r="F712">
        <v>213</v>
      </c>
      <c r="G712">
        <v>195</v>
      </c>
      <c r="H712">
        <v>0.187</v>
      </c>
      <c r="I712" s="2" t="s">
        <v>10</v>
      </c>
      <c r="J712" t="s">
        <v>15</v>
      </c>
      <c r="K712" t="s">
        <v>15</v>
      </c>
      <c r="L712" t="s">
        <v>15</v>
      </c>
    </row>
    <row r="713" spans="1:12" x14ac:dyDescent="0.25">
      <c r="A713" t="s">
        <v>1098</v>
      </c>
      <c r="B713" t="s">
        <v>1099</v>
      </c>
      <c r="C713" t="s">
        <v>137</v>
      </c>
      <c r="D713" s="21">
        <v>41578</v>
      </c>
      <c r="E713" t="s">
        <v>3382</v>
      </c>
      <c r="F713">
        <v>239</v>
      </c>
      <c r="G713">
        <v>293</v>
      </c>
      <c r="H713">
        <v>0.27200000000000002</v>
      </c>
      <c r="I713" s="2" t="s">
        <v>10</v>
      </c>
      <c r="J713" t="s">
        <v>15</v>
      </c>
      <c r="K713" t="s">
        <v>15</v>
      </c>
      <c r="L713" t="s">
        <v>15</v>
      </c>
    </row>
    <row r="714" spans="1:12" x14ac:dyDescent="0.25">
      <c r="A714" t="s">
        <v>1098</v>
      </c>
      <c r="B714" t="s">
        <v>1099</v>
      </c>
      <c r="C714" t="s">
        <v>137</v>
      </c>
      <c r="D714" s="21">
        <v>41578</v>
      </c>
      <c r="E714" t="s">
        <v>3386</v>
      </c>
      <c r="F714">
        <v>223</v>
      </c>
      <c r="G714">
        <v>234</v>
      </c>
      <c r="H714">
        <v>0.22600000000000001</v>
      </c>
      <c r="I714" s="2" t="s">
        <v>10</v>
      </c>
      <c r="J714" t="s">
        <v>15</v>
      </c>
      <c r="K714" t="s">
        <v>15</v>
      </c>
      <c r="L714" t="s">
        <v>15</v>
      </c>
    </row>
    <row r="715" spans="1:12" x14ac:dyDescent="0.25">
      <c r="A715" t="s">
        <v>1098</v>
      </c>
      <c r="B715" t="s">
        <v>1099</v>
      </c>
      <c r="C715" t="s">
        <v>137</v>
      </c>
      <c r="D715" s="21">
        <v>41578</v>
      </c>
      <c r="E715" t="s">
        <v>3387</v>
      </c>
      <c r="F715">
        <v>227</v>
      </c>
      <c r="G715">
        <v>241</v>
      </c>
      <c r="H715">
        <v>0.129</v>
      </c>
      <c r="I715" s="2" t="s">
        <v>10</v>
      </c>
      <c r="J715" t="s">
        <v>15</v>
      </c>
      <c r="K715" t="s">
        <v>15</v>
      </c>
      <c r="L715" t="s">
        <v>15</v>
      </c>
    </row>
    <row r="716" spans="1:12" x14ac:dyDescent="0.25">
      <c r="A716" t="s">
        <v>1098</v>
      </c>
      <c r="B716" t="s">
        <v>1099</v>
      </c>
      <c r="C716" t="s">
        <v>137</v>
      </c>
      <c r="D716" s="21">
        <v>41578</v>
      </c>
      <c r="E716" t="s">
        <v>3390</v>
      </c>
      <c r="F716">
        <v>244</v>
      </c>
      <c r="G716">
        <v>316</v>
      </c>
      <c r="H716">
        <v>0.434</v>
      </c>
      <c r="I716" s="2" t="s">
        <v>10</v>
      </c>
      <c r="J716" t="s">
        <v>15</v>
      </c>
      <c r="K716" t="s">
        <v>15</v>
      </c>
      <c r="L716" t="s">
        <v>15</v>
      </c>
    </row>
    <row r="717" spans="1:12" x14ac:dyDescent="0.25">
      <c r="A717" t="s">
        <v>1098</v>
      </c>
      <c r="B717" t="s">
        <v>1099</v>
      </c>
      <c r="C717" t="s">
        <v>137</v>
      </c>
      <c r="D717" s="21">
        <v>41578</v>
      </c>
      <c r="E717" t="s">
        <v>3394</v>
      </c>
      <c r="F717">
        <v>197</v>
      </c>
      <c r="G717">
        <v>157</v>
      </c>
      <c r="H717">
        <v>4.4999999999999998E-2</v>
      </c>
      <c r="I717" s="2" t="s">
        <v>10</v>
      </c>
      <c r="J717" t="s">
        <v>15</v>
      </c>
      <c r="K717" t="s">
        <v>15</v>
      </c>
      <c r="L717" t="s">
        <v>15</v>
      </c>
    </row>
    <row r="718" spans="1:12" x14ac:dyDescent="0.25">
      <c r="A718" t="s">
        <v>1098</v>
      </c>
      <c r="B718" t="s">
        <v>1099</v>
      </c>
      <c r="C718" t="s">
        <v>137</v>
      </c>
      <c r="D718" s="21">
        <v>41578</v>
      </c>
      <c r="E718" t="s">
        <v>3398</v>
      </c>
      <c r="F718">
        <v>330</v>
      </c>
      <c r="G718">
        <v>780</v>
      </c>
      <c r="H718">
        <v>0.85799999999999998</v>
      </c>
      <c r="I718" s="2" t="s">
        <v>10</v>
      </c>
      <c r="J718" t="s">
        <v>15</v>
      </c>
      <c r="K718" t="s">
        <v>15</v>
      </c>
      <c r="L718" t="s">
        <v>15</v>
      </c>
    </row>
    <row r="719" spans="1:12" x14ac:dyDescent="0.25">
      <c r="A719" t="s">
        <v>1098</v>
      </c>
      <c r="B719" t="s">
        <v>1099</v>
      </c>
      <c r="C719" t="s">
        <v>137</v>
      </c>
      <c r="D719" s="21">
        <v>41581</v>
      </c>
      <c r="E719" t="s">
        <v>3401</v>
      </c>
      <c r="F719">
        <v>310</v>
      </c>
      <c r="G719">
        <v>596</v>
      </c>
      <c r="H719">
        <v>0.80500000000000005</v>
      </c>
      <c r="I719" s="2" t="s">
        <v>10</v>
      </c>
      <c r="J719" t="s">
        <v>15</v>
      </c>
      <c r="K719" t="s">
        <v>15</v>
      </c>
      <c r="L719" t="s">
        <v>15</v>
      </c>
    </row>
    <row r="720" spans="1:12" x14ac:dyDescent="0.25">
      <c r="A720" t="s">
        <v>1098</v>
      </c>
      <c r="B720" t="s">
        <v>1099</v>
      </c>
      <c r="C720" t="s">
        <v>137</v>
      </c>
      <c r="D720" s="21">
        <v>41583</v>
      </c>
      <c r="E720" t="s">
        <v>3405</v>
      </c>
      <c r="F720">
        <v>243</v>
      </c>
      <c r="G720">
        <v>287</v>
      </c>
      <c r="H720">
        <v>0.20599999999999999</v>
      </c>
      <c r="I720" s="2" t="s">
        <v>10</v>
      </c>
      <c r="J720" t="s">
        <v>15</v>
      </c>
      <c r="K720" t="s">
        <v>15</v>
      </c>
      <c r="L720" t="s">
        <v>15</v>
      </c>
    </row>
    <row r="721" spans="1:12" x14ac:dyDescent="0.25">
      <c r="A721" t="s">
        <v>1098</v>
      </c>
      <c r="B721" t="s">
        <v>1099</v>
      </c>
      <c r="C721" t="s">
        <v>137</v>
      </c>
      <c r="D721" s="21">
        <v>41584</v>
      </c>
      <c r="E721" t="s">
        <v>3408</v>
      </c>
      <c r="F721">
        <v>202</v>
      </c>
      <c r="G721">
        <v>180</v>
      </c>
      <c r="H721">
        <v>2.5000000000000001E-2</v>
      </c>
      <c r="I721" s="2" t="s">
        <v>10</v>
      </c>
      <c r="J721" t="s">
        <v>15</v>
      </c>
      <c r="K721" t="s">
        <v>15</v>
      </c>
      <c r="L721" t="s">
        <v>15</v>
      </c>
    </row>
    <row r="722" spans="1:12" x14ac:dyDescent="0.25">
      <c r="A722" t="s">
        <v>1098</v>
      </c>
      <c r="B722" t="s">
        <v>1099</v>
      </c>
      <c r="C722" t="s">
        <v>137</v>
      </c>
      <c r="D722" s="21">
        <v>41584</v>
      </c>
      <c r="E722" t="s">
        <v>3409</v>
      </c>
      <c r="F722">
        <v>212</v>
      </c>
      <c r="G722">
        <v>202</v>
      </c>
      <c r="H722">
        <v>2.7E-2</v>
      </c>
      <c r="I722" s="2" t="s">
        <v>10</v>
      </c>
      <c r="J722" t="s">
        <v>15</v>
      </c>
      <c r="K722" t="s">
        <v>15</v>
      </c>
      <c r="L722" t="s">
        <v>15</v>
      </c>
    </row>
    <row r="723" spans="1:12" x14ac:dyDescent="0.25">
      <c r="A723" t="s">
        <v>1098</v>
      </c>
      <c r="B723" t="s">
        <v>1099</v>
      </c>
      <c r="C723" t="s">
        <v>137</v>
      </c>
      <c r="D723" s="21">
        <v>41584</v>
      </c>
      <c r="E723" t="s">
        <v>3410</v>
      </c>
      <c r="F723">
        <v>248</v>
      </c>
      <c r="G723">
        <v>320</v>
      </c>
      <c r="H723">
        <v>0.20799999999999999</v>
      </c>
      <c r="I723" s="2" t="s">
        <v>10</v>
      </c>
      <c r="J723" t="s">
        <v>15</v>
      </c>
      <c r="K723" t="s">
        <v>15</v>
      </c>
      <c r="L723" t="s">
        <v>15</v>
      </c>
    </row>
    <row r="724" spans="1:12" x14ac:dyDescent="0.25">
      <c r="A724" t="s">
        <v>1098</v>
      </c>
      <c r="B724" t="s">
        <v>1099</v>
      </c>
      <c r="C724" t="s">
        <v>137</v>
      </c>
      <c r="D724" s="21">
        <v>41584</v>
      </c>
      <c r="E724" t="s">
        <v>3411</v>
      </c>
      <c r="F724">
        <v>253</v>
      </c>
      <c r="G724">
        <v>360</v>
      </c>
      <c r="H724">
        <v>0.17399999999999999</v>
      </c>
      <c r="I724" s="2" t="s">
        <v>10</v>
      </c>
      <c r="J724" t="s">
        <v>15</v>
      </c>
      <c r="K724" t="s">
        <v>15</v>
      </c>
      <c r="L724" t="s">
        <v>15</v>
      </c>
    </row>
    <row r="725" spans="1:12" x14ac:dyDescent="0.25">
      <c r="A725" t="s">
        <v>1098</v>
      </c>
      <c r="B725" t="s">
        <v>1099</v>
      </c>
      <c r="C725" t="s">
        <v>137</v>
      </c>
      <c r="D725" s="21">
        <v>41585</v>
      </c>
      <c r="E725" t="s">
        <v>3413</v>
      </c>
      <c r="F725">
        <v>218</v>
      </c>
      <c r="G725">
        <v>228</v>
      </c>
      <c r="H725">
        <v>0.14000000000000001</v>
      </c>
      <c r="I725" s="2" t="s">
        <v>10</v>
      </c>
      <c r="J725" t="s">
        <v>15</v>
      </c>
      <c r="K725" t="s">
        <v>15</v>
      </c>
      <c r="L725" t="s">
        <v>15</v>
      </c>
    </row>
    <row r="726" spans="1:12" x14ac:dyDescent="0.25">
      <c r="A726" t="s">
        <v>1098</v>
      </c>
      <c r="B726" t="s">
        <v>1099</v>
      </c>
      <c r="C726" t="s">
        <v>137</v>
      </c>
      <c r="D726" s="21">
        <v>41585</v>
      </c>
      <c r="E726" t="s">
        <v>3414</v>
      </c>
      <c r="F726">
        <v>162</v>
      </c>
      <c r="G726">
        <v>88</v>
      </c>
      <c r="H726">
        <v>1.4999999999999999E-2</v>
      </c>
      <c r="I726" s="2" t="s">
        <v>10</v>
      </c>
      <c r="J726" t="s">
        <v>15</v>
      </c>
      <c r="K726" t="s">
        <v>15</v>
      </c>
      <c r="L726" t="s">
        <v>15</v>
      </c>
    </row>
    <row r="727" spans="1:12" x14ac:dyDescent="0.25">
      <c r="A727" t="s">
        <v>1098</v>
      </c>
      <c r="B727" t="s">
        <v>1099</v>
      </c>
      <c r="C727" t="s">
        <v>137</v>
      </c>
      <c r="D727" s="21">
        <v>41590</v>
      </c>
      <c r="E727" t="s">
        <v>3415</v>
      </c>
      <c r="F727">
        <v>287</v>
      </c>
      <c r="G727">
        <v>465</v>
      </c>
      <c r="H727">
        <v>0.60199999999999998</v>
      </c>
      <c r="I727" s="2" t="s">
        <v>10</v>
      </c>
      <c r="J727" t="s">
        <v>15</v>
      </c>
      <c r="K727" t="s">
        <v>15</v>
      </c>
      <c r="L727" t="s">
        <v>15</v>
      </c>
    </row>
    <row r="728" spans="1:12" x14ac:dyDescent="0.25">
      <c r="A728" t="s">
        <v>1098</v>
      </c>
      <c r="B728" t="s">
        <v>1099</v>
      </c>
      <c r="C728" t="s">
        <v>137</v>
      </c>
      <c r="D728" s="21">
        <v>41590</v>
      </c>
      <c r="E728" t="s">
        <v>3416</v>
      </c>
      <c r="F728">
        <v>269</v>
      </c>
      <c r="G728">
        <v>400</v>
      </c>
      <c r="H728">
        <v>0.53900000000000003</v>
      </c>
      <c r="I728" s="2" t="s">
        <v>10</v>
      </c>
      <c r="J728" t="s">
        <v>15</v>
      </c>
      <c r="K728" t="s">
        <v>15</v>
      </c>
      <c r="L728" t="s">
        <v>15</v>
      </c>
    </row>
    <row r="729" spans="1:12" x14ac:dyDescent="0.25">
      <c r="A729" t="s">
        <v>1098</v>
      </c>
      <c r="B729" t="s">
        <v>1099</v>
      </c>
      <c r="C729" t="s">
        <v>137</v>
      </c>
      <c r="D729" s="21">
        <v>41592</v>
      </c>
      <c r="E729" t="s">
        <v>3418</v>
      </c>
      <c r="F729">
        <v>181</v>
      </c>
      <c r="G729">
        <v>126</v>
      </c>
      <c r="H729">
        <v>4.9000000000000002E-2</v>
      </c>
      <c r="I729" s="2" t="s">
        <v>10</v>
      </c>
      <c r="J729" t="s">
        <v>15</v>
      </c>
      <c r="K729" t="s">
        <v>15</v>
      </c>
      <c r="L729" t="s">
        <v>15</v>
      </c>
    </row>
    <row r="730" spans="1:12" x14ac:dyDescent="0.25">
      <c r="A730" t="s">
        <v>1098</v>
      </c>
      <c r="B730" t="s">
        <v>1099</v>
      </c>
      <c r="C730" t="s">
        <v>137</v>
      </c>
      <c r="D730" s="21">
        <v>41611</v>
      </c>
      <c r="E730" t="s">
        <v>3422</v>
      </c>
      <c r="F730">
        <v>232</v>
      </c>
      <c r="G730">
        <v>250</v>
      </c>
      <c r="H730">
        <v>0.17</v>
      </c>
      <c r="I730" s="2" t="s">
        <v>10</v>
      </c>
      <c r="J730" t="s">
        <v>15</v>
      </c>
      <c r="K730" t="s">
        <v>15</v>
      </c>
      <c r="L730" t="s">
        <v>15</v>
      </c>
    </row>
    <row r="731" spans="1:12" x14ac:dyDescent="0.25">
      <c r="A731" t="s">
        <v>1098</v>
      </c>
      <c r="B731" t="s">
        <v>1099</v>
      </c>
      <c r="C731" t="s">
        <v>137</v>
      </c>
      <c r="D731" s="21">
        <v>41611</v>
      </c>
      <c r="E731" t="s">
        <v>3423</v>
      </c>
      <c r="F731">
        <v>239</v>
      </c>
      <c r="G731">
        <v>243</v>
      </c>
      <c r="H731">
        <v>0.127</v>
      </c>
      <c r="I731" s="2" t="s">
        <v>10</v>
      </c>
      <c r="J731" t="s">
        <v>15</v>
      </c>
      <c r="K731" t="s">
        <v>15</v>
      </c>
      <c r="L731" t="s">
        <v>15</v>
      </c>
    </row>
    <row r="732" spans="1:12" x14ac:dyDescent="0.25">
      <c r="A732" t="s">
        <v>1098</v>
      </c>
      <c r="B732" t="s">
        <v>1099</v>
      </c>
      <c r="C732" t="s">
        <v>137</v>
      </c>
      <c r="D732" s="21">
        <v>41611</v>
      </c>
      <c r="E732" t="s">
        <v>3426</v>
      </c>
      <c r="F732">
        <v>237</v>
      </c>
      <c r="G732">
        <v>277</v>
      </c>
      <c r="H732">
        <v>0.19500000000000001</v>
      </c>
      <c r="I732" s="2" t="s">
        <v>10</v>
      </c>
      <c r="J732" t="s">
        <v>15</v>
      </c>
      <c r="K732" t="s">
        <v>15</v>
      </c>
      <c r="L732" t="s">
        <v>15</v>
      </c>
    </row>
    <row r="733" spans="1:12" x14ac:dyDescent="0.25">
      <c r="A733" t="s">
        <v>1098</v>
      </c>
      <c r="B733" t="s">
        <v>1099</v>
      </c>
      <c r="C733" t="s">
        <v>137</v>
      </c>
      <c r="D733" s="21">
        <v>41637</v>
      </c>
      <c r="E733" t="s">
        <v>3428</v>
      </c>
      <c r="F733">
        <v>316</v>
      </c>
      <c r="G733">
        <v>636</v>
      </c>
      <c r="H733">
        <v>0.69</v>
      </c>
      <c r="I733" s="2" t="s">
        <v>10</v>
      </c>
      <c r="J733" t="s">
        <v>15</v>
      </c>
      <c r="K733" t="s">
        <v>15</v>
      </c>
      <c r="L733" t="s">
        <v>15</v>
      </c>
    </row>
    <row r="734" spans="1:12" x14ac:dyDescent="0.25">
      <c r="A734" t="s">
        <v>1098</v>
      </c>
      <c r="B734" t="s">
        <v>1099</v>
      </c>
      <c r="C734" t="s">
        <v>137</v>
      </c>
      <c r="D734" s="21">
        <v>41637</v>
      </c>
      <c r="E734" t="s">
        <v>3430</v>
      </c>
      <c r="F734">
        <v>322</v>
      </c>
      <c r="G734">
        <v>644</v>
      </c>
      <c r="H734">
        <v>0.79900000000000004</v>
      </c>
      <c r="I734" s="2" t="s">
        <v>10</v>
      </c>
      <c r="J734" t="s">
        <v>15</v>
      </c>
      <c r="K734" t="s">
        <v>15</v>
      </c>
      <c r="L734" t="s">
        <v>15</v>
      </c>
    </row>
    <row r="735" spans="1:12" x14ac:dyDescent="0.25">
      <c r="A735" t="s">
        <v>1098</v>
      </c>
      <c r="B735" t="s">
        <v>1099</v>
      </c>
      <c r="C735" t="s">
        <v>137</v>
      </c>
      <c r="D735" s="21">
        <v>41637</v>
      </c>
      <c r="E735" t="s">
        <v>3431</v>
      </c>
      <c r="F735">
        <v>330</v>
      </c>
      <c r="G735">
        <v>740</v>
      </c>
      <c r="H735">
        <v>1.46</v>
      </c>
      <c r="I735" s="2" t="s">
        <v>10</v>
      </c>
      <c r="J735" t="s">
        <v>15</v>
      </c>
      <c r="K735" t="s">
        <v>15</v>
      </c>
      <c r="L735" t="s">
        <v>15</v>
      </c>
    </row>
    <row r="736" spans="1:12" x14ac:dyDescent="0.25">
      <c r="A736" t="s">
        <v>1098</v>
      </c>
      <c r="B736" t="s">
        <v>1099</v>
      </c>
      <c r="C736" t="s">
        <v>137</v>
      </c>
      <c r="D736" s="21">
        <v>41637</v>
      </c>
      <c r="E736" t="s">
        <v>3434</v>
      </c>
      <c r="F736">
        <v>387</v>
      </c>
      <c r="G736">
        <v>1262</v>
      </c>
      <c r="H736">
        <v>2.0699999999999998</v>
      </c>
      <c r="I736" s="2" t="s">
        <v>10</v>
      </c>
      <c r="J736" t="s">
        <v>15</v>
      </c>
      <c r="K736" t="s">
        <v>15</v>
      </c>
      <c r="L736" t="s">
        <v>15</v>
      </c>
    </row>
    <row r="737" spans="1:12" x14ac:dyDescent="0.25">
      <c r="A737" t="s">
        <v>1098</v>
      </c>
      <c r="B737" t="s">
        <v>1099</v>
      </c>
      <c r="C737" t="s">
        <v>137</v>
      </c>
      <c r="D737" s="21">
        <v>41637</v>
      </c>
      <c r="E737" t="s">
        <v>3435</v>
      </c>
      <c r="F737">
        <v>384</v>
      </c>
      <c r="G737">
        <v>1242</v>
      </c>
      <c r="H737">
        <v>2.35</v>
      </c>
      <c r="I737" s="2" t="s">
        <v>10</v>
      </c>
      <c r="J737" t="s">
        <v>15</v>
      </c>
      <c r="K737" s="1">
        <v>9.1000000000000004E-3</v>
      </c>
      <c r="L737" s="2">
        <v>4</v>
      </c>
    </row>
    <row r="738" spans="1:12" x14ac:dyDescent="0.25">
      <c r="A738" t="s">
        <v>1098</v>
      </c>
      <c r="B738" t="s">
        <v>1099</v>
      </c>
      <c r="C738" t="s">
        <v>137</v>
      </c>
      <c r="D738" s="21">
        <v>41637</v>
      </c>
      <c r="E738" t="s">
        <v>3436</v>
      </c>
      <c r="F738">
        <v>419</v>
      </c>
      <c r="G738">
        <v>1474</v>
      </c>
      <c r="H738">
        <v>4.3819999999999997</v>
      </c>
      <c r="I738" s="2" t="s">
        <v>10</v>
      </c>
      <c r="J738" t="s">
        <v>15</v>
      </c>
      <c r="K738" s="1">
        <v>1.1900000000000001E-2</v>
      </c>
      <c r="L738" s="2">
        <v>5</v>
      </c>
    </row>
    <row r="739" spans="1:12" x14ac:dyDescent="0.25">
      <c r="A739" t="s">
        <v>1098</v>
      </c>
      <c r="B739" t="s">
        <v>1099</v>
      </c>
      <c r="C739" t="s">
        <v>137</v>
      </c>
      <c r="D739" s="21">
        <v>41779</v>
      </c>
      <c r="E739" t="s">
        <v>3453</v>
      </c>
      <c r="F739">
        <v>273</v>
      </c>
      <c r="G739">
        <v>370</v>
      </c>
      <c r="H739">
        <v>0.156</v>
      </c>
      <c r="I739" s="2" t="s">
        <v>10</v>
      </c>
      <c r="J739" t="s">
        <v>15</v>
      </c>
      <c r="K739" t="s">
        <v>15</v>
      </c>
      <c r="L739" t="s">
        <v>15</v>
      </c>
    </row>
    <row r="740" spans="1:12" x14ac:dyDescent="0.25">
      <c r="A740" t="s">
        <v>1098</v>
      </c>
      <c r="B740" t="s">
        <v>1099</v>
      </c>
      <c r="C740" t="s">
        <v>137</v>
      </c>
      <c r="D740" s="21">
        <v>41779</v>
      </c>
      <c r="E740" t="s">
        <v>3454</v>
      </c>
      <c r="F740">
        <v>261</v>
      </c>
      <c r="G740">
        <v>318</v>
      </c>
      <c r="H740">
        <v>0.1</v>
      </c>
      <c r="I740" s="2" t="s">
        <v>10</v>
      </c>
      <c r="J740" t="s">
        <v>15</v>
      </c>
      <c r="K740" t="s">
        <v>15</v>
      </c>
      <c r="L740" t="s">
        <v>15</v>
      </c>
    </row>
    <row r="741" spans="1:12" x14ac:dyDescent="0.25">
      <c r="A741" t="s">
        <v>1098</v>
      </c>
      <c r="B741" t="s">
        <v>1099</v>
      </c>
      <c r="C741" t="s">
        <v>137</v>
      </c>
      <c r="D741" s="21">
        <v>41795</v>
      </c>
      <c r="E741" t="s">
        <v>3461</v>
      </c>
      <c r="F741">
        <v>228</v>
      </c>
      <c r="G741">
        <v>235</v>
      </c>
      <c r="H741">
        <v>9.1999999999999998E-2</v>
      </c>
      <c r="I741" s="2" t="s">
        <v>10</v>
      </c>
      <c r="J741" t="s">
        <v>15</v>
      </c>
      <c r="K741" t="s">
        <v>15</v>
      </c>
      <c r="L741" t="s">
        <v>15</v>
      </c>
    </row>
    <row r="742" spans="1:12" x14ac:dyDescent="0.25">
      <c r="A742" t="s">
        <v>1098</v>
      </c>
      <c r="B742" t="s">
        <v>1099</v>
      </c>
      <c r="C742" t="s">
        <v>137</v>
      </c>
      <c r="D742" s="21">
        <v>41795</v>
      </c>
      <c r="E742" t="s">
        <v>3462</v>
      </c>
      <c r="F742">
        <v>244</v>
      </c>
      <c r="G742">
        <v>281</v>
      </c>
      <c r="H742">
        <v>0.13800000000000001</v>
      </c>
      <c r="I742" s="2" t="s">
        <v>10</v>
      </c>
      <c r="J742" t="s">
        <v>15</v>
      </c>
      <c r="K742" t="s">
        <v>15</v>
      </c>
      <c r="L742" t="s">
        <v>15</v>
      </c>
    </row>
    <row r="743" spans="1:12" x14ac:dyDescent="0.25">
      <c r="A743" t="s">
        <v>1098</v>
      </c>
      <c r="B743" t="s">
        <v>1099</v>
      </c>
      <c r="C743" t="s">
        <v>137</v>
      </c>
      <c r="D743" s="21">
        <v>41979</v>
      </c>
      <c r="E743" t="s">
        <v>3464</v>
      </c>
      <c r="F743">
        <v>257</v>
      </c>
      <c r="G743">
        <v>314</v>
      </c>
      <c r="H743">
        <v>0.17399999999999999</v>
      </c>
      <c r="I743" s="2" t="s">
        <v>10</v>
      </c>
      <c r="J743" t="s">
        <v>15</v>
      </c>
      <c r="K743" t="s">
        <v>15</v>
      </c>
      <c r="L743" t="s">
        <v>15</v>
      </c>
    </row>
    <row r="744" spans="1:12" x14ac:dyDescent="0.25">
      <c r="A744" t="s">
        <v>1098</v>
      </c>
      <c r="B744" t="s">
        <v>1099</v>
      </c>
      <c r="C744" t="s">
        <v>137</v>
      </c>
      <c r="D744" s="21">
        <v>41994</v>
      </c>
      <c r="E744" t="s">
        <v>3469</v>
      </c>
      <c r="F744">
        <v>192</v>
      </c>
      <c r="G744">
        <v>156</v>
      </c>
      <c r="H744">
        <v>0.108</v>
      </c>
      <c r="I744" s="2" t="s">
        <v>10</v>
      </c>
      <c r="J744" t="s">
        <v>15</v>
      </c>
      <c r="K744" t="s">
        <v>15</v>
      </c>
      <c r="L744" t="s">
        <v>15</v>
      </c>
    </row>
    <row r="745" spans="1:12" x14ac:dyDescent="0.25">
      <c r="A745" t="s">
        <v>1098</v>
      </c>
      <c r="B745" t="s">
        <v>1099</v>
      </c>
      <c r="C745" t="s">
        <v>137</v>
      </c>
      <c r="D745" s="21">
        <v>42005</v>
      </c>
      <c r="E745" t="s">
        <v>3470</v>
      </c>
      <c r="F745">
        <v>159</v>
      </c>
      <c r="G745">
        <v>24</v>
      </c>
      <c r="H745">
        <v>0.03</v>
      </c>
      <c r="I745" s="2" t="s">
        <v>10</v>
      </c>
      <c r="J745" t="s">
        <v>15</v>
      </c>
      <c r="K745" s="1">
        <v>3.2000000000000002E-3</v>
      </c>
      <c r="L745" s="2">
        <v>1</v>
      </c>
    </row>
    <row r="746" spans="1:12" x14ac:dyDescent="0.25">
      <c r="A746" t="s">
        <v>1098</v>
      </c>
      <c r="B746" t="s">
        <v>1099</v>
      </c>
      <c r="C746" t="s">
        <v>137</v>
      </c>
      <c r="D746" s="21">
        <v>42005</v>
      </c>
      <c r="E746" t="s">
        <v>3472</v>
      </c>
      <c r="F746">
        <v>200</v>
      </c>
      <c r="G746">
        <v>144</v>
      </c>
      <c r="H746">
        <v>0.108</v>
      </c>
      <c r="I746" s="2" t="s">
        <v>10</v>
      </c>
      <c r="J746" t="s">
        <v>15</v>
      </c>
      <c r="K746" t="s">
        <v>15</v>
      </c>
      <c r="L746" t="s">
        <v>15</v>
      </c>
    </row>
    <row r="747" spans="1:12" x14ac:dyDescent="0.25">
      <c r="A747" t="s">
        <v>1098</v>
      </c>
      <c r="B747" t="s">
        <v>1099</v>
      </c>
      <c r="C747" t="s">
        <v>3476</v>
      </c>
      <c r="D747" s="21">
        <v>41429</v>
      </c>
      <c r="E747" t="s">
        <v>2277</v>
      </c>
      <c r="F747">
        <v>460</v>
      </c>
      <c r="G747">
        <v>1852</v>
      </c>
      <c r="H747">
        <v>17.975000000000001</v>
      </c>
      <c r="I747" s="2" t="s">
        <v>10</v>
      </c>
      <c r="J747" t="s">
        <v>15</v>
      </c>
      <c r="K747" s="1">
        <v>1.35E-2</v>
      </c>
      <c r="L747" s="2">
        <v>6</v>
      </c>
    </row>
    <row r="748" spans="1:12" x14ac:dyDescent="0.25">
      <c r="A748" t="s">
        <v>1098</v>
      </c>
      <c r="B748" t="s">
        <v>1099</v>
      </c>
      <c r="C748" t="s">
        <v>3476</v>
      </c>
      <c r="D748" s="21">
        <v>41429</v>
      </c>
      <c r="E748" t="s">
        <v>2280</v>
      </c>
      <c r="F748">
        <v>376</v>
      </c>
      <c r="G748">
        <v>1172</v>
      </c>
      <c r="H748">
        <v>1.6839999999999999</v>
      </c>
      <c r="I748" s="2" t="s">
        <v>10</v>
      </c>
      <c r="J748" t="s">
        <v>15</v>
      </c>
      <c r="K748" s="1">
        <v>1.4E-2</v>
      </c>
      <c r="L748" s="2">
        <v>7</v>
      </c>
    </row>
    <row r="749" spans="1:12" x14ac:dyDescent="0.25">
      <c r="A749" t="s">
        <v>1098</v>
      </c>
      <c r="B749" t="s">
        <v>1099</v>
      </c>
      <c r="C749" t="s">
        <v>3476</v>
      </c>
      <c r="D749" s="21">
        <v>41433</v>
      </c>
      <c r="E749" t="s">
        <v>2285</v>
      </c>
      <c r="F749">
        <v>296</v>
      </c>
      <c r="G749">
        <v>486</v>
      </c>
      <c r="H749">
        <v>0.56599999999999995</v>
      </c>
      <c r="I749" s="2" t="s">
        <v>10</v>
      </c>
      <c r="J749" t="s">
        <v>15</v>
      </c>
      <c r="K749" s="1">
        <v>8.0999999999999996E-3</v>
      </c>
      <c r="L749" s="2">
        <v>3</v>
      </c>
    </row>
    <row r="750" spans="1:12" x14ac:dyDescent="0.25">
      <c r="A750" t="s">
        <v>1098</v>
      </c>
      <c r="B750" t="s">
        <v>1099</v>
      </c>
      <c r="C750" t="s">
        <v>3476</v>
      </c>
      <c r="D750" s="21">
        <v>41433</v>
      </c>
      <c r="E750" t="s">
        <v>2289</v>
      </c>
      <c r="F750">
        <v>359</v>
      </c>
      <c r="G750">
        <v>914</v>
      </c>
      <c r="H750">
        <v>1.089</v>
      </c>
      <c r="I750" s="2" t="s">
        <v>10</v>
      </c>
      <c r="J750" t="s">
        <v>15</v>
      </c>
      <c r="K750" s="1">
        <v>1.3299999999999999E-2</v>
      </c>
      <c r="L750" s="2">
        <v>4</v>
      </c>
    </row>
    <row r="751" spans="1:12" x14ac:dyDescent="0.25">
      <c r="A751" t="s">
        <v>1098</v>
      </c>
      <c r="B751" t="s">
        <v>1099</v>
      </c>
      <c r="C751" t="s">
        <v>3476</v>
      </c>
      <c r="D751" s="21">
        <v>41433</v>
      </c>
      <c r="E751" t="s">
        <v>2290</v>
      </c>
      <c r="F751">
        <v>377</v>
      </c>
      <c r="G751">
        <v>1112</v>
      </c>
      <c r="H751">
        <v>5.0270000000000001</v>
      </c>
      <c r="I751" s="2" t="s">
        <v>10</v>
      </c>
      <c r="J751" t="s">
        <v>15</v>
      </c>
      <c r="K751" s="1">
        <v>1.37E-2</v>
      </c>
      <c r="L751" s="2">
        <v>7</v>
      </c>
    </row>
    <row r="752" spans="1:12" x14ac:dyDescent="0.25">
      <c r="A752" t="s">
        <v>1098</v>
      </c>
      <c r="B752" t="s">
        <v>1099</v>
      </c>
      <c r="C752" t="s">
        <v>3476</v>
      </c>
      <c r="D752" s="21">
        <v>41433</v>
      </c>
      <c r="E752" t="s">
        <v>2293</v>
      </c>
      <c r="F752">
        <v>389</v>
      </c>
      <c r="G752">
        <v>1118</v>
      </c>
      <c r="H752">
        <v>6.9029999999999996</v>
      </c>
      <c r="I752" s="2" t="s">
        <v>10</v>
      </c>
      <c r="J752" t="s">
        <v>15</v>
      </c>
      <c r="K752" s="1">
        <v>1.3299999999999999E-2</v>
      </c>
      <c r="L752" s="2">
        <v>6</v>
      </c>
    </row>
    <row r="753" spans="1:12" x14ac:dyDescent="0.25">
      <c r="A753" t="s">
        <v>1098</v>
      </c>
      <c r="B753" t="s">
        <v>1099</v>
      </c>
      <c r="C753" t="s">
        <v>3476</v>
      </c>
      <c r="D753" s="21">
        <v>41443</v>
      </c>
      <c r="E753" t="s">
        <v>2310</v>
      </c>
      <c r="F753">
        <v>332</v>
      </c>
      <c r="G753">
        <v>696</v>
      </c>
      <c r="H753">
        <v>1.5569999999999999</v>
      </c>
      <c r="I753" s="2" t="s">
        <v>10</v>
      </c>
      <c r="J753" t="s">
        <v>15</v>
      </c>
      <c r="K753" s="1">
        <v>9.9000000000000008E-3</v>
      </c>
      <c r="L753" s="2">
        <v>3</v>
      </c>
    </row>
    <row r="754" spans="1:12" x14ac:dyDescent="0.25">
      <c r="A754" t="s">
        <v>1098</v>
      </c>
      <c r="B754" t="s">
        <v>1099</v>
      </c>
      <c r="C754" t="s">
        <v>3476</v>
      </c>
      <c r="D754" s="21">
        <v>41443</v>
      </c>
      <c r="E754" t="s">
        <v>2311</v>
      </c>
      <c r="F754">
        <v>309</v>
      </c>
      <c r="G754">
        <v>606</v>
      </c>
      <c r="H754">
        <v>0.72499999999999998</v>
      </c>
      <c r="I754" s="2" t="s">
        <v>10</v>
      </c>
      <c r="J754" t="s">
        <v>15</v>
      </c>
      <c r="K754" s="1">
        <v>1.06E-2</v>
      </c>
      <c r="L754" s="2">
        <v>5</v>
      </c>
    </row>
    <row r="755" spans="1:12" x14ac:dyDescent="0.25">
      <c r="A755" t="s">
        <v>1098</v>
      </c>
      <c r="B755" t="s">
        <v>1099</v>
      </c>
      <c r="C755" t="s">
        <v>3476</v>
      </c>
      <c r="D755" s="21">
        <v>41443</v>
      </c>
      <c r="E755" t="s">
        <v>2312</v>
      </c>
      <c r="F755">
        <v>310</v>
      </c>
      <c r="G755">
        <v>571</v>
      </c>
      <c r="H755">
        <v>1.2430000000000001</v>
      </c>
      <c r="I755" s="2" t="s">
        <v>10</v>
      </c>
      <c r="J755" t="s">
        <v>15</v>
      </c>
      <c r="K755" s="1">
        <v>9.4000000000000004E-3</v>
      </c>
      <c r="L755" s="2">
        <v>4</v>
      </c>
    </row>
    <row r="756" spans="1:12" x14ac:dyDescent="0.25">
      <c r="A756" t="s">
        <v>1098</v>
      </c>
      <c r="B756" t="s">
        <v>1099</v>
      </c>
      <c r="C756" t="s">
        <v>3476</v>
      </c>
      <c r="D756" s="21">
        <v>41749</v>
      </c>
      <c r="E756" t="s">
        <v>2617</v>
      </c>
      <c r="F756">
        <v>316</v>
      </c>
      <c r="G756">
        <v>582</v>
      </c>
      <c r="H756">
        <v>2.286</v>
      </c>
      <c r="I756" s="2" t="s">
        <v>10</v>
      </c>
      <c r="J756" t="s">
        <v>15</v>
      </c>
      <c r="K756" s="1">
        <v>1.06E-2</v>
      </c>
      <c r="L756" s="2">
        <v>6</v>
      </c>
    </row>
    <row r="757" spans="1:12" x14ac:dyDescent="0.25">
      <c r="A757" t="s">
        <v>1098</v>
      </c>
      <c r="B757" t="s">
        <v>1099</v>
      </c>
      <c r="C757" t="s">
        <v>3476</v>
      </c>
      <c r="D757" s="21">
        <v>41750</v>
      </c>
      <c r="E757" t="s">
        <v>2628</v>
      </c>
      <c r="F757">
        <v>293</v>
      </c>
      <c r="G757">
        <v>522</v>
      </c>
      <c r="H757">
        <v>0.56299999999999994</v>
      </c>
      <c r="I757" s="2" t="s">
        <v>10</v>
      </c>
      <c r="J757" t="s">
        <v>15</v>
      </c>
      <c r="K757" s="1">
        <v>0.01</v>
      </c>
      <c r="L757" s="2">
        <v>4</v>
      </c>
    </row>
    <row r="758" spans="1:12" x14ac:dyDescent="0.25">
      <c r="A758" t="s">
        <v>1098</v>
      </c>
      <c r="B758" t="s">
        <v>1099</v>
      </c>
      <c r="C758" t="s">
        <v>3476</v>
      </c>
      <c r="D758" s="21">
        <v>41750</v>
      </c>
      <c r="E758" t="s">
        <v>2629</v>
      </c>
      <c r="F758">
        <v>378</v>
      </c>
      <c r="G758">
        <v>1034</v>
      </c>
      <c r="H758">
        <v>4.6369999999999996</v>
      </c>
      <c r="I758" s="2" t="s">
        <v>10</v>
      </c>
      <c r="J758" t="s">
        <v>15</v>
      </c>
      <c r="K758" s="1">
        <v>1.03E-2</v>
      </c>
      <c r="L758" s="2">
        <v>4</v>
      </c>
    </row>
    <row r="759" spans="1:12" x14ac:dyDescent="0.25">
      <c r="A759" t="s">
        <v>1098</v>
      </c>
      <c r="B759" t="s">
        <v>1099</v>
      </c>
      <c r="C759" t="s">
        <v>3476</v>
      </c>
      <c r="D759" s="21">
        <v>41128</v>
      </c>
      <c r="E759" t="s">
        <v>2821</v>
      </c>
      <c r="F759">
        <v>345</v>
      </c>
      <c r="G759">
        <v>770</v>
      </c>
      <c r="H759">
        <v>0.34599999999999997</v>
      </c>
      <c r="I759" s="2" t="s">
        <v>10</v>
      </c>
      <c r="J759" t="s">
        <v>15</v>
      </c>
      <c r="K759" t="s">
        <v>15</v>
      </c>
      <c r="L759" t="s">
        <v>15</v>
      </c>
    </row>
    <row r="760" spans="1:12" x14ac:dyDescent="0.25">
      <c r="A760" t="s">
        <v>1098</v>
      </c>
      <c r="B760" t="s">
        <v>1099</v>
      </c>
      <c r="C760" t="s">
        <v>3476</v>
      </c>
      <c r="D760" s="21">
        <v>41235</v>
      </c>
      <c r="E760" t="s">
        <v>2910</v>
      </c>
      <c r="F760">
        <v>285</v>
      </c>
      <c r="G760">
        <v>478</v>
      </c>
      <c r="H760">
        <v>1.6990000000000001</v>
      </c>
      <c r="I760" s="2" t="s">
        <v>10</v>
      </c>
      <c r="J760" t="s">
        <v>15</v>
      </c>
      <c r="K760" s="1">
        <v>0.01</v>
      </c>
      <c r="L760" s="2">
        <v>4</v>
      </c>
    </row>
    <row r="761" spans="1:12" x14ac:dyDescent="0.25">
      <c r="A761" t="s">
        <v>1098</v>
      </c>
      <c r="B761" t="s">
        <v>1099</v>
      </c>
      <c r="C761" t="s">
        <v>3476</v>
      </c>
      <c r="D761" s="21">
        <v>41235</v>
      </c>
      <c r="E761" t="s">
        <v>2912</v>
      </c>
      <c r="F761">
        <v>440</v>
      </c>
      <c r="G761">
        <v>1532</v>
      </c>
      <c r="H761">
        <v>4.6159999999999997</v>
      </c>
      <c r="I761" s="2" t="s">
        <v>10</v>
      </c>
      <c r="J761" t="s">
        <v>15</v>
      </c>
      <c r="K761" s="1">
        <v>1.6799999999999999E-2</v>
      </c>
      <c r="L761" s="2">
        <v>6</v>
      </c>
    </row>
    <row r="762" spans="1:12" x14ac:dyDescent="0.25">
      <c r="A762" t="s">
        <v>1098</v>
      </c>
      <c r="B762" t="s">
        <v>1099</v>
      </c>
      <c r="C762" t="s">
        <v>3476</v>
      </c>
      <c r="D762" s="21">
        <v>41109</v>
      </c>
      <c r="E762" t="s">
        <v>3179</v>
      </c>
      <c r="F762">
        <v>449</v>
      </c>
      <c r="G762">
        <v>1682</v>
      </c>
      <c r="H762">
        <v>10.247</v>
      </c>
      <c r="I762" s="2" t="s">
        <v>10</v>
      </c>
      <c r="J762" t="s">
        <v>15</v>
      </c>
      <c r="K762" s="1">
        <v>1.7899999999999999E-2</v>
      </c>
      <c r="L762" s="2">
        <v>8</v>
      </c>
    </row>
    <row r="763" spans="1:12" x14ac:dyDescent="0.25">
      <c r="A763" t="s">
        <v>1098</v>
      </c>
      <c r="B763" t="s">
        <v>1099</v>
      </c>
      <c r="C763" t="s">
        <v>3476</v>
      </c>
      <c r="D763" s="21">
        <v>41429</v>
      </c>
      <c r="E763" t="s">
        <v>3288</v>
      </c>
      <c r="F763">
        <v>445</v>
      </c>
      <c r="G763">
        <v>1652</v>
      </c>
      <c r="H763">
        <v>12.526</v>
      </c>
      <c r="I763" s="2" t="s">
        <v>10</v>
      </c>
      <c r="J763" t="s">
        <v>15</v>
      </c>
      <c r="K763" s="1">
        <v>1.7399999999999999E-2</v>
      </c>
      <c r="L763" s="2">
        <v>7</v>
      </c>
    </row>
    <row r="764" spans="1:12" x14ac:dyDescent="0.25">
      <c r="A764" t="s">
        <v>1098</v>
      </c>
      <c r="B764" t="s">
        <v>1099</v>
      </c>
      <c r="C764" t="s">
        <v>3476</v>
      </c>
      <c r="D764" s="21">
        <v>41429</v>
      </c>
      <c r="E764" t="s">
        <v>3289</v>
      </c>
      <c r="F764">
        <v>445</v>
      </c>
      <c r="G764">
        <v>1836</v>
      </c>
      <c r="H764">
        <v>9.2919999999999998</v>
      </c>
      <c r="I764" s="2" t="s">
        <v>10</v>
      </c>
      <c r="J764" t="s">
        <v>15</v>
      </c>
      <c r="K764" s="1">
        <v>2.2200000000000001E-2</v>
      </c>
      <c r="L764" s="2">
        <v>10</v>
      </c>
    </row>
    <row r="765" spans="1:12" x14ac:dyDescent="0.25">
      <c r="A765" t="s">
        <v>1098</v>
      </c>
      <c r="B765" t="s">
        <v>1099</v>
      </c>
      <c r="C765" t="s">
        <v>3476</v>
      </c>
      <c r="D765" s="21">
        <v>41429</v>
      </c>
      <c r="E765" t="s">
        <v>3290</v>
      </c>
      <c r="F765">
        <v>397</v>
      </c>
      <c r="G765">
        <v>1224</v>
      </c>
      <c r="H765">
        <v>8.2940000000000005</v>
      </c>
      <c r="I765" s="2" t="s">
        <v>10</v>
      </c>
      <c r="J765" t="s">
        <v>15</v>
      </c>
      <c r="K765" s="1">
        <v>1.4200000000000001E-2</v>
      </c>
      <c r="L765" s="2">
        <v>5</v>
      </c>
    </row>
    <row r="766" spans="1:12" x14ac:dyDescent="0.25">
      <c r="A766" t="s">
        <v>1098</v>
      </c>
      <c r="B766" t="s">
        <v>1099</v>
      </c>
      <c r="C766" t="s">
        <v>3476</v>
      </c>
      <c r="D766" s="21">
        <v>41433</v>
      </c>
      <c r="E766" t="s">
        <v>3291</v>
      </c>
      <c r="F766">
        <v>222</v>
      </c>
      <c r="G766">
        <v>216</v>
      </c>
      <c r="H766">
        <v>0.20699999999999999</v>
      </c>
      <c r="I766" s="2" t="s">
        <v>10</v>
      </c>
      <c r="J766" t="s">
        <v>15</v>
      </c>
      <c r="K766" s="1">
        <v>6.1999999999999998E-3</v>
      </c>
      <c r="L766" s="2">
        <v>2</v>
      </c>
    </row>
    <row r="767" spans="1:12" x14ac:dyDescent="0.25">
      <c r="A767" t="s">
        <v>1098</v>
      </c>
      <c r="B767" t="s">
        <v>1099</v>
      </c>
      <c r="C767" t="s">
        <v>3476</v>
      </c>
      <c r="D767" s="21">
        <v>41433</v>
      </c>
      <c r="E767" t="s">
        <v>3292</v>
      </c>
      <c r="F767">
        <v>287</v>
      </c>
      <c r="G767">
        <v>480</v>
      </c>
      <c r="H767">
        <v>0.93200000000000005</v>
      </c>
      <c r="I767" s="2" t="s">
        <v>10</v>
      </c>
      <c r="J767" t="s">
        <v>15</v>
      </c>
      <c r="K767" s="1">
        <v>7.7000000000000002E-3</v>
      </c>
      <c r="L767" s="2">
        <v>3</v>
      </c>
    </row>
    <row r="768" spans="1:12" x14ac:dyDescent="0.25">
      <c r="A768" t="s">
        <v>1098</v>
      </c>
      <c r="B768" t="s">
        <v>1099</v>
      </c>
      <c r="C768" t="s">
        <v>3476</v>
      </c>
      <c r="D768" s="21">
        <v>41433</v>
      </c>
      <c r="E768" t="s">
        <v>3293</v>
      </c>
      <c r="F768">
        <v>305</v>
      </c>
      <c r="G768">
        <v>604</v>
      </c>
      <c r="H768">
        <v>2.7570000000000001</v>
      </c>
      <c r="I768" s="2" t="s">
        <v>10</v>
      </c>
      <c r="J768" t="s">
        <v>15</v>
      </c>
      <c r="K768" s="1">
        <v>9.7000000000000003E-3</v>
      </c>
      <c r="L768" s="2">
        <v>3</v>
      </c>
    </row>
    <row r="769" spans="1:12" x14ac:dyDescent="0.25">
      <c r="A769" t="s">
        <v>1098</v>
      </c>
      <c r="B769" t="s">
        <v>1099</v>
      </c>
      <c r="C769" t="s">
        <v>3476</v>
      </c>
      <c r="D769" s="21">
        <v>41433</v>
      </c>
      <c r="E769" t="s">
        <v>3294</v>
      </c>
      <c r="F769">
        <v>310</v>
      </c>
      <c r="G769">
        <v>548</v>
      </c>
      <c r="H769">
        <v>0.52800000000000002</v>
      </c>
      <c r="I769" s="2" t="s">
        <v>10</v>
      </c>
      <c r="J769" t="s">
        <v>15</v>
      </c>
      <c r="K769" s="1">
        <v>9.1999999999999998E-3</v>
      </c>
      <c r="L769" s="2">
        <v>3</v>
      </c>
    </row>
    <row r="770" spans="1:12" x14ac:dyDescent="0.25">
      <c r="A770" t="s">
        <v>1098</v>
      </c>
      <c r="B770" t="s">
        <v>1099</v>
      </c>
      <c r="C770" t="s">
        <v>3476</v>
      </c>
      <c r="D770" s="21">
        <v>41433</v>
      </c>
      <c r="E770" t="s">
        <v>3296</v>
      </c>
      <c r="F770">
        <v>324</v>
      </c>
      <c r="G770">
        <v>710</v>
      </c>
      <c r="H770">
        <v>4.0620000000000003</v>
      </c>
      <c r="I770" s="2" t="s">
        <v>10</v>
      </c>
      <c r="J770" t="s">
        <v>15</v>
      </c>
      <c r="K770" s="1">
        <v>1.3100000000000001E-2</v>
      </c>
      <c r="L770" s="2">
        <v>5</v>
      </c>
    </row>
    <row r="771" spans="1:12" x14ac:dyDescent="0.25">
      <c r="A771" t="s">
        <v>1098</v>
      </c>
      <c r="B771" t="s">
        <v>1099</v>
      </c>
      <c r="C771" t="s">
        <v>3476</v>
      </c>
      <c r="D771" s="21">
        <v>41443</v>
      </c>
      <c r="E771" t="s">
        <v>3312</v>
      </c>
      <c r="F771">
        <v>393</v>
      </c>
      <c r="G771">
        <v>1122</v>
      </c>
      <c r="H771">
        <v>8.0340000000000007</v>
      </c>
      <c r="I771" s="2" t="s">
        <v>10</v>
      </c>
      <c r="J771" t="s">
        <v>15</v>
      </c>
      <c r="K771" s="1">
        <v>1.35E-2</v>
      </c>
      <c r="L771" s="2">
        <v>4</v>
      </c>
    </row>
    <row r="772" spans="1:12" x14ac:dyDescent="0.25">
      <c r="A772" t="s">
        <v>1098</v>
      </c>
      <c r="B772" t="s">
        <v>1099</v>
      </c>
      <c r="C772" t="s">
        <v>3476</v>
      </c>
      <c r="D772" s="21">
        <v>41443</v>
      </c>
      <c r="E772" t="s">
        <v>3314</v>
      </c>
      <c r="F772">
        <v>343</v>
      </c>
      <c r="G772">
        <v>796</v>
      </c>
      <c r="H772">
        <v>4.1040000000000001</v>
      </c>
      <c r="I772" s="2" t="s">
        <v>10</v>
      </c>
      <c r="J772" t="s">
        <v>15</v>
      </c>
      <c r="K772" s="1">
        <v>9.7000000000000003E-3</v>
      </c>
      <c r="L772" s="2">
        <v>4</v>
      </c>
    </row>
    <row r="773" spans="1:12" x14ac:dyDescent="0.25">
      <c r="A773" t="s">
        <v>1098</v>
      </c>
      <c r="B773" t="s">
        <v>1099</v>
      </c>
      <c r="C773" t="s">
        <v>3476</v>
      </c>
      <c r="D773" s="21">
        <v>41443</v>
      </c>
      <c r="E773" t="s">
        <v>3315</v>
      </c>
      <c r="F773">
        <v>275</v>
      </c>
      <c r="G773">
        <v>412</v>
      </c>
      <c r="H773">
        <v>0.82199999999999995</v>
      </c>
      <c r="I773" s="2" t="s">
        <v>10</v>
      </c>
      <c r="J773" t="s">
        <v>15</v>
      </c>
      <c r="K773" s="1">
        <v>9.1000000000000004E-3</v>
      </c>
      <c r="L773" s="2">
        <v>5</v>
      </c>
    </row>
    <row r="774" spans="1:12" x14ac:dyDescent="0.25">
      <c r="A774" t="s">
        <v>1098</v>
      </c>
      <c r="B774" t="s">
        <v>1099</v>
      </c>
      <c r="C774" t="s">
        <v>3476</v>
      </c>
      <c r="D774" s="21">
        <v>41443</v>
      </c>
      <c r="E774" t="s">
        <v>3316</v>
      </c>
      <c r="F774">
        <v>289</v>
      </c>
      <c r="G774">
        <v>504</v>
      </c>
      <c r="H774">
        <v>4.9800000000000004</v>
      </c>
      <c r="I774" s="2" t="s">
        <v>10</v>
      </c>
      <c r="J774" t="s">
        <v>15</v>
      </c>
      <c r="K774" s="1">
        <v>1.2200000000000001E-2</v>
      </c>
      <c r="L774" s="2">
        <v>5</v>
      </c>
    </row>
    <row r="775" spans="1:12" x14ac:dyDescent="0.25">
      <c r="A775" t="s">
        <v>1098</v>
      </c>
      <c r="B775" t="s">
        <v>1099</v>
      </c>
      <c r="C775" t="s">
        <v>3479</v>
      </c>
      <c r="D775" s="21">
        <v>41408</v>
      </c>
      <c r="E775" t="s">
        <v>2264</v>
      </c>
      <c r="F775">
        <v>403</v>
      </c>
      <c r="G775">
        <v>1206</v>
      </c>
      <c r="H775">
        <v>2.2200000000000002</v>
      </c>
      <c r="I775" s="2" t="s">
        <v>10</v>
      </c>
      <c r="J775" t="s">
        <v>15</v>
      </c>
      <c r="K775" s="1">
        <v>1.3299999999999999E-2</v>
      </c>
      <c r="L775" s="2">
        <v>5</v>
      </c>
    </row>
    <row r="776" spans="1:12" x14ac:dyDescent="0.25">
      <c r="A776" t="s">
        <v>1098</v>
      </c>
      <c r="B776" t="s">
        <v>1099</v>
      </c>
      <c r="C776" t="s">
        <v>3479</v>
      </c>
      <c r="D776" s="21">
        <v>41408</v>
      </c>
      <c r="E776" t="s">
        <v>2265</v>
      </c>
      <c r="F776">
        <v>432</v>
      </c>
      <c r="G776">
        <v>1646</v>
      </c>
      <c r="H776">
        <v>6.1710000000000003</v>
      </c>
      <c r="I776" s="2" t="s">
        <v>10</v>
      </c>
      <c r="J776" t="s">
        <v>15</v>
      </c>
      <c r="K776" s="1">
        <v>1.6199999999999999E-2</v>
      </c>
      <c r="L776" s="2">
        <v>7</v>
      </c>
    </row>
    <row r="777" spans="1:12" x14ac:dyDescent="0.25">
      <c r="A777" t="s">
        <v>1098</v>
      </c>
      <c r="B777" t="s">
        <v>1099</v>
      </c>
      <c r="C777" t="s">
        <v>3476</v>
      </c>
      <c r="D777" s="21">
        <v>41235</v>
      </c>
      <c r="E777" t="s">
        <v>1772</v>
      </c>
      <c r="F777">
        <v>315</v>
      </c>
      <c r="G777">
        <v>601</v>
      </c>
      <c r="H777">
        <v>7.0679999999999996</v>
      </c>
      <c r="I777" s="2" t="s">
        <v>10</v>
      </c>
      <c r="J777" t="s">
        <v>15</v>
      </c>
      <c r="K777" s="1">
        <v>9.2999999999999992E-3</v>
      </c>
      <c r="L777" s="2">
        <v>4</v>
      </c>
    </row>
    <row r="778" spans="1:12" x14ac:dyDescent="0.25">
      <c r="A778" t="s">
        <v>1098</v>
      </c>
      <c r="B778" t="s">
        <v>1099</v>
      </c>
      <c r="C778" t="s">
        <v>3476</v>
      </c>
      <c r="D778" s="21">
        <v>41235</v>
      </c>
      <c r="E778" t="s">
        <v>1774</v>
      </c>
      <c r="F778">
        <v>277</v>
      </c>
      <c r="G778">
        <v>420</v>
      </c>
      <c r="H778">
        <v>0.91400000000000003</v>
      </c>
      <c r="I778" s="2" t="s">
        <v>10</v>
      </c>
      <c r="J778" t="s">
        <v>15</v>
      </c>
      <c r="K778" s="1">
        <v>1.1299999999999999E-2</v>
      </c>
      <c r="L778" s="2">
        <v>4</v>
      </c>
    </row>
    <row r="779" spans="1:12" x14ac:dyDescent="0.25">
      <c r="A779" t="s">
        <v>1098</v>
      </c>
      <c r="B779" t="s">
        <v>1099</v>
      </c>
      <c r="C779" t="s">
        <v>3476</v>
      </c>
      <c r="D779" s="21">
        <v>41235</v>
      </c>
      <c r="E779" t="s">
        <v>1776</v>
      </c>
      <c r="F779">
        <v>273</v>
      </c>
      <c r="G779">
        <v>395</v>
      </c>
      <c r="H779">
        <v>0.36199999999999999</v>
      </c>
      <c r="I779" s="2" t="s">
        <v>10</v>
      </c>
      <c r="J779" t="s">
        <v>15</v>
      </c>
      <c r="K779" s="1">
        <v>8.5000000000000006E-3</v>
      </c>
      <c r="L779" s="2">
        <v>3</v>
      </c>
    </row>
    <row r="780" spans="1:12" x14ac:dyDescent="0.25">
      <c r="A780" t="s">
        <v>1098</v>
      </c>
      <c r="B780" t="s">
        <v>1099</v>
      </c>
      <c r="C780" t="s">
        <v>3476</v>
      </c>
      <c r="D780" s="21">
        <v>41256</v>
      </c>
      <c r="E780" t="s">
        <v>1818</v>
      </c>
      <c r="F780">
        <v>298</v>
      </c>
      <c r="G780">
        <v>543</v>
      </c>
      <c r="H780">
        <v>0.504</v>
      </c>
      <c r="I780" s="2" t="s">
        <v>10</v>
      </c>
      <c r="J780" t="s">
        <v>15</v>
      </c>
      <c r="K780" s="1">
        <v>8.6999999999999994E-3</v>
      </c>
      <c r="L780" s="2">
        <v>3</v>
      </c>
    </row>
    <row r="781" spans="1:12" x14ac:dyDescent="0.25">
      <c r="A781" t="s">
        <v>1098</v>
      </c>
      <c r="B781" t="s">
        <v>1099</v>
      </c>
      <c r="C781" t="s">
        <v>3476</v>
      </c>
      <c r="D781" s="21">
        <v>41128</v>
      </c>
      <c r="E781" t="s">
        <v>1667</v>
      </c>
      <c r="F781">
        <v>308</v>
      </c>
      <c r="G781">
        <v>547</v>
      </c>
      <c r="H781">
        <v>0.314</v>
      </c>
      <c r="I781" s="2" t="s">
        <v>10</v>
      </c>
      <c r="J781" t="s">
        <v>15</v>
      </c>
      <c r="K781" t="s">
        <v>15</v>
      </c>
      <c r="L781" t="s">
        <v>15</v>
      </c>
    </row>
    <row r="782" spans="1:12" x14ac:dyDescent="0.25">
      <c r="A782" t="s">
        <v>1098</v>
      </c>
      <c r="B782" t="s">
        <v>1099</v>
      </c>
      <c r="C782" t="s">
        <v>3476</v>
      </c>
      <c r="D782" s="21">
        <v>41128</v>
      </c>
      <c r="E782" t="s">
        <v>1668</v>
      </c>
      <c r="F782">
        <v>364</v>
      </c>
      <c r="G782">
        <v>870</v>
      </c>
      <c r="H782">
        <v>0.187</v>
      </c>
      <c r="I782" s="2" t="s">
        <v>10</v>
      </c>
      <c r="J782" t="s">
        <v>15</v>
      </c>
      <c r="K782" t="s">
        <v>15</v>
      </c>
      <c r="L782" t="s">
        <v>15</v>
      </c>
    </row>
    <row r="783" spans="1:12" x14ac:dyDescent="0.25">
      <c r="A783" t="s">
        <v>1098</v>
      </c>
      <c r="B783" t="s">
        <v>1099</v>
      </c>
      <c r="C783" t="s">
        <v>137</v>
      </c>
      <c r="D783" s="21">
        <v>41457</v>
      </c>
      <c r="E783" t="s">
        <v>1115</v>
      </c>
      <c r="F783">
        <v>299</v>
      </c>
      <c r="G783">
        <v>525</v>
      </c>
      <c r="H783">
        <v>0.33300000000000002</v>
      </c>
      <c r="I783" s="2" t="s">
        <v>10</v>
      </c>
      <c r="J783">
        <v>1</v>
      </c>
      <c r="K783" s="1">
        <v>9.1999999999999998E-3</v>
      </c>
      <c r="L783" s="2">
        <v>3</v>
      </c>
    </row>
    <row r="784" spans="1:12" x14ac:dyDescent="0.25">
      <c r="A784" t="s">
        <v>1098</v>
      </c>
      <c r="B784" t="s">
        <v>1099</v>
      </c>
      <c r="C784" t="s">
        <v>137</v>
      </c>
      <c r="D784" s="21">
        <v>41492</v>
      </c>
      <c r="E784" t="s">
        <v>1154</v>
      </c>
      <c r="F784">
        <v>243</v>
      </c>
      <c r="G784">
        <v>262</v>
      </c>
      <c r="H784">
        <v>7.4999999999999997E-2</v>
      </c>
      <c r="I784" s="2" t="s">
        <v>10</v>
      </c>
      <c r="J784">
        <v>0</v>
      </c>
      <c r="K784" t="s">
        <v>15</v>
      </c>
      <c r="L784" s="2">
        <v>2</v>
      </c>
    </row>
    <row r="785" spans="1:12" x14ac:dyDescent="0.25">
      <c r="A785" t="s">
        <v>1098</v>
      </c>
      <c r="B785" t="s">
        <v>1099</v>
      </c>
      <c r="C785" t="s">
        <v>137</v>
      </c>
      <c r="D785" s="21">
        <v>41457</v>
      </c>
      <c r="E785" t="s">
        <v>1162</v>
      </c>
      <c r="F785">
        <v>247</v>
      </c>
      <c r="G785">
        <v>298</v>
      </c>
      <c r="H785">
        <v>0.185</v>
      </c>
      <c r="I785" s="2" t="s">
        <v>10</v>
      </c>
      <c r="J785">
        <v>1</v>
      </c>
      <c r="K785" t="s">
        <v>15</v>
      </c>
      <c r="L785" s="2">
        <v>3</v>
      </c>
    </row>
    <row r="786" spans="1:12" x14ac:dyDescent="0.25">
      <c r="A786" t="s">
        <v>1098</v>
      </c>
      <c r="B786" t="s">
        <v>1099</v>
      </c>
      <c r="C786" t="s">
        <v>137</v>
      </c>
      <c r="D786" s="21">
        <v>41492</v>
      </c>
      <c r="E786" t="s">
        <v>1163</v>
      </c>
      <c r="F786">
        <v>282</v>
      </c>
      <c r="G786">
        <v>418</v>
      </c>
      <c r="H786">
        <v>0.40600000000000003</v>
      </c>
      <c r="I786" s="2" t="s">
        <v>10</v>
      </c>
      <c r="J786">
        <v>0</v>
      </c>
      <c r="K786" t="s">
        <v>15</v>
      </c>
      <c r="L786" t="s">
        <v>15</v>
      </c>
    </row>
    <row r="787" spans="1:12" x14ac:dyDescent="0.25">
      <c r="A787" t="s">
        <v>1098</v>
      </c>
      <c r="B787" t="s">
        <v>1099</v>
      </c>
      <c r="C787" t="s">
        <v>137</v>
      </c>
      <c r="D787" s="21">
        <v>41492</v>
      </c>
      <c r="E787" t="s">
        <v>1170</v>
      </c>
      <c r="F787">
        <v>419</v>
      </c>
      <c r="G787">
        <v>1274</v>
      </c>
      <c r="H787">
        <v>3.6579999999999999</v>
      </c>
      <c r="I787" s="2" t="s">
        <v>10</v>
      </c>
      <c r="J787">
        <v>1</v>
      </c>
      <c r="K787" t="s">
        <v>15</v>
      </c>
      <c r="L787" t="s">
        <v>15</v>
      </c>
    </row>
    <row r="788" spans="1:12" x14ac:dyDescent="0.25">
      <c r="A788" t="s">
        <v>1098</v>
      </c>
      <c r="B788" t="s">
        <v>1099</v>
      </c>
      <c r="C788" t="s">
        <v>137</v>
      </c>
      <c r="D788" s="21">
        <v>41492</v>
      </c>
      <c r="E788" t="s">
        <v>1174</v>
      </c>
      <c r="F788">
        <v>239</v>
      </c>
      <c r="G788">
        <v>271</v>
      </c>
      <c r="H788">
        <v>0.122</v>
      </c>
      <c r="I788" s="2" t="s">
        <v>10</v>
      </c>
      <c r="J788">
        <v>1</v>
      </c>
      <c r="K788" t="s">
        <v>15</v>
      </c>
      <c r="L788" s="2">
        <v>2</v>
      </c>
    </row>
    <row r="789" spans="1:12" x14ac:dyDescent="0.25">
      <c r="A789" t="s">
        <v>1098</v>
      </c>
      <c r="B789" t="s">
        <v>1099</v>
      </c>
      <c r="C789" t="s">
        <v>137</v>
      </c>
      <c r="D789" s="21">
        <v>41492</v>
      </c>
      <c r="E789" t="s">
        <v>1175</v>
      </c>
      <c r="F789">
        <v>224</v>
      </c>
      <c r="G789">
        <v>213</v>
      </c>
      <c r="H789">
        <v>9.4E-2</v>
      </c>
      <c r="I789" s="2" t="s">
        <v>10</v>
      </c>
      <c r="J789">
        <v>1</v>
      </c>
      <c r="K789" t="s">
        <v>15</v>
      </c>
      <c r="L789" t="s">
        <v>15</v>
      </c>
    </row>
    <row r="790" spans="1:12" x14ac:dyDescent="0.25">
      <c r="A790" t="s">
        <v>1098</v>
      </c>
      <c r="B790" t="s">
        <v>1099</v>
      </c>
      <c r="C790" t="s">
        <v>137</v>
      </c>
      <c r="D790" s="21">
        <v>41492</v>
      </c>
      <c r="E790" t="s">
        <v>1197</v>
      </c>
      <c r="F790">
        <v>250</v>
      </c>
      <c r="G790">
        <v>272</v>
      </c>
      <c r="H790">
        <v>8.3000000000000004E-2</v>
      </c>
      <c r="I790" s="2" t="s">
        <v>10</v>
      </c>
      <c r="J790">
        <v>0</v>
      </c>
      <c r="K790" t="s">
        <v>15</v>
      </c>
      <c r="L790" t="s">
        <v>15</v>
      </c>
    </row>
    <row r="791" spans="1:12" x14ac:dyDescent="0.25">
      <c r="A791" t="s">
        <v>1098</v>
      </c>
      <c r="B791" t="s">
        <v>1099</v>
      </c>
      <c r="C791" t="s">
        <v>137</v>
      </c>
      <c r="D791" s="21">
        <v>41492</v>
      </c>
      <c r="E791" t="s">
        <v>1198</v>
      </c>
      <c r="F791">
        <v>251</v>
      </c>
      <c r="G791">
        <v>308</v>
      </c>
      <c r="H791">
        <v>0.14299999999999999</v>
      </c>
      <c r="I791" s="2" t="s">
        <v>10</v>
      </c>
      <c r="J791">
        <v>0</v>
      </c>
      <c r="K791" t="s">
        <v>15</v>
      </c>
      <c r="L791" t="s">
        <v>15</v>
      </c>
    </row>
    <row r="792" spans="1:12" x14ac:dyDescent="0.25">
      <c r="A792" t="s">
        <v>1098</v>
      </c>
      <c r="B792" t="s">
        <v>1099</v>
      </c>
      <c r="C792" t="s">
        <v>137</v>
      </c>
      <c r="D792" s="21">
        <v>41492</v>
      </c>
      <c r="E792" t="s">
        <v>1201</v>
      </c>
      <c r="F792">
        <v>310</v>
      </c>
      <c r="G792">
        <v>574</v>
      </c>
      <c r="H792">
        <v>0.45</v>
      </c>
      <c r="I792" s="2" t="s">
        <v>10</v>
      </c>
      <c r="J792">
        <v>1</v>
      </c>
      <c r="K792" t="s">
        <v>15</v>
      </c>
      <c r="L792" t="s">
        <v>15</v>
      </c>
    </row>
    <row r="793" spans="1:12" x14ac:dyDescent="0.25">
      <c r="A793" t="s">
        <v>1098</v>
      </c>
      <c r="B793" t="s">
        <v>1099</v>
      </c>
      <c r="C793" t="s">
        <v>137</v>
      </c>
      <c r="D793" s="21">
        <v>41492</v>
      </c>
      <c r="E793" t="s">
        <v>1202</v>
      </c>
      <c r="F793">
        <v>282</v>
      </c>
      <c r="G793">
        <v>409</v>
      </c>
      <c r="H793">
        <v>0.193</v>
      </c>
      <c r="I793" s="2" t="s">
        <v>10</v>
      </c>
      <c r="J793">
        <v>0</v>
      </c>
      <c r="K793" t="s">
        <v>15</v>
      </c>
      <c r="L793" t="s">
        <v>15</v>
      </c>
    </row>
    <row r="794" spans="1:12" x14ac:dyDescent="0.25">
      <c r="A794" t="s">
        <v>1098</v>
      </c>
      <c r="B794" t="s">
        <v>1099</v>
      </c>
      <c r="C794" t="s">
        <v>137</v>
      </c>
      <c r="D794" s="21">
        <v>41496</v>
      </c>
      <c r="E794" t="s">
        <v>1230</v>
      </c>
      <c r="F794">
        <v>199</v>
      </c>
      <c r="G794">
        <v>162</v>
      </c>
      <c r="H794">
        <v>8.1000000000000003E-2</v>
      </c>
      <c r="I794" s="2" t="s">
        <v>10</v>
      </c>
      <c r="J794">
        <v>1</v>
      </c>
      <c r="K794" t="s">
        <v>15</v>
      </c>
      <c r="L794" t="s">
        <v>15</v>
      </c>
    </row>
    <row r="795" spans="1:12" x14ac:dyDescent="0.25">
      <c r="A795" t="s">
        <v>1098</v>
      </c>
      <c r="B795" t="s">
        <v>1099</v>
      </c>
      <c r="C795" t="s">
        <v>137</v>
      </c>
      <c r="D795" s="21">
        <v>41499</v>
      </c>
      <c r="E795" t="s">
        <v>1237</v>
      </c>
      <c r="F795">
        <v>323</v>
      </c>
      <c r="G795">
        <v>611</v>
      </c>
      <c r="H795">
        <v>0.91800000000000004</v>
      </c>
      <c r="I795" s="2" t="s">
        <v>10</v>
      </c>
      <c r="J795">
        <v>0</v>
      </c>
      <c r="K795" t="s">
        <v>15</v>
      </c>
      <c r="L795" t="s">
        <v>15</v>
      </c>
    </row>
    <row r="796" spans="1:12" x14ac:dyDescent="0.25">
      <c r="A796" t="s">
        <v>1098</v>
      </c>
      <c r="B796" t="s">
        <v>1099</v>
      </c>
      <c r="C796" t="s">
        <v>137</v>
      </c>
      <c r="D796" s="21">
        <v>41499</v>
      </c>
      <c r="E796" t="s">
        <v>1248</v>
      </c>
      <c r="F796">
        <v>334</v>
      </c>
      <c r="G796">
        <v>669</v>
      </c>
      <c r="H796">
        <v>0.79</v>
      </c>
      <c r="I796" s="2" t="s">
        <v>10</v>
      </c>
      <c r="J796">
        <v>1</v>
      </c>
      <c r="K796" t="s">
        <v>15</v>
      </c>
      <c r="L796" t="s">
        <v>15</v>
      </c>
    </row>
    <row r="797" spans="1:12" x14ac:dyDescent="0.25">
      <c r="A797" t="s">
        <v>1098</v>
      </c>
      <c r="B797" t="s">
        <v>1099</v>
      </c>
      <c r="C797" t="s">
        <v>137</v>
      </c>
      <c r="D797" s="21">
        <v>41457</v>
      </c>
      <c r="E797" t="s">
        <v>1251</v>
      </c>
      <c r="F797">
        <v>259</v>
      </c>
      <c r="G797">
        <v>358</v>
      </c>
      <c r="H797">
        <v>0.21199999999999999</v>
      </c>
      <c r="I797" s="2" t="s">
        <v>10</v>
      </c>
      <c r="J797">
        <v>1</v>
      </c>
      <c r="K797" t="s">
        <v>15</v>
      </c>
      <c r="L797" t="s">
        <v>15</v>
      </c>
    </row>
    <row r="798" spans="1:12" x14ac:dyDescent="0.25">
      <c r="A798" t="s">
        <v>1098</v>
      </c>
      <c r="B798" t="s">
        <v>1099</v>
      </c>
      <c r="C798" t="s">
        <v>137</v>
      </c>
      <c r="D798" s="21">
        <v>41511</v>
      </c>
      <c r="E798" t="s">
        <v>1256</v>
      </c>
      <c r="F798">
        <v>317</v>
      </c>
      <c r="G798">
        <v>636</v>
      </c>
      <c r="H798">
        <v>1.016</v>
      </c>
      <c r="I798" s="2" t="s">
        <v>10</v>
      </c>
      <c r="J798">
        <v>1</v>
      </c>
      <c r="K798" t="s">
        <v>15</v>
      </c>
      <c r="L798" t="s">
        <v>15</v>
      </c>
    </row>
    <row r="799" spans="1:12" x14ac:dyDescent="0.25">
      <c r="A799" t="s">
        <v>1098</v>
      </c>
      <c r="B799" t="s">
        <v>1099</v>
      </c>
      <c r="C799" t="s">
        <v>137</v>
      </c>
      <c r="D799" s="21">
        <v>41511</v>
      </c>
      <c r="E799" t="s">
        <v>1257</v>
      </c>
      <c r="F799">
        <v>312</v>
      </c>
      <c r="G799">
        <v>544</v>
      </c>
      <c r="H799">
        <v>2.383</v>
      </c>
      <c r="I799" s="2" t="s">
        <v>10</v>
      </c>
      <c r="J799">
        <v>1</v>
      </c>
      <c r="K799" t="s">
        <v>15</v>
      </c>
      <c r="L799" t="s">
        <v>15</v>
      </c>
    </row>
    <row r="800" spans="1:12" x14ac:dyDescent="0.25">
      <c r="A800" t="s">
        <v>1098</v>
      </c>
      <c r="B800" t="s">
        <v>1099</v>
      </c>
      <c r="C800" t="s">
        <v>137</v>
      </c>
      <c r="D800" s="21">
        <v>41511</v>
      </c>
      <c r="E800" t="s">
        <v>1258</v>
      </c>
      <c r="F800">
        <v>405</v>
      </c>
      <c r="G800">
        <v>1209</v>
      </c>
      <c r="H800">
        <v>1.859</v>
      </c>
      <c r="I800" s="2" t="s">
        <v>10</v>
      </c>
      <c r="J800">
        <v>1</v>
      </c>
      <c r="K800" t="s">
        <v>15</v>
      </c>
      <c r="L800" t="s">
        <v>15</v>
      </c>
    </row>
    <row r="801" spans="1:12" x14ac:dyDescent="0.25">
      <c r="A801" t="s">
        <v>1098</v>
      </c>
      <c r="B801" t="s">
        <v>1099</v>
      </c>
      <c r="C801" t="s">
        <v>137</v>
      </c>
      <c r="D801" s="21">
        <v>41518</v>
      </c>
      <c r="E801" t="s">
        <v>1264</v>
      </c>
      <c r="F801">
        <v>454</v>
      </c>
      <c r="G801">
        <v>2044</v>
      </c>
      <c r="H801">
        <v>11.458</v>
      </c>
      <c r="I801" s="2" t="s">
        <v>10</v>
      </c>
      <c r="J801">
        <v>1</v>
      </c>
      <c r="K801" t="s">
        <v>15</v>
      </c>
      <c r="L801" t="s">
        <v>15</v>
      </c>
    </row>
    <row r="802" spans="1:12" x14ac:dyDescent="0.25">
      <c r="A802" t="s">
        <v>1098</v>
      </c>
      <c r="B802" t="s">
        <v>1099</v>
      </c>
      <c r="C802" t="s">
        <v>137</v>
      </c>
      <c r="D802" s="21">
        <v>41518</v>
      </c>
      <c r="E802" t="s">
        <v>1266</v>
      </c>
      <c r="F802">
        <v>287</v>
      </c>
      <c r="G802">
        <v>454</v>
      </c>
      <c r="H802">
        <v>0.27200000000000002</v>
      </c>
      <c r="I802" s="2" t="s">
        <v>10</v>
      </c>
      <c r="J802">
        <v>1</v>
      </c>
      <c r="K802" t="s">
        <v>15</v>
      </c>
      <c r="L802" t="s">
        <v>15</v>
      </c>
    </row>
    <row r="803" spans="1:12" x14ac:dyDescent="0.25">
      <c r="A803" t="s">
        <v>1098</v>
      </c>
      <c r="B803" t="s">
        <v>1099</v>
      </c>
      <c r="C803" t="s">
        <v>137</v>
      </c>
      <c r="D803" s="21">
        <v>41518</v>
      </c>
      <c r="E803" t="s">
        <v>1267</v>
      </c>
      <c r="F803">
        <v>238</v>
      </c>
      <c r="G803">
        <v>258</v>
      </c>
      <c r="H803">
        <v>0.27500000000000002</v>
      </c>
      <c r="I803" s="2" t="s">
        <v>10</v>
      </c>
      <c r="J803">
        <v>1</v>
      </c>
      <c r="K803" t="s">
        <v>15</v>
      </c>
      <c r="L803" s="2">
        <v>2</v>
      </c>
    </row>
    <row r="804" spans="1:12" x14ac:dyDescent="0.25">
      <c r="A804" t="s">
        <v>1098</v>
      </c>
      <c r="B804" t="s">
        <v>1099</v>
      </c>
      <c r="C804" t="s">
        <v>137</v>
      </c>
      <c r="D804" s="21">
        <v>41457</v>
      </c>
      <c r="E804" t="s">
        <v>1278</v>
      </c>
      <c r="F804">
        <v>271</v>
      </c>
      <c r="G804">
        <v>376</v>
      </c>
      <c r="H804">
        <v>0.24199999999999999</v>
      </c>
      <c r="I804" s="2" t="s">
        <v>10</v>
      </c>
      <c r="J804">
        <v>1</v>
      </c>
      <c r="K804" t="s">
        <v>15</v>
      </c>
      <c r="L804" t="s">
        <v>15</v>
      </c>
    </row>
    <row r="805" spans="1:12" x14ac:dyDescent="0.25">
      <c r="A805" t="s">
        <v>1098</v>
      </c>
      <c r="B805" t="s">
        <v>1099</v>
      </c>
      <c r="C805" t="s">
        <v>137</v>
      </c>
      <c r="D805" s="21">
        <v>41534</v>
      </c>
      <c r="E805" t="s">
        <v>1283</v>
      </c>
      <c r="F805">
        <v>257</v>
      </c>
      <c r="G805">
        <v>300</v>
      </c>
      <c r="H805">
        <v>0.373</v>
      </c>
      <c r="I805" s="2" t="s">
        <v>10</v>
      </c>
      <c r="J805">
        <v>1</v>
      </c>
      <c r="K805" t="s">
        <v>15</v>
      </c>
      <c r="L805" t="s">
        <v>15</v>
      </c>
    </row>
    <row r="806" spans="1:12" x14ac:dyDescent="0.25">
      <c r="A806" t="s">
        <v>1098</v>
      </c>
      <c r="B806" t="s">
        <v>1099</v>
      </c>
      <c r="C806" t="s">
        <v>137</v>
      </c>
      <c r="D806" s="21">
        <v>41534</v>
      </c>
      <c r="E806" t="s">
        <v>1285</v>
      </c>
      <c r="F806">
        <v>228</v>
      </c>
      <c r="G806">
        <v>218</v>
      </c>
      <c r="H806">
        <v>0.14299999999999999</v>
      </c>
      <c r="I806" s="2" t="s">
        <v>10</v>
      </c>
      <c r="J806">
        <v>1</v>
      </c>
      <c r="K806" t="s">
        <v>15</v>
      </c>
      <c r="L806" s="2">
        <v>2</v>
      </c>
    </row>
    <row r="807" spans="1:12" x14ac:dyDescent="0.25">
      <c r="A807" t="s">
        <v>1098</v>
      </c>
      <c r="B807" t="s">
        <v>1099</v>
      </c>
      <c r="C807" t="s">
        <v>137</v>
      </c>
      <c r="D807" s="21">
        <v>41459</v>
      </c>
      <c r="E807" t="s">
        <v>1312</v>
      </c>
      <c r="F807">
        <v>403</v>
      </c>
      <c r="G807">
        <v>1227</v>
      </c>
      <c r="H807">
        <v>2.6150000000000002</v>
      </c>
      <c r="I807" s="2" t="s">
        <v>10</v>
      </c>
      <c r="J807">
        <v>1</v>
      </c>
      <c r="K807" t="s">
        <v>15</v>
      </c>
      <c r="L807" t="s">
        <v>15</v>
      </c>
    </row>
    <row r="808" spans="1:12" x14ac:dyDescent="0.25">
      <c r="A808" t="s">
        <v>1098</v>
      </c>
      <c r="B808" t="s">
        <v>1099</v>
      </c>
      <c r="C808" t="s">
        <v>137</v>
      </c>
      <c r="D808" s="21">
        <v>41459</v>
      </c>
      <c r="E808" t="s">
        <v>1321</v>
      </c>
      <c r="F808">
        <v>381</v>
      </c>
      <c r="G808">
        <v>1097</v>
      </c>
      <c r="H808">
        <v>2.5430000000000001</v>
      </c>
      <c r="I808" s="2" t="s">
        <v>10</v>
      </c>
      <c r="J808">
        <v>1</v>
      </c>
      <c r="K808" s="1">
        <v>1.18E-2</v>
      </c>
      <c r="L808" s="2">
        <v>6</v>
      </c>
    </row>
    <row r="809" spans="1:12" x14ac:dyDescent="0.25">
      <c r="A809" t="s">
        <v>1098</v>
      </c>
      <c r="B809" t="s">
        <v>1099</v>
      </c>
      <c r="C809" t="s">
        <v>137</v>
      </c>
      <c r="D809" s="21">
        <v>41459</v>
      </c>
      <c r="E809" t="s">
        <v>1333</v>
      </c>
      <c r="F809">
        <v>367</v>
      </c>
      <c r="G809">
        <v>981</v>
      </c>
      <c r="H809">
        <v>3.7530000000000001</v>
      </c>
      <c r="I809" s="2" t="s">
        <v>10</v>
      </c>
      <c r="J809">
        <v>1</v>
      </c>
      <c r="K809" t="s">
        <v>15</v>
      </c>
      <c r="L809" t="s">
        <v>15</v>
      </c>
    </row>
    <row r="810" spans="1:12" x14ac:dyDescent="0.25">
      <c r="A810" t="s">
        <v>1098</v>
      </c>
      <c r="B810" t="s">
        <v>1099</v>
      </c>
      <c r="C810" t="s">
        <v>137</v>
      </c>
      <c r="D810" s="21">
        <v>41459</v>
      </c>
      <c r="E810" t="s">
        <v>1340</v>
      </c>
      <c r="F810">
        <v>208</v>
      </c>
      <c r="G810">
        <v>166</v>
      </c>
      <c r="H810">
        <v>4.2999999999999997E-2</v>
      </c>
      <c r="I810" s="2" t="s">
        <v>10</v>
      </c>
      <c r="J810">
        <v>0</v>
      </c>
      <c r="K810" t="s">
        <v>15</v>
      </c>
      <c r="L810" t="s">
        <v>15</v>
      </c>
    </row>
    <row r="811" spans="1:12" x14ac:dyDescent="0.25">
      <c r="A811" t="s">
        <v>1098</v>
      </c>
      <c r="B811" t="s">
        <v>1099</v>
      </c>
      <c r="C811" t="s">
        <v>137</v>
      </c>
      <c r="D811" s="21">
        <v>41459</v>
      </c>
      <c r="E811" t="s">
        <v>1344</v>
      </c>
      <c r="F811">
        <v>198</v>
      </c>
      <c r="G811">
        <v>148</v>
      </c>
      <c r="H811">
        <v>6.6000000000000003E-2</v>
      </c>
      <c r="I811" s="2" t="s">
        <v>10</v>
      </c>
      <c r="J811">
        <v>1</v>
      </c>
      <c r="K811" t="s">
        <v>15</v>
      </c>
      <c r="L811" t="s">
        <v>15</v>
      </c>
    </row>
    <row r="812" spans="1:12" x14ac:dyDescent="0.25">
      <c r="A812" t="s">
        <v>1098</v>
      </c>
      <c r="B812" t="s">
        <v>1099</v>
      </c>
      <c r="C812" t="s">
        <v>137</v>
      </c>
      <c r="D812" s="21">
        <v>41459</v>
      </c>
      <c r="E812" t="s">
        <v>1351</v>
      </c>
      <c r="F812">
        <v>230</v>
      </c>
      <c r="G812">
        <v>230</v>
      </c>
      <c r="H812">
        <v>0.108</v>
      </c>
      <c r="I812" s="2" t="s">
        <v>10</v>
      </c>
      <c r="J812">
        <v>1</v>
      </c>
      <c r="K812" t="s">
        <v>15</v>
      </c>
      <c r="L812" s="2">
        <v>2</v>
      </c>
    </row>
    <row r="813" spans="1:12" x14ac:dyDescent="0.25">
      <c r="A813" t="s">
        <v>1098</v>
      </c>
      <c r="B813" t="s">
        <v>1099</v>
      </c>
      <c r="C813" t="s">
        <v>137</v>
      </c>
      <c r="D813" s="21">
        <v>41462</v>
      </c>
      <c r="E813" t="s">
        <v>1363</v>
      </c>
      <c r="F813">
        <v>339</v>
      </c>
      <c r="G813">
        <v>753</v>
      </c>
      <c r="H813">
        <v>1.22</v>
      </c>
      <c r="I813" s="2" t="s">
        <v>10</v>
      </c>
      <c r="J813">
        <v>1</v>
      </c>
      <c r="K813" t="s">
        <v>15</v>
      </c>
      <c r="L813" t="s">
        <v>15</v>
      </c>
    </row>
    <row r="814" spans="1:12" x14ac:dyDescent="0.25">
      <c r="A814" t="s">
        <v>1098</v>
      </c>
      <c r="B814" t="s">
        <v>1099</v>
      </c>
      <c r="C814" t="s">
        <v>137</v>
      </c>
      <c r="D814" s="21">
        <v>41462</v>
      </c>
      <c r="E814" t="s">
        <v>1368</v>
      </c>
      <c r="F814">
        <v>346</v>
      </c>
      <c r="G814">
        <v>785</v>
      </c>
      <c r="H814">
        <v>0.85799999999999998</v>
      </c>
      <c r="I814" s="2" t="s">
        <v>10</v>
      </c>
      <c r="J814">
        <v>1</v>
      </c>
      <c r="K814" t="s">
        <v>15</v>
      </c>
      <c r="L814" t="s">
        <v>15</v>
      </c>
    </row>
    <row r="815" spans="1:12" x14ac:dyDescent="0.25">
      <c r="A815" t="s">
        <v>1098</v>
      </c>
      <c r="B815" t="s">
        <v>1099</v>
      </c>
      <c r="C815" t="s">
        <v>137</v>
      </c>
      <c r="D815" s="21">
        <v>41462</v>
      </c>
      <c r="E815" t="s">
        <v>1377</v>
      </c>
      <c r="F815">
        <v>467</v>
      </c>
      <c r="G815">
        <v>2065</v>
      </c>
      <c r="H815">
        <v>29.001000000000001</v>
      </c>
      <c r="I815" s="2" t="s">
        <v>10</v>
      </c>
      <c r="J815">
        <v>1</v>
      </c>
      <c r="K815" s="1">
        <v>1.9900000000000001E-2</v>
      </c>
      <c r="L815" s="2">
        <v>8</v>
      </c>
    </row>
    <row r="816" spans="1:12" x14ac:dyDescent="0.25">
      <c r="A816" t="s">
        <v>1098</v>
      </c>
      <c r="B816" t="s">
        <v>1099</v>
      </c>
      <c r="C816" t="s">
        <v>137</v>
      </c>
      <c r="D816" s="21">
        <v>41457</v>
      </c>
      <c r="E816" t="s">
        <v>1383</v>
      </c>
      <c r="F816">
        <v>293</v>
      </c>
      <c r="G816">
        <v>529</v>
      </c>
      <c r="H816">
        <v>0.44700000000000001</v>
      </c>
      <c r="I816" s="2" t="s">
        <v>10</v>
      </c>
      <c r="J816">
        <v>1</v>
      </c>
      <c r="K816" t="s">
        <v>15</v>
      </c>
      <c r="L816" t="s">
        <v>15</v>
      </c>
    </row>
    <row r="817" spans="1:12" x14ac:dyDescent="0.25">
      <c r="A817" t="s">
        <v>1098</v>
      </c>
      <c r="B817" t="s">
        <v>1099</v>
      </c>
      <c r="C817" t="s">
        <v>137</v>
      </c>
      <c r="D817" s="21">
        <v>41462</v>
      </c>
      <c r="E817" t="s">
        <v>1384</v>
      </c>
      <c r="F817">
        <v>429</v>
      </c>
      <c r="G817">
        <v>1562</v>
      </c>
      <c r="H817">
        <v>12.42</v>
      </c>
      <c r="I817" s="2" t="s">
        <v>10</v>
      </c>
      <c r="J817">
        <v>1</v>
      </c>
      <c r="K817" t="s">
        <v>15</v>
      </c>
      <c r="L817" t="s">
        <v>15</v>
      </c>
    </row>
    <row r="818" spans="1:12" x14ac:dyDescent="0.25">
      <c r="A818" t="s">
        <v>1098</v>
      </c>
      <c r="B818" t="s">
        <v>1099</v>
      </c>
      <c r="C818" t="s">
        <v>137</v>
      </c>
      <c r="D818" s="21">
        <v>41642</v>
      </c>
      <c r="E818" t="s">
        <v>1385</v>
      </c>
      <c r="F818">
        <v>244</v>
      </c>
      <c r="G818">
        <v>315</v>
      </c>
      <c r="H818">
        <v>0.14799999999999999</v>
      </c>
      <c r="I818" s="2" t="s">
        <v>10</v>
      </c>
      <c r="J818">
        <v>0</v>
      </c>
      <c r="K818" t="s">
        <v>15</v>
      </c>
      <c r="L818" t="s">
        <v>15</v>
      </c>
    </row>
    <row r="819" spans="1:12" x14ac:dyDescent="0.25">
      <c r="A819" t="s">
        <v>1098</v>
      </c>
      <c r="B819" t="s">
        <v>1099</v>
      </c>
      <c r="C819" t="s">
        <v>137</v>
      </c>
      <c r="D819" s="21">
        <v>41642</v>
      </c>
      <c r="E819" t="s">
        <v>1386</v>
      </c>
      <c r="F819">
        <v>214</v>
      </c>
      <c r="G819">
        <v>203</v>
      </c>
      <c r="H819">
        <v>0.26500000000000001</v>
      </c>
      <c r="I819" s="2" t="s">
        <v>10</v>
      </c>
      <c r="J819">
        <v>1</v>
      </c>
      <c r="K819" t="s">
        <v>15</v>
      </c>
      <c r="L819" t="s">
        <v>15</v>
      </c>
    </row>
    <row r="820" spans="1:12" x14ac:dyDescent="0.25">
      <c r="A820" t="s">
        <v>1098</v>
      </c>
      <c r="B820" t="s">
        <v>1099</v>
      </c>
      <c r="C820" t="s">
        <v>137</v>
      </c>
      <c r="D820" s="21">
        <v>41642</v>
      </c>
      <c r="E820" t="s">
        <v>1387</v>
      </c>
      <c r="F820">
        <v>210</v>
      </c>
      <c r="G820">
        <v>198</v>
      </c>
      <c r="H820">
        <v>0.11</v>
      </c>
      <c r="I820" s="2" t="s">
        <v>10</v>
      </c>
      <c r="J820">
        <v>0</v>
      </c>
      <c r="K820" t="s">
        <v>15</v>
      </c>
      <c r="L820" t="s">
        <v>15</v>
      </c>
    </row>
    <row r="821" spans="1:12" x14ac:dyDescent="0.25">
      <c r="A821" t="s">
        <v>1098</v>
      </c>
      <c r="B821" t="s">
        <v>1099</v>
      </c>
      <c r="C821" t="s">
        <v>137</v>
      </c>
      <c r="D821" s="21">
        <v>41642</v>
      </c>
      <c r="E821" t="s">
        <v>1388</v>
      </c>
      <c r="F821">
        <v>244</v>
      </c>
      <c r="G821">
        <v>286</v>
      </c>
      <c r="H821">
        <v>0.222</v>
      </c>
      <c r="I821" s="2" t="s">
        <v>10</v>
      </c>
      <c r="J821">
        <v>1</v>
      </c>
      <c r="K821" t="s">
        <v>15</v>
      </c>
      <c r="L821" t="s">
        <v>15</v>
      </c>
    </row>
    <row r="822" spans="1:12" x14ac:dyDescent="0.25">
      <c r="A822" t="s">
        <v>1098</v>
      </c>
      <c r="B822" t="s">
        <v>1099</v>
      </c>
      <c r="C822" t="s">
        <v>137</v>
      </c>
      <c r="D822" s="21">
        <v>41642</v>
      </c>
      <c r="E822" t="s">
        <v>1390</v>
      </c>
      <c r="F822">
        <v>221</v>
      </c>
      <c r="G822">
        <v>203</v>
      </c>
      <c r="H822">
        <v>0.23</v>
      </c>
      <c r="I822" s="2" t="s">
        <v>10</v>
      </c>
      <c r="J822">
        <v>1</v>
      </c>
      <c r="K822" t="s">
        <v>15</v>
      </c>
      <c r="L822" t="s">
        <v>15</v>
      </c>
    </row>
    <row r="823" spans="1:12" x14ac:dyDescent="0.25">
      <c r="A823" t="s">
        <v>1098</v>
      </c>
      <c r="B823" t="s">
        <v>1099</v>
      </c>
      <c r="C823" t="s">
        <v>137</v>
      </c>
      <c r="D823" s="21">
        <v>41462</v>
      </c>
      <c r="E823" t="s">
        <v>1391</v>
      </c>
      <c r="F823">
        <v>415</v>
      </c>
      <c r="G823">
        <v>1445</v>
      </c>
      <c r="H823">
        <v>16.5</v>
      </c>
      <c r="I823" s="2" t="s">
        <v>10</v>
      </c>
      <c r="J823">
        <v>1</v>
      </c>
      <c r="K823" t="s">
        <v>15</v>
      </c>
      <c r="L823" t="s">
        <v>15</v>
      </c>
    </row>
    <row r="824" spans="1:12" x14ac:dyDescent="0.25">
      <c r="A824" t="s">
        <v>1098</v>
      </c>
      <c r="B824" t="s">
        <v>1099</v>
      </c>
      <c r="C824" t="s">
        <v>137</v>
      </c>
      <c r="D824" s="21">
        <v>41644</v>
      </c>
      <c r="E824" t="s">
        <v>1394</v>
      </c>
      <c r="F824">
        <v>302</v>
      </c>
      <c r="G824">
        <v>594</v>
      </c>
      <c r="H824">
        <v>0.74</v>
      </c>
      <c r="I824" s="2" t="s">
        <v>10</v>
      </c>
      <c r="J824">
        <v>1</v>
      </c>
      <c r="K824" t="s">
        <v>15</v>
      </c>
      <c r="L824" t="s">
        <v>15</v>
      </c>
    </row>
    <row r="825" spans="1:12" x14ac:dyDescent="0.25">
      <c r="A825" t="s">
        <v>1098</v>
      </c>
      <c r="B825" t="s">
        <v>1099</v>
      </c>
      <c r="C825" t="s">
        <v>137</v>
      </c>
      <c r="D825" s="21">
        <v>41462</v>
      </c>
      <c r="E825" t="s">
        <v>1395</v>
      </c>
      <c r="F825">
        <v>450</v>
      </c>
      <c r="G825">
        <v>1621</v>
      </c>
      <c r="H825">
        <v>27.782</v>
      </c>
      <c r="I825" s="2" t="s">
        <v>10</v>
      </c>
      <c r="J825">
        <v>1</v>
      </c>
      <c r="K825" t="s">
        <v>15</v>
      </c>
      <c r="L825" t="s">
        <v>15</v>
      </c>
    </row>
    <row r="826" spans="1:12" x14ac:dyDescent="0.25">
      <c r="A826" t="s">
        <v>1098</v>
      </c>
      <c r="B826" t="s">
        <v>1099</v>
      </c>
      <c r="C826" t="s">
        <v>137</v>
      </c>
      <c r="D826" s="21">
        <v>41644</v>
      </c>
      <c r="E826" t="s">
        <v>1396</v>
      </c>
      <c r="F826">
        <v>304</v>
      </c>
      <c r="G826">
        <v>538</v>
      </c>
      <c r="H826">
        <v>0.46899999999999997</v>
      </c>
      <c r="I826" s="2" t="s">
        <v>10</v>
      </c>
      <c r="J826">
        <v>1</v>
      </c>
      <c r="K826" t="s">
        <v>15</v>
      </c>
      <c r="L826" t="s">
        <v>15</v>
      </c>
    </row>
    <row r="827" spans="1:12" x14ac:dyDescent="0.25">
      <c r="A827" t="s">
        <v>1098</v>
      </c>
      <c r="B827" t="s">
        <v>1099</v>
      </c>
      <c r="C827" t="s">
        <v>137</v>
      </c>
      <c r="D827" s="21">
        <v>41644</v>
      </c>
      <c r="E827" t="s">
        <v>1397</v>
      </c>
      <c r="F827">
        <v>320</v>
      </c>
      <c r="G827">
        <v>650</v>
      </c>
      <c r="H827">
        <v>0.83599999999999997</v>
      </c>
      <c r="I827" s="2" t="s">
        <v>10</v>
      </c>
      <c r="J827">
        <v>1</v>
      </c>
      <c r="K827" t="s">
        <v>15</v>
      </c>
      <c r="L827" t="s">
        <v>15</v>
      </c>
    </row>
    <row r="828" spans="1:12" x14ac:dyDescent="0.25">
      <c r="A828" t="s">
        <v>1098</v>
      </c>
      <c r="B828" t="s">
        <v>1099</v>
      </c>
      <c r="C828" t="s">
        <v>137</v>
      </c>
      <c r="D828" s="21">
        <v>41646</v>
      </c>
      <c r="E828" t="s">
        <v>1399</v>
      </c>
      <c r="F828">
        <v>314</v>
      </c>
      <c r="G828">
        <v>645</v>
      </c>
      <c r="H828">
        <v>0.97599999999999998</v>
      </c>
      <c r="I828" s="2" t="s">
        <v>10</v>
      </c>
      <c r="J828">
        <v>1</v>
      </c>
      <c r="K828" t="s">
        <v>15</v>
      </c>
      <c r="L828" t="s">
        <v>15</v>
      </c>
    </row>
    <row r="829" spans="1:12" x14ac:dyDescent="0.25">
      <c r="A829" t="s">
        <v>1098</v>
      </c>
      <c r="B829" t="s">
        <v>1099</v>
      </c>
      <c r="C829" t="s">
        <v>137</v>
      </c>
      <c r="D829" s="21">
        <v>41648</v>
      </c>
      <c r="E829" t="s">
        <v>1402</v>
      </c>
      <c r="F829">
        <v>305</v>
      </c>
      <c r="G829">
        <v>576</v>
      </c>
      <c r="H829">
        <v>0.64100000000000001</v>
      </c>
      <c r="I829" s="2" t="s">
        <v>10</v>
      </c>
      <c r="J829">
        <v>1</v>
      </c>
      <c r="K829" t="s">
        <v>15</v>
      </c>
      <c r="L829" t="s">
        <v>15</v>
      </c>
    </row>
    <row r="830" spans="1:12" x14ac:dyDescent="0.25">
      <c r="A830" t="s">
        <v>1098</v>
      </c>
      <c r="B830" t="s">
        <v>1099</v>
      </c>
      <c r="C830" t="s">
        <v>137</v>
      </c>
      <c r="D830" s="21">
        <v>41651</v>
      </c>
      <c r="E830" t="s">
        <v>1406</v>
      </c>
      <c r="F830">
        <v>348</v>
      </c>
      <c r="G830">
        <v>815</v>
      </c>
      <c r="H830">
        <v>1.048</v>
      </c>
      <c r="I830" s="2" t="s">
        <v>10</v>
      </c>
      <c r="J830">
        <v>1</v>
      </c>
      <c r="K830" t="s">
        <v>15</v>
      </c>
      <c r="L830" t="s">
        <v>15</v>
      </c>
    </row>
    <row r="831" spans="1:12" x14ac:dyDescent="0.25">
      <c r="A831" t="s">
        <v>1098</v>
      </c>
      <c r="B831" t="s">
        <v>1099</v>
      </c>
      <c r="C831" t="s">
        <v>137</v>
      </c>
      <c r="D831" s="21">
        <v>41652</v>
      </c>
      <c r="E831" t="s">
        <v>1407</v>
      </c>
      <c r="F831">
        <v>213</v>
      </c>
      <c r="G831">
        <v>194</v>
      </c>
      <c r="H831">
        <v>7.0000000000000007E-2</v>
      </c>
      <c r="I831" s="2" t="s">
        <v>10</v>
      </c>
      <c r="J831">
        <v>0</v>
      </c>
      <c r="K831" t="s">
        <v>15</v>
      </c>
      <c r="L831" t="s">
        <v>15</v>
      </c>
    </row>
    <row r="832" spans="1:12" x14ac:dyDescent="0.25">
      <c r="A832" t="s">
        <v>1098</v>
      </c>
      <c r="B832" t="s">
        <v>1099</v>
      </c>
      <c r="C832" t="s">
        <v>137</v>
      </c>
      <c r="D832" s="21">
        <v>41652</v>
      </c>
      <c r="E832" t="s">
        <v>1408</v>
      </c>
      <c r="F832">
        <v>209</v>
      </c>
      <c r="G832">
        <v>200</v>
      </c>
      <c r="H832">
        <v>0.111</v>
      </c>
      <c r="I832" s="2" t="s">
        <v>10</v>
      </c>
      <c r="J832">
        <v>0</v>
      </c>
      <c r="K832" t="s">
        <v>15</v>
      </c>
      <c r="L832" t="s">
        <v>15</v>
      </c>
    </row>
    <row r="833" spans="1:12" x14ac:dyDescent="0.25">
      <c r="A833" t="s">
        <v>1098</v>
      </c>
      <c r="B833" t="s">
        <v>1099</v>
      </c>
      <c r="C833" t="s">
        <v>137</v>
      </c>
      <c r="D833" s="21">
        <v>41652</v>
      </c>
      <c r="E833" t="s">
        <v>1409</v>
      </c>
      <c r="F833">
        <v>225</v>
      </c>
      <c r="G833">
        <v>218</v>
      </c>
      <c r="H833">
        <v>0.154</v>
      </c>
      <c r="I833" s="2" t="s">
        <v>10</v>
      </c>
      <c r="J833">
        <v>0</v>
      </c>
      <c r="K833" t="s">
        <v>15</v>
      </c>
      <c r="L833" t="s">
        <v>15</v>
      </c>
    </row>
    <row r="834" spans="1:12" x14ac:dyDescent="0.25">
      <c r="A834" t="s">
        <v>1098</v>
      </c>
      <c r="B834" t="s">
        <v>1099</v>
      </c>
      <c r="C834" t="s">
        <v>137</v>
      </c>
      <c r="D834" s="21">
        <v>41655</v>
      </c>
      <c r="E834" t="s">
        <v>1412</v>
      </c>
      <c r="F834">
        <v>244</v>
      </c>
      <c r="G834">
        <v>356</v>
      </c>
      <c r="H834">
        <v>0.26100000000000001</v>
      </c>
      <c r="I834" s="2" t="s">
        <v>10</v>
      </c>
      <c r="J834">
        <v>1</v>
      </c>
      <c r="K834" t="s">
        <v>15</v>
      </c>
      <c r="L834" t="s">
        <v>15</v>
      </c>
    </row>
    <row r="835" spans="1:12" x14ac:dyDescent="0.25">
      <c r="A835" t="s">
        <v>1098</v>
      </c>
      <c r="B835" t="s">
        <v>1099</v>
      </c>
      <c r="C835" t="s">
        <v>137</v>
      </c>
      <c r="D835" s="21">
        <v>41457</v>
      </c>
      <c r="E835" t="s">
        <v>1414</v>
      </c>
      <c r="F835">
        <v>306</v>
      </c>
      <c r="G835">
        <v>562</v>
      </c>
      <c r="H835">
        <v>0.81100000000000005</v>
      </c>
      <c r="I835" s="2" t="s">
        <v>10</v>
      </c>
      <c r="J835">
        <v>0</v>
      </c>
      <c r="K835" t="s">
        <v>15</v>
      </c>
      <c r="L835" t="s">
        <v>15</v>
      </c>
    </row>
    <row r="836" spans="1:12" x14ac:dyDescent="0.25">
      <c r="A836" t="s">
        <v>1098</v>
      </c>
      <c r="B836" t="s">
        <v>1099</v>
      </c>
      <c r="C836" t="s">
        <v>137</v>
      </c>
      <c r="D836" s="21">
        <v>41464</v>
      </c>
      <c r="E836" t="s">
        <v>1415</v>
      </c>
      <c r="F836">
        <v>380</v>
      </c>
      <c r="G836">
        <v>997</v>
      </c>
      <c r="H836">
        <v>1.5049999999999999</v>
      </c>
      <c r="I836" s="2" t="s">
        <v>10</v>
      </c>
      <c r="J836">
        <v>1</v>
      </c>
      <c r="K836" t="s">
        <v>15</v>
      </c>
      <c r="L836" t="s">
        <v>15</v>
      </c>
    </row>
    <row r="837" spans="1:12" x14ac:dyDescent="0.25">
      <c r="A837" t="s">
        <v>1098</v>
      </c>
      <c r="B837" t="s">
        <v>1099</v>
      </c>
      <c r="C837" t="s">
        <v>137</v>
      </c>
      <c r="D837" s="21">
        <v>41656</v>
      </c>
      <c r="E837" t="s">
        <v>1416</v>
      </c>
      <c r="F837">
        <v>139</v>
      </c>
      <c r="G837">
        <v>52</v>
      </c>
      <c r="H837">
        <v>7.0000000000000001E-3</v>
      </c>
      <c r="I837" s="2" t="s">
        <v>10</v>
      </c>
      <c r="J837">
        <v>0</v>
      </c>
      <c r="K837" s="1">
        <v>2.5999999999999999E-3</v>
      </c>
      <c r="L837" s="2">
        <v>0.5</v>
      </c>
    </row>
    <row r="838" spans="1:12" x14ac:dyDescent="0.25">
      <c r="A838" t="s">
        <v>1098</v>
      </c>
      <c r="B838" t="s">
        <v>1099</v>
      </c>
      <c r="C838" t="s">
        <v>137</v>
      </c>
      <c r="D838" s="21">
        <v>41464</v>
      </c>
      <c r="E838" t="s">
        <v>1420</v>
      </c>
      <c r="F838">
        <v>434</v>
      </c>
      <c r="G838">
        <v>1517</v>
      </c>
      <c r="H838">
        <v>17.204000000000001</v>
      </c>
      <c r="I838" s="2" t="s">
        <v>10</v>
      </c>
      <c r="J838">
        <v>1</v>
      </c>
      <c r="K838" t="s">
        <v>15</v>
      </c>
      <c r="L838" t="s">
        <v>15</v>
      </c>
    </row>
    <row r="839" spans="1:12" x14ac:dyDescent="0.25">
      <c r="A839" t="s">
        <v>1098</v>
      </c>
      <c r="B839" t="s">
        <v>1099</v>
      </c>
      <c r="C839" t="s">
        <v>137</v>
      </c>
      <c r="D839" s="21">
        <v>41662</v>
      </c>
      <c r="E839" t="s">
        <v>1422</v>
      </c>
      <c r="F839">
        <v>145</v>
      </c>
      <c r="G839">
        <v>56</v>
      </c>
      <c r="H839">
        <v>1.2E-2</v>
      </c>
      <c r="I839" s="2" t="s">
        <v>10</v>
      </c>
      <c r="J839">
        <v>0</v>
      </c>
      <c r="K839" s="1">
        <v>2.3E-3</v>
      </c>
      <c r="L839" s="2">
        <v>1</v>
      </c>
    </row>
    <row r="840" spans="1:12" x14ac:dyDescent="0.25">
      <c r="A840" t="s">
        <v>1098</v>
      </c>
      <c r="B840" t="s">
        <v>1099</v>
      </c>
      <c r="C840" t="s">
        <v>137</v>
      </c>
      <c r="D840" s="21">
        <v>41662</v>
      </c>
      <c r="E840" t="s">
        <v>1423</v>
      </c>
      <c r="F840">
        <v>171</v>
      </c>
      <c r="G840">
        <v>104</v>
      </c>
      <c r="H840">
        <v>4.1000000000000002E-2</v>
      </c>
      <c r="I840" s="2" t="s">
        <v>10</v>
      </c>
      <c r="J840">
        <v>0</v>
      </c>
      <c r="K840" t="s">
        <v>15</v>
      </c>
      <c r="L840" t="s">
        <v>15</v>
      </c>
    </row>
    <row r="841" spans="1:12" x14ac:dyDescent="0.25">
      <c r="A841" t="s">
        <v>1098</v>
      </c>
      <c r="B841" t="s">
        <v>1099</v>
      </c>
      <c r="C841" t="s">
        <v>137</v>
      </c>
      <c r="D841" s="21">
        <v>41662</v>
      </c>
      <c r="E841" t="s">
        <v>1424</v>
      </c>
      <c r="F841">
        <v>189</v>
      </c>
      <c r="G841">
        <v>136</v>
      </c>
      <c r="H841">
        <v>7.3999999999999996E-2</v>
      </c>
      <c r="I841" s="2" t="s">
        <v>10</v>
      </c>
      <c r="J841">
        <v>0</v>
      </c>
      <c r="K841" t="s">
        <v>15</v>
      </c>
      <c r="L841" t="s">
        <v>15</v>
      </c>
    </row>
    <row r="842" spans="1:12" x14ac:dyDescent="0.25">
      <c r="A842" t="s">
        <v>1098</v>
      </c>
      <c r="B842" t="s">
        <v>1099</v>
      </c>
      <c r="C842" t="s">
        <v>137</v>
      </c>
      <c r="D842" s="21">
        <v>41662</v>
      </c>
      <c r="E842" t="s">
        <v>1425</v>
      </c>
      <c r="F842">
        <v>177</v>
      </c>
      <c r="G842">
        <v>112</v>
      </c>
      <c r="H842">
        <v>3.3000000000000002E-2</v>
      </c>
      <c r="I842" s="2" t="s">
        <v>10</v>
      </c>
      <c r="J842">
        <v>0</v>
      </c>
      <c r="K842" t="s">
        <v>15</v>
      </c>
      <c r="L842" t="s">
        <v>15</v>
      </c>
    </row>
    <row r="843" spans="1:12" x14ac:dyDescent="0.25">
      <c r="A843" t="s">
        <v>1098</v>
      </c>
      <c r="B843" t="s">
        <v>1099</v>
      </c>
      <c r="C843" t="s">
        <v>137</v>
      </c>
      <c r="D843" s="21">
        <v>41662</v>
      </c>
      <c r="E843" t="s">
        <v>1426</v>
      </c>
      <c r="F843">
        <v>202</v>
      </c>
      <c r="G843">
        <v>178</v>
      </c>
      <c r="H843">
        <v>5.7000000000000002E-2</v>
      </c>
      <c r="I843" s="2" t="s">
        <v>10</v>
      </c>
      <c r="J843">
        <v>0</v>
      </c>
      <c r="K843" t="s">
        <v>15</v>
      </c>
      <c r="L843" t="s">
        <v>15</v>
      </c>
    </row>
    <row r="844" spans="1:12" x14ac:dyDescent="0.25">
      <c r="A844" t="s">
        <v>1098</v>
      </c>
      <c r="B844" t="s">
        <v>1099</v>
      </c>
      <c r="C844" t="s">
        <v>137</v>
      </c>
      <c r="D844" s="21">
        <v>41662</v>
      </c>
      <c r="E844" t="s">
        <v>1427</v>
      </c>
      <c r="F844">
        <v>208</v>
      </c>
      <c r="G844">
        <v>198</v>
      </c>
      <c r="H844">
        <v>4.9000000000000002E-2</v>
      </c>
      <c r="I844" s="2" t="s">
        <v>10</v>
      </c>
      <c r="J844">
        <v>0</v>
      </c>
      <c r="K844" t="s">
        <v>15</v>
      </c>
      <c r="L844" t="s">
        <v>15</v>
      </c>
    </row>
    <row r="845" spans="1:12" x14ac:dyDescent="0.25">
      <c r="A845" t="s">
        <v>1098</v>
      </c>
      <c r="B845" t="s">
        <v>1099</v>
      </c>
      <c r="C845" t="s">
        <v>137</v>
      </c>
      <c r="D845" s="21">
        <v>41465</v>
      </c>
      <c r="E845" t="s">
        <v>1428</v>
      </c>
      <c r="F845">
        <v>366</v>
      </c>
      <c r="G845">
        <v>994</v>
      </c>
      <c r="H845">
        <v>1.109</v>
      </c>
      <c r="I845" s="2" t="s">
        <v>10</v>
      </c>
      <c r="J845">
        <v>1</v>
      </c>
      <c r="K845" t="s">
        <v>15</v>
      </c>
      <c r="L845" t="s">
        <v>15</v>
      </c>
    </row>
    <row r="846" spans="1:12" x14ac:dyDescent="0.25">
      <c r="A846" t="s">
        <v>1098</v>
      </c>
      <c r="B846" t="s">
        <v>1099</v>
      </c>
      <c r="C846" t="s">
        <v>137</v>
      </c>
      <c r="D846" s="21">
        <v>41662</v>
      </c>
      <c r="E846" t="s">
        <v>1429</v>
      </c>
      <c r="F846">
        <v>236</v>
      </c>
      <c r="G846">
        <v>292</v>
      </c>
      <c r="H846">
        <v>0.23699999999999999</v>
      </c>
      <c r="I846" s="2" t="s">
        <v>10</v>
      </c>
      <c r="J846">
        <v>1</v>
      </c>
      <c r="K846" t="s">
        <v>15</v>
      </c>
      <c r="L846" t="s">
        <v>15</v>
      </c>
    </row>
    <row r="847" spans="1:12" x14ac:dyDescent="0.25">
      <c r="A847" t="s">
        <v>1098</v>
      </c>
      <c r="B847" t="s">
        <v>1099</v>
      </c>
      <c r="C847" t="s">
        <v>137</v>
      </c>
      <c r="D847" s="21">
        <v>41667</v>
      </c>
      <c r="E847" t="s">
        <v>1431</v>
      </c>
      <c r="F847">
        <v>391</v>
      </c>
      <c r="G847">
        <v>1134</v>
      </c>
      <c r="H847">
        <v>1.5069999999999999</v>
      </c>
      <c r="I847" s="2" t="s">
        <v>10</v>
      </c>
      <c r="J847">
        <v>1</v>
      </c>
      <c r="K847" t="s">
        <v>15</v>
      </c>
      <c r="L847" t="s">
        <v>15</v>
      </c>
    </row>
    <row r="848" spans="1:12" x14ac:dyDescent="0.25">
      <c r="A848" t="s">
        <v>1098</v>
      </c>
      <c r="B848" t="s">
        <v>1099</v>
      </c>
      <c r="C848" t="s">
        <v>137</v>
      </c>
      <c r="D848" s="21">
        <v>41667</v>
      </c>
      <c r="E848" t="s">
        <v>1432</v>
      </c>
      <c r="F848">
        <v>454</v>
      </c>
      <c r="G848">
        <v>1713</v>
      </c>
      <c r="H848">
        <v>9.8940000000000001</v>
      </c>
      <c r="I848" s="2" t="s">
        <v>10</v>
      </c>
      <c r="J848">
        <v>1</v>
      </c>
      <c r="K848" s="1">
        <v>1.77E-2</v>
      </c>
      <c r="L848" s="2">
        <v>7</v>
      </c>
    </row>
    <row r="849" spans="1:12" x14ac:dyDescent="0.25">
      <c r="A849" t="s">
        <v>1098</v>
      </c>
      <c r="B849" t="s">
        <v>1099</v>
      </c>
      <c r="C849" t="s">
        <v>137</v>
      </c>
      <c r="D849" s="21">
        <v>41667</v>
      </c>
      <c r="E849" t="s">
        <v>1433</v>
      </c>
      <c r="F849">
        <v>424</v>
      </c>
      <c r="G849">
        <v>1305</v>
      </c>
      <c r="H849">
        <v>3.6960000000000002</v>
      </c>
      <c r="I849" s="2" t="s">
        <v>10</v>
      </c>
      <c r="J849">
        <v>1</v>
      </c>
      <c r="K849" t="s">
        <v>15</v>
      </c>
      <c r="L849" t="s">
        <v>15</v>
      </c>
    </row>
    <row r="850" spans="1:12" x14ac:dyDescent="0.25">
      <c r="A850" t="s">
        <v>1098</v>
      </c>
      <c r="B850" t="s">
        <v>1099</v>
      </c>
      <c r="C850" t="s">
        <v>137</v>
      </c>
      <c r="D850" s="21">
        <v>41667</v>
      </c>
      <c r="E850" t="s">
        <v>1434</v>
      </c>
      <c r="F850">
        <v>364</v>
      </c>
      <c r="G850">
        <v>936</v>
      </c>
      <c r="H850">
        <v>1.0760000000000001</v>
      </c>
      <c r="I850" s="2" t="s">
        <v>10</v>
      </c>
      <c r="J850">
        <v>1</v>
      </c>
      <c r="K850" t="s">
        <v>15</v>
      </c>
      <c r="L850" t="s">
        <v>15</v>
      </c>
    </row>
    <row r="851" spans="1:12" x14ac:dyDescent="0.25">
      <c r="A851" t="s">
        <v>1098</v>
      </c>
      <c r="B851" t="s">
        <v>1099</v>
      </c>
      <c r="C851" t="s">
        <v>137</v>
      </c>
      <c r="D851" s="21">
        <v>41465</v>
      </c>
      <c r="E851" t="s">
        <v>1435</v>
      </c>
      <c r="F851">
        <v>376</v>
      </c>
      <c r="G851">
        <v>1032</v>
      </c>
      <c r="H851">
        <v>1.456</v>
      </c>
      <c r="I851" s="2" t="s">
        <v>10</v>
      </c>
      <c r="J851">
        <v>1</v>
      </c>
      <c r="K851" t="s">
        <v>15</v>
      </c>
      <c r="L851" t="s">
        <v>15</v>
      </c>
    </row>
    <row r="852" spans="1:12" x14ac:dyDescent="0.25">
      <c r="A852" t="s">
        <v>1098</v>
      </c>
      <c r="B852" t="s">
        <v>1099</v>
      </c>
      <c r="C852" t="s">
        <v>137</v>
      </c>
      <c r="D852" s="21">
        <v>41469</v>
      </c>
      <c r="E852" t="s">
        <v>1438</v>
      </c>
      <c r="F852">
        <v>321</v>
      </c>
      <c r="G852">
        <v>614</v>
      </c>
      <c r="H852">
        <v>0.76600000000000001</v>
      </c>
      <c r="I852" s="2" t="s">
        <v>10</v>
      </c>
      <c r="J852">
        <v>1</v>
      </c>
      <c r="K852" t="s">
        <v>15</v>
      </c>
      <c r="L852" t="s">
        <v>15</v>
      </c>
    </row>
    <row r="853" spans="1:12" x14ac:dyDescent="0.25">
      <c r="A853" t="s">
        <v>1098</v>
      </c>
      <c r="B853" t="s">
        <v>1099</v>
      </c>
      <c r="C853" t="s">
        <v>137</v>
      </c>
      <c r="D853" s="21">
        <v>41679</v>
      </c>
      <c r="E853" t="s">
        <v>1440</v>
      </c>
      <c r="F853">
        <v>240</v>
      </c>
      <c r="G853">
        <v>274</v>
      </c>
      <c r="H853">
        <v>0.189</v>
      </c>
      <c r="I853" s="2" t="s">
        <v>10</v>
      </c>
      <c r="J853">
        <v>1</v>
      </c>
      <c r="K853" t="s">
        <v>15</v>
      </c>
      <c r="L853" t="s">
        <v>15</v>
      </c>
    </row>
    <row r="854" spans="1:12" x14ac:dyDescent="0.25">
      <c r="A854" t="s">
        <v>1098</v>
      </c>
      <c r="B854" t="s">
        <v>1099</v>
      </c>
      <c r="C854" t="s">
        <v>137</v>
      </c>
      <c r="D854" s="21">
        <v>41679</v>
      </c>
      <c r="E854" t="s">
        <v>1441</v>
      </c>
      <c r="F854">
        <v>221</v>
      </c>
      <c r="G854">
        <v>198</v>
      </c>
      <c r="H854">
        <v>0.187</v>
      </c>
      <c r="I854" s="2" t="s">
        <v>10</v>
      </c>
      <c r="J854">
        <v>0</v>
      </c>
      <c r="K854" t="s">
        <v>15</v>
      </c>
      <c r="L854" t="s">
        <v>15</v>
      </c>
    </row>
    <row r="855" spans="1:12" x14ac:dyDescent="0.25">
      <c r="A855" t="s">
        <v>1098</v>
      </c>
      <c r="B855" t="s">
        <v>1099</v>
      </c>
      <c r="C855" t="s">
        <v>137</v>
      </c>
      <c r="D855" s="21">
        <v>41683</v>
      </c>
      <c r="E855" t="s">
        <v>1445</v>
      </c>
      <c r="F855">
        <v>214</v>
      </c>
      <c r="G855">
        <v>190</v>
      </c>
      <c r="H855">
        <v>0.158</v>
      </c>
      <c r="I855" s="2" t="s">
        <v>10</v>
      </c>
      <c r="J855">
        <v>0</v>
      </c>
      <c r="K855" t="s">
        <v>15</v>
      </c>
      <c r="L855" t="s">
        <v>15</v>
      </c>
    </row>
    <row r="856" spans="1:12" x14ac:dyDescent="0.25">
      <c r="A856" t="s">
        <v>1098</v>
      </c>
      <c r="B856" t="s">
        <v>1099</v>
      </c>
      <c r="C856" t="s">
        <v>137</v>
      </c>
      <c r="D856" s="21">
        <v>41683</v>
      </c>
      <c r="E856" t="s">
        <v>1447</v>
      </c>
      <c r="F856">
        <v>377</v>
      </c>
      <c r="G856">
        <v>1038</v>
      </c>
      <c r="H856">
        <v>5.2069999999999999</v>
      </c>
      <c r="I856" s="2" t="s">
        <v>10</v>
      </c>
      <c r="J856">
        <v>1</v>
      </c>
      <c r="K856" t="s">
        <v>15</v>
      </c>
      <c r="L856" t="s">
        <v>15</v>
      </c>
    </row>
    <row r="857" spans="1:12" x14ac:dyDescent="0.25">
      <c r="A857" t="s">
        <v>1098</v>
      </c>
      <c r="B857" t="s">
        <v>1099</v>
      </c>
      <c r="C857" t="s">
        <v>137</v>
      </c>
      <c r="D857" s="21">
        <v>41683</v>
      </c>
      <c r="E857" t="s">
        <v>1450</v>
      </c>
      <c r="F857">
        <v>352</v>
      </c>
      <c r="G857">
        <v>890</v>
      </c>
      <c r="H857">
        <v>1.159</v>
      </c>
      <c r="I857" s="2" t="s">
        <v>10</v>
      </c>
      <c r="J857">
        <v>1</v>
      </c>
      <c r="K857" t="s">
        <v>15</v>
      </c>
      <c r="L857" t="s">
        <v>15</v>
      </c>
    </row>
    <row r="858" spans="1:12" x14ac:dyDescent="0.25">
      <c r="A858" t="s">
        <v>1098</v>
      </c>
      <c r="B858" t="s">
        <v>1099</v>
      </c>
      <c r="C858" t="s">
        <v>137</v>
      </c>
      <c r="D858" s="21">
        <v>41684</v>
      </c>
      <c r="E858" t="s">
        <v>1451</v>
      </c>
      <c r="F858">
        <v>224</v>
      </c>
      <c r="G858">
        <v>254</v>
      </c>
      <c r="H858">
        <v>0.17199999999999999</v>
      </c>
      <c r="I858" s="2" t="s">
        <v>10</v>
      </c>
      <c r="J858">
        <v>1</v>
      </c>
      <c r="K858" t="s">
        <v>15</v>
      </c>
      <c r="L858" t="s">
        <v>15</v>
      </c>
    </row>
    <row r="859" spans="1:12" x14ac:dyDescent="0.25">
      <c r="A859" t="s">
        <v>1098</v>
      </c>
      <c r="B859" t="s">
        <v>1099</v>
      </c>
      <c r="C859" t="s">
        <v>137</v>
      </c>
      <c r="D859" s="21">
        <v>41690</v>
      </c>
      <c r="E859" t="s">
        <v>1452</v>
      </c>
      <c r="F859">
        <v>319</v>
      </c>
      <c r="G859">
        <v>560</v>
      </c>
      <c r="H859">
        <v>0.52</v>
      </c>
      <c r="I859" s="2" t="s">
        <v>10</v>
      </c>
      <c r="J859">
        <v>1</v>
      </c>
      <c r="K859" t="s">
        <v>15</v>
      </c>
      <c r="L859" t="s">
        <v>15</v>
      </c>
    </row>
    <row r="860" spans="1:12" x14ac:dyDescent="0.25">
      <c r="A860" t="s">
        <v>1098</v>
      </c>
      <c r="B860" t="s">
        <v>1099</v>
      </c>
      <c r="C860" t="s">
        <v>137</v>
      </c>
      <c r="D860" s="21">
        <v>41690</v>
      </c>
      <c r="E860" t="s">
        <v>1454</v>
      </c>
      <c r="F860">
        <v>423</v>
      </c>
      <c r="G860">
        <v>1361</v>
      </c>
      <c r="H860">
        <v>4.2220000000000004</v>
      </c>
      <c r="I860" s="2" t="s">
        <v>10</v>
      </c>
      <c r="J860">
        <v>1</v>
      </c>
      <c r="K860" t="s">
        <v>15</v>
      </c>
      <c r="L860" t="s">
        <v>15</v>
      </c>
    </row>
    <row r="861" spans="1:12" x14ac:dyDescent="0.25">
      <c r="A861" t="s">
        <v>1098</v>
      </c>
      <c r="B861" t="s">
        <v>1099</v>
      </c>
      <c r="C861" t="s">
        <v>137</v>
      </c>
      <c r="D861" s="21">
        <v>41473</v>
      </c>
      <c r="E861" t="s">
        <v>1466</v>
      </c>
      <c r="F861">
        <v>304</v>
      </c>
      <c r="G861">
        <v>611</v>
      </c>
      <c r="H861">
        <v>0.78900000000000003</v>
      </c>
      <c r="I861" s="2" t="s">
        <v>10</v>
      </c>
      <c r="J861">
        <v>1</v>
      </c>
      <c r="K861" t="s">
        <v>15</v>
      </c>
      <c r="L861" t="s">
        <v>15</v>
      </c>
    </row>
    <row r="862" spans="1:12" x14ac:dyDescent="0.25">
      <c r="A862" t="s">
        <v>1098</v>
      </c>
      <c r="B862" t="s">
        <v>1099</v>
      </c>
      <c r="C862" t="s">
        <v>137</v>
      </c>
      <c r="D862" s="21">
        <v>41485</v>
      </c>
      <c r="E862" t="s">
        <v>1520</v>
      </c>
      <c r="F862">
        <v>471</v>
      </c>
      <c r="G862">
        <v>1818</v>
      </c>
      <c r="H862">
        <v>12.269</v>
      </c>
      <c r="I862" s="2" t="s">
        <v>10</v>
      </c>
      <c r="J862">
        <v>1</v>
      </c>
      <c r="K862" s="1">
        <v>1.47E-2</v>
      </c>
      <c r="L862" s="2">
        <v>6</v>
      </c>
    </row>
    <row r="863" spans="1:12" x14ac:dyDescent="0.25">
      <c r="A863" t="s">
        <v>1098</v>
      </c>
      <c r="B863" t="s">
        <v>1099</v>
      </c>
      <c r="C863" t="s">
        <v>137</v>
      </c>
      <c r="D863" s="21">
        <v>41457</v>
      </c>
      <c r="E863" t="s">
        <v>1538</v>
      </c>
      <c r="F863">
        <v>223</v>
      </c>
      <c r="G863">
        <v>216</v>
      </c>
      <c r="H863">
        <v>0.125</v>
      </c>
      <c r="I863" s="2" t="s">
        <v>10</v>
      </c>
      <c r="J863">
        <v>1</v>
      </c>
      <c r="K863" t="s">
        <v>15</v>
      </c>
      <c r="L863" t="s">
        <v>15</v>
      </c>
    </row>
    <row r="864" spans="1:12" x14ac:dyDescent="0.25">
      <c r="A864" t="s">
        <v>1098</v>
      </c>
      <c r="B864" t="s">
        <v>1099</v>
      </c>
      <c r="C864" t="s">
        <v>137</v>
      </c>
      <c r="D864" s="21">
        <v>41487</v>
      </c>
      <c r="E864" t="s">
        <v>1559</v>
      </c>
      <c r="F864">
        <v>247</v>
      </c>
      <c r="G864">
        <v>275</v>
      </c>
      <c r="H864">
        <v>0.13700000000000001</v>
      </c>
      <c r="I864" s="2" t="s">
        <v>10</v>
      </c>
      <c r="J864">
        <v>0</v>
      </c>
      <c r="K864" t="s">
        <v>15</v>
      </c>
      <c r="L864" s="2">
        <v>2</v>
      </c>
    </row>
    <row r="865" spans="1:12" x14ac:dyDescent="0.25">
      <c r="A865" t="s">
        <v>1098</v>
      </c>
      <c r="B865" t="s">
        <v>1099</v>
      </c>
      <c r="C865" t="s">
        <v>137</v>
      </c>
      <c r="D865" s="21">
        <v>41492</v>
      </c>
      <c r="E865" t="s">
        <v>1580</v>
      </c>
      <c r="F865">
        <v>239</v>
      </c>
      <c r="G865">
        <v>276</v>
      </c>
      <c r="H865">
        <v>0.13900000000000001</v>
      </c>
      <c r="I865" s="2" t="s">
        <v>10</v>
      </c>
      <c r="J865">
        <v>0</v>
      </c>
      <c r="K865" t="s">
        <v>15</v>
      </c>
      <c r="L865" s="2">
        <v>2</v>
      </c>
    </row>
    <row r="866" spans="1:12" x14ac:dyDescent="0.25">
      <c r="A866" t="s">
        <v>1098</v>
      </c>
      <c r="B866" t="s">
        <v>1099</v>
      </c>
      <c r="C866" t="s">
        <v>137</v>
      </c>
      <c r="D866" s="21">
        <v>41492</v>
      </c>
      <c r="E866" t="s">
        <v>1584</v>
      </c>
      <c r="F866">
        <v>243</v>
      </c>
      <c r="G866">
        <v>282</v>
      </c>
      <c r="H866">
        <v>0.247</v>
      </c>
      <c r="I866" s="2" t="s">
        <v>10</v>
      </c>
      <c r="J866">
        <v>0</v>
      </c>
      <c r="K866" t="s">
        <v>15</v>
      </c>
      <c r="L866" s="2">
        <v>2</v>
      </c>
    </row>
    <row r="867" spans="1:12" x14ac:dyDescent="0.25">
      <c r="A867" t="s">
        <v>1098</v>
      </c>
      <c r="B867" t="s">
        <v>1099</v>
      </c>
      <c r="C867" t="s">
        <v>137</v>
      </c>
      <c r="D867" s="21">
        <v>41067</v>
      </c>
      <c r="E867" t="s">
        <v>1593</v>
      </c>
      <c r="F867">
        <v>225</v>
      </c>
      <c r="G867">
        <v>234</v>
      </c>
      <c r="H867">
        <v>0.10100000000000001</v>
      </c>
      <c r="I867" s="2" t="s">
        <v>10</v>
      </c>
      <c r="J867">
        <v>1</v>
      </c>
      <c r="K867" t="s">
        <v>15</v>
      </c>
      <c r="L867" t="s">
        <v>15</v>
      </c>
    </row>
    <row r="868" spans="1:12" x14ac:dyDescent="0.25">
      <c r="A868" t="s">
        <v>1098</v>
      </c>
      <c r="B868" t="s">
        <v>1099</v>
      </c>
      <c r="C868" t="s">
        <v>137</v>
      </c>
      <c r="D868" s="21">
        <v>41067</v>
      </c>
      <c r="E868" t="s">
        <v>1595</v>
      </c>
      <c r="F868">
        <v>274</v>
      </c>
      <c r="G868">
        <v>468</v>
      </c>
      <c r="H868">
        <v>0.33200000000000002</v>
      </c>
      <c r="I868" s="2" t="s">
        <v>10</v>
      </c>
      <c r="J868">
        <v>1</v>
      </c>
      <c r="K868" s="1">
        <v>6.4999999999999997E-3</v>
      </c>
      <c r="L868" s="2">
        <v>3</v>
      </c>
    </row>
    <row r="869" spans="1:12" x14ac:dyDescent="0.25">
      <c r="A869" t="s">
        <v>1098</v>
      </c>
      <c r="B869" t="s">
        <v>1099</v>
      </c>
      <c r="C869" t="s">
        <v>137</v>
      </c>
      <c r="D869" s="21">
        <v>41067</v>
      </c>
      <c r="E869" t="s">
        <v>1596</v>
      </c>
      <c r="F869">
        <v>279</v>
      </c>
      <c r="G869">
        <v>445</v>
      </c>
      <c r="H869">
        <v>0.32300000000000001</v>
      </c>
      <c r="I869" s="2" t="s">
        <v>10</v>
      </c>
      <c r="J869">
        <v>1</v>
      </c>
      <c r="K869" s="1">
        <v>7.6E-3</v>
      </c>
      <c r="L869" s="2">
        <v>2</v>
      </c>
    </row>
    <row r="870" spans="1:12" x14ac:dyDescent="0.25">
      <c r="A870" t="s">
        <v>1098</v>
      </c>
      <c r="B870" t="s">
        <v>1099</v>
      </c>
      <c r="C870" t="s">
        <v>137</v>
      </c>
      <c r="D870" s="21">
        <v>41070</v>
      </c>
      <c r="E870" t="s">
        <v>1597</v>
      </c>
      <c r="F870">
        <v>204</v>
      </c>
      <c r="G870">
        <v>171</v>
      </c>
      <c r="H870">
        <v>6.9000000000000006E-2</v>
      </c>
      <c r="I870" s="2" t="s">
        <v>10</v>
      </c>
      <c r="J870">
        <v>0</v>
      </c>
      <c r="K870" s="1">
        <v>4.1000000000000003E-3</v>
      </c>
      <c r="L870" s="2">
        <v>1</v>
      </c>
    </row>
    <row r="871" spans="1:12" x14ac:dyDescent="0.25">
      <c r="A871" t="s">
        <v>1098</v>
      </c>
      <c r="B871" t="s">
        <v>1099</v>
      </c>
      <c r="C871" t="s">
        <v>137</v>
      </c>
      <c r="D871" s="21">
        <v>41070</v>
      </c>
      <c r="E871" t="s">
        <v>1599</v>
      </c>
      <c r="F871">
        <v>288</v>
      </c>
      <c r="G871">
        <v>538</v>
      </c>
      <c r="H871">
        <v>0.74199999999999999</v>
      </c>
      <c r="I871" s="2" t="s">
        <v>10</v>
      </c>
      <c r="J871">
        <v>1</v>
      </c>
      <c r="K871" s="1">
        <v>8.3999999999999995E-3</v>
      </c>
      <c r="L871" s="2">
        <v>4</v>
      </c>
    </row>
    <row r="872" spans="1:12" x14ac:dyDescent="0.25">
      <c r="A872" t="s">
        <v>1098</v>
      </c>
      <c r="B872" t="s">
        <v>1099</v>
      </c>
      <c r="C872" t="s">
        <v>137</v>
      </c>
      <c r="D872" s="21">
        <v>41070</v>
      </c>
      <c r="E872" t="s">
        <v>1600</v>
      </c>
      <c r="F872">
        <v>354</v>
      </c>
      <c r="G872">
        <v>881</v>
      </c>
      <c r="H872">
        <v>1.74</v>
      </c>
      <c r="I872" s="2" t="s">
        <v>10</v>
      </c>
      <c r="J872">
        <v>1</v>
      </c>
      <c r="K872" t="s">
        <v>15</v>
      </c>
      <c r="L872" t="s">
        <v>15</v>
      </c>
    </row>
    <row r="873" spans="1:12" x14ac:dyDescent="0.25">
      <c r="A873" t="s">
        <v>1098</v>
      </c>
      <c r="B873" t="s">
        <v>1099</v>
      </c>
      <c r="C873" t="s">
        <v>137</v>
      </c>
      <c r="D873" s="21">
        <v>41074</v>
      </c>
      <c r="E873" t="s">
        <v>1609</v>
      </c>
      <c r="F873">
        <v>244</v>
      </c>
      <c r="G873">
        <v>285</v>
      </c>
      <c r="H873">
        <v>0.157</v>
      </c>
      <c r="I873" s="2" t="s">
        <v>10</v>
      </c>
      <c r="J873">
        <v>0</v>
      </c>
      <c r="K873" t="s">
        <v>15</v>
      </c>
      <c r="L873" t="s">
        <v>15</v>
      </c>
    </row>
    <row r="874" spans="1:12" x14ac:dyDescent="0.25">
      <c r="A874" t="s">
        <v>1098</v>
      </c>
      <c r="B874" t="s">
        <v>1099</v>
      </c>
      <c r="C874" t="s">
        <v>137</v>
      </c>
      <c r="D874" s="21">
        <v>41074</v>
      </c>
      <c r="E874" t="s">
        <v>1610</v>
      </c>
      <c r="F874">
        <v>251</v>
      </c>
      <c r="G874">
        <v>308</v>
      </c>
      <c r="H874">
        <v>0.22</v>
      </c>
      <c r="I874" s="2" t="s">
        <v>10</v>
      </c>
      <c r="J874">
        <v>1</v>
      </c>
      <c r="K874" s="1">
        <v>6.1999999999999998E-3</v>
      </c>
      <c r="L874" s="2">
        <v>3</v>
      </c>
    </row>
    <row r="875" spans="1:12" x14ac:dyDescent="0.25">
      <c r="A875" t="s">
        <v>1098</v>
      </c>
      <c r="B875" t="s">
        <v>1099</v>
      </c>
      <c r="C875" t="s">
        <v>137</v>
      </c>
      <c r="D875" s="21">
        <v>41074</v>
      </c>
      <c r="E875" t="s">
        <v>1611</v>
      </c>
      <c r="F875">
        <v>253</v>
      </c>
      <c r="G875">
        <v>341</v>
      </c>
      <c r="H875">
        <v>0.24399999999999999</v>
      </c>
      <c r="I875" s="2" t="s">
        <v>10</v>
      </c>
      <c r="J875">
        <v>1</v>
      </c>
      <c r="K875" t="s">
        <v>15</v>
      </c>
      <c r="L875" t="s">
        <v>15</v>
      </c>
    </row>
    <row r="876" spans="1:12" x14ac:dyDescent="0.25">
      <c r="A876" t="s">
        <v>1098</v>
      </c>
      <c r="B876" t="s">
        <v>1099</v>
      </c>
      <c r="C876" t="s">
        <v>137</v>
      </c>
      <c r="D876" s="21">
        <v>41079</v>
      </c>
      <c r="E876" t="s">
        <v>1615</v>
      </c>
      <c r="F876">
        <v>272</v>
      </c>
      <c r="G876">
        <v>376</v>
      </c>
      <c r="H876">
        <v>0.41499999999999998</v>
      </c>
      <c r="I876" s="2" t="s">
        <v>10</v>
      </c>
      <c r="J876">
        <v>1</v>
      </c>
      <c r="K876" s="1">
        <v>6.8999999999999999E-3</v>
      </c>
      <c r="L876" s="2">
        <v>3</v>
      </c>
    </row>
    <row r="877" spans="1:12" x14ac:dyDescent="0.25">
      <c r="A877" t="s">
        <v>1098</v>
      </c>
      <c r="B877" t="s">
        <v>1099</v>
      </c>
      <c r="C877" t="s">
        <v>137</v>
      </c>
      <c r="D877" s="21">
        <v>41098</v>
      </c>
      <c r="E877" t="s">
        <v>1626</v>
      </c>
      <c r="F877">
        <v>249</v>
      </c>
      <c r="G877">
        <v>317</v>
      </c>
      <c r="H877">
        <v>0.38100000000000001</v>
      </c>
      <c r="I877" s="2" t="s">
        <v>10</v>
      </c>
      <c r="J877">
        <v>1</v>
      </c>
      <c r="K877" t="s">
        <v>15</v>
      </c>
      <c r="L877" t="s">
        <v>15</v>
      </c>
    </row>
    <row r="878" spans="1:12" x14ac:dyDescent="0.25">
      <c r="A878" t="s">
        <v>1098</v>
      </c>
      <c r="B878" t="s">
        <v>1099</v>
      </c>
      <c r="C878" t="s">
        <v>137</v>
      </c>
      <c r="D878" s="21">
        <v>41098</v>
      </c>
      <c r="E878" t="s">
        <v>1627</v>
      </c>
      <c r="F878">
        <v>264</v>
      </c>
      <c r="G878">
        <v>371</v>
      </c>
      <c r="H878">
        <v>0.315</v>
      </c>
      <c r="I878" s="2" t="s">
        <v>10</v>
      </c>
      <c r="J878">
        <v>1</v>
      </c>
      <c r="K878" t="s">
        <v>15</v>
      </c>
      <c r="L878" s="2">
        <v>3</v>
      </c>
    </row>
    <row r="879" spans="1:12" x14ac:dyDescent="0.25">
      <c r="A879" t="s">
        <v>1098</v>
      </c>
      <c r="B879" t="s">
        <v>1099</v>
      </c>
      <c r="C879" t="s">
        <v>137</v>
      </c>
      <c r="D879" s="21">
        <v>41100</v>
      </c>
      <c r="E879" t="s">
        <v>1636</v>
      </c>
      <c r="F879">
        <v>318</v>
      </c>
      <c r="G879">
        <v>669</v>
      </c>
      <c r="H879">
        <v>1.698</v>
      </c>
      <c r="I879" s="2" t="s">
        <v>10</v>
      </c>
      <c r="J879">
        <v>1</v>
      </c>
      <c r="K879" t="s">
        <v>15</v>
      </c>
      <c r="L879" t="s">
        <v>15</v>
      </c>
    </row>
    <row r="880" spans="1:12" x14ac:dyDescent="0.25">
      <c r="A880" t="s">
        <v>1098</v>
      </c>
      <c r="B880" t="s">
        <v>1099</v>
      </c>
      <c r="C880" t="s">
        <v>137</v>
      </c>
      <c r="D880" s="21">
        <v>41102</v>
      </c>
      <c r="E880" t="s">
        <v>1637</v>
      </c>
      <c r="F880">
        <v>302</v>
      </c>
      <c r="G880">
        <v>565</v>
      </c>
      <c r="H880">
        <v>5.181</v>
      </c>
      <c r="I880" s="2" t="s">
        <v>10</v>
      </c>
      <c r="J880">
        <v>1</v>
      </c>
      <c r="K880" t="s">
        <v>15</v>
      </c>
      <c r="L880" t="s">
        <v>15</v>
      </c>
    </row>
    <row r="881" spans="1:12" x14ac:dyDescent="0.25">
      <c r="A881" t="s">
        <v>1098</v>
      </c>
      <c r="B881" t="s">
        <v>1099</v>
      </c>
      <c r="C881" t="s">
        <v>137</v>
      </c>
      <c r="D881" s="21">
        <v>41103</v>
      </c>
      <c r="E881" t="s">
        <v>1639</v>
      </c>
      <c r="F881">
        <v>510</v>
      </c>
      <c r="G881">
        <v>2576</v>
      </c>
      <c r="H881">
        <v>37.655000000000001</v>
      </c>
      <c r="I881" s="2" t="s">
        <v>10</v>
      </c>
      <c r="J881">
        <v>1</v>
      </c>
      <c r="K881" s="1">
        <v>2.06E-2</v>
      </c>
      <c r="L881" s="2">
        <v>10</v>
      </c>
    </row>
    <row r="882" spans="1:12" x14ac:dyDescent="0.25">
      <c r="A882" t="s">
        <v>1098</v>
      </c>
      <c r="B882" t="s">
        <v>1099</v>
      </c>
      <c r="C882" t="s">
        <v>137</v>
      </c>
      <c r="D882" s="21">
        <v>41112</v>
      </c>
      <c r="E882" t="s">
        <v>1647</v>
      </c>
      <c r="F882">
        <v>355</v>
      </c>
      <c r="G882">
        <v>1020</v>
      </c>
      <c r="H882">
        <v>3.84</v>
      </c>
      <c r="I882" s="2" t="s">
        <v>10</v>
      </c>
      <c r="J882">
        <v>1</v>
      </c>
      <c r="K882" t="s">
        <v>15</v>
      </c>
      <c r="L882" t="s">
        <v>15</v>
      </c>
    </row>
    <row r="883" spans="1:12" x14ac:dyDescent="0.25">
      <c r="A883" t="s">
        <v>1098</v>
      </c>
      <c r="B883" t="s">
        <v>1099</v>
      </c>
      <c r="C883" t="s">
        <v>137</v>
      </c>
      <c r="D883" s="21">
        <v>41112</v>
      </c>
      <c r="E883" t="s">
        <v>1649</v>
      </c>
      <c r="F883">
        <v>317</v>
      </c>
      <c r="G883">
        <v>649</v>
      </c>
      <c r="H883">
        <v>0.56999999999999995</v>
      </c>
      <c r="I883" s="2" t="s">
        <v>10</v>
      </c>
      <c r="J883">
        <v>1</v>
      </c>
      <c r="K883" t="s">
        <v>15</v>
      </c>
      <c r="L883" t="s">
        <v>15</v>
      </c>
    </row>
    <row r="884" spans="1:12" x14ac:dyDescent="0.25">
      <c r="A884" t="s">
        <v>1098</v>
      </c>
      <c r="B884" t="s">
        <v>1099</v>
      </c>
      <c r="C884" t="s">
        <v>137</v>
      </c>
      <c r="D884" s="21">
        <v>41112</v>
      </c>
      <c r="E884" t="s">
        <v>1650</v>
      </c>
      <c r="F884">
        <v>309</v>
      </c>
      <c r="G884">
        <v>534</v>
      </c>
      <c r="H884">
        <v>0.34100000000000003</v>
      </c>
      <c r="I884" s="2" t="s">
        <v>10</v>
      </c>
      <c r="J884">
        <v>1</v>
      </c>
      <c r="K884" t="s">
        <v>15</v>
      </c>
      <c r="L884" t="s">
        <v>15</v>
      </c>
    </row>
    <row r="885" spans="1:12" x14ac:dyDescent="0.25">
      <c r="A885" t="s">
        <v>1098</v>
      </c>
      <c r="B885" t="s">
        <v>1099</v>
      </c>
      <c r="C885" t="s">
        <v>137</v>
      </c>
      <c r="D885" s="21">
        <v>41123</v>
      </c>
      <c r="E885" t="s">
        <v>1653</v>
      </c>
      <c r="F885">
        <v>325</v>
      </c>
      <c r="G885">
        <v>675</v>
      </c>
      <c r="H885">
        <v>1.9810000000000001</v>
      </c>
      <c r="I885" s="2" t="s">
        <v>10</v>
      </c>
      <c r="J885">
        <v>1</v>
      </c>
      <c r="K885" t="s">
        <v>15</v>
      </c>
      <c r="L885" t="s">
        <v>15</v>
      </c>
    </row>
    <row r="886" spans="1:12" x14ac:dyDescent="0.25">
      <c r="A886" t="s">
        <v>1098</v>
      </c>
      <c r="B886" t="s">
        <v>1099</v>
      </c>
      <c r="C886" t="s">
        <v>137</v>
      </c>
      <c r="D886" s="21">
        <v>41123</v>
      </c>
      <c r="E886" t="s">
        <v>1655</v>
      </c>
      <c r="F886">
        <v>356</v>
      </c>
      <c r="G886">
        <v>908</v>
      </c>
      <c r="H886">
        <v>1.8280000000000001</v>
      </c>
      <c r="I886" s="2" t="s">
        <v>10</v>
      </c>
      <c r="J886">
        <v>1</v>
      </c>
      <c r="K886" t="s">
        <v>15</v>
      </c>
      <c r="L886" t="s">
        <v>15</v>
      </c>
    </row>
    <row r="887" spans="1:12" x14ac:dyDescent="0.25">
      <c r="A887" t="s">
        <v>1098</v>
      </c>
      <c r="B887" t="s">
        <v>1099</v>
      </c>
      <c r="C887" t="s">
        <v>137</v>
      </c>
      <c r="D887" s="21">
        <v>41128</v>
      </c>
      <c r="E887" t="s">
        <v>1660</v>
      </c>
      <c r="F887">
        <v>231</v>
      </c>
      <c r="G887">
        <v>267</v>
      </c>
      <c r="H887">
        <v>0.129</v>
      </c>
      <c r="I887" s="2" t="s">
        <v>10</v>
      </c>
      <c r="J887">
        <v>0</v>
      </c>
      <c r="K887" t="s">
        <v>15</v>
      </c>
      <c r="L887" t="s">
        <v>15</v>
      </c>
    </row>
    <row r="888" spans="1:12" x14ac:dyDescent="0.25">
      <c r="A888" t="s">
        <v>1098</v>
      </c>
      <c r="B888" t="s">
        <v>1099</v>
      </c>
      <c r="C888" t="s">
        <v>137</v>
      </c>
      <c r="D888" s="21">
        <v>41135</v>
      </c>
      <c r="E888" t="s">
        <v>1672</v>
      </c>
      <c r="F888">
        <v>225</v>
      </c>
      <c r="G888">
        <v>232</v>
      </c>
      <c r="H888">
        <v>0.26</v>
      </c>
      <c r="I888" s="2" t="s">
        <v>10</v>
      </c>
      <c r="J888">
        <v>1</v>
      </c>
      <c r="K888" t="s">
        <v>15</v>
      </c>
      <c r="L888" t="s">
        <v>15</v>
      </c>
    </row>
    <row r="889" spans="1:12" x14ac:dyDescent="0.25">
      <c r="A889" t="s">
        <v>1098</v>
      </c>
      <c r="B889" t="s">
        <v>1099</v>
      </c>
      <c r="C889" t="s">
        <v>137</v>
      </c>
      <c r="D889" s="21">
        <v>41135</v>
      </c>
      <c r="E889" t="s">
        <v>1673</v>
      </c>
      <c r="F889">
        <v>251</v>
      </c>
      <c r="G889">
        <v>341</v>
      </c>
      <c r="H889">
        <v>0.35499999999999998</v>
      </c>
      <c r="I889" s="2" t="s">
        <v>10</v>
      </c>
      <c r="J889">
        <v>1</v>
      </c>
      <c r="K889" t="s">
        <v>15</v>
      </c>
      <c r="L889" t="s">
        <v>15</v>
      </c>
    </row>
    <row r="890" spans="1:12" x14ac:dyDescent="0.25">
      <c r="A890" t="s">
        <v>1098</v>
      </c>
      <c r="B890" t="s">
        <v>1099</v>
      </c>
      <c r="C890" t="s">
        <v>137</v>
      </c>
      <c r="D890" s="21">
        <v>41152</v>
      </c>
      <c r="E890" t="s">
        <v>1684</v>
      </c>
      <c r="F890">
        <v>213</v>
      </c>
      <c r="G890">
        <v>225</v>
      </c>
      <c r="H890">
        <v>9.0999999999999998E-2</v>
      </c>
      <c r="I890" s="2" t="s">
        <v>10</v>
      </c>
      <c r="J890">
        <v>0</v>
      </c>
      <c r="K890" t="s">
        <v>15</v>
      </c>
      <c r="L890" t="s">
        <v>15</v>
      </c>
    </row>
    <row r="891" spans="1:12" x14ac:dyDescent="0.25">
      <c r="A891" t="s">
        <v>1098</v>
      </c>
      <c r="B891" t="s">
        <v>1099</v>
      </c>
      <c r="C891" t="s">
        <v>137</v>
      </c>
      <c r="D891" s="21">
        <v>41152</v>
      </c>
      <c r="E891" t="s">
        <v>1689</v>
      </c>
      <c r="F891">
        <v>275</v>
      </c>
      <c r="G891">
        <v>391</v>
      </c>
      <c r="H891">
        <v>0.29299999999999998</v>
      </c>
      <c r="I891" s="2" t="s">
        <v>10</v>
      </c>
      <c r="J891">
        <v>1</v>
      </c>
      <c r="K891" t="s">
        <v>15</v>
      </c>
      <c r="L891" s="2">
        <v>3</v>
      </c>
    </row>
    <row r="892" spans="1:12" x14ac:dyDescent="0.25">
      <c r="A892" t="s">
        <v>1098</v>
      </c>
      <c r="B892" t="s">
        <v>1099</v>
      </c>
      <c r="C892" t="s">
        <v>137</v>
      </c>
      <c r="D892" s="21">
        <v>41154</v>
      </c>
      <c r="E892" t="s">
        <v>1691</v>
      </c>
      <c r="F892">
        <v>270</v>
      </c>
      <c r="G892">
        <v>401</v>
      </c>
      <c r="H892">
        <v>5.1379999999999999</v>
      </c>
      <c r="I892" s="2" t="s">
        <v>10</v>
      </c>
      <c r="J892">
        <v>1</v>
      </c>
      <c r="K892" t="s">
        <v>15</v>
      </c>
      <c r="L892" t="s">
        <v>15</v>
      </c>
    </row>
    <row r="893" spans="1:12" x14ac:dyDescent="0.25">
      <c r="A893" t="s">
        <v>1098</v>
      </c>
      <c r="B893" t="s">
        <v>1099</v>
      </c>
      <c r="C893" t="s">
        <v>137</v>
      </c>
      <c r="D893" s="21">
        <v>41154</v>
      </c>
      <c r="E893" t="s">
        <v>1692</v>
      </c>
      <c r="F893">
        <v>333</v>
      </c>
      <c r="G893">
        <v>751</v>
      </c>
      <c r="H893">
        <v>9.423</v>
      </c>
      <c r="I893" s="2" t="s">
        <v>10</v>
      </c>
      <c r="J893">
        <v>1</v>
      </c>
      <c r="K893" t="s">
        <v>15</v>
      </c>
      <c r="L893" t="s">
        <v>15</v>
      </c>
    </row>
    <row r="894" spans="1:12" x14ac:dyDescent="0.25">
      <c r="A894" t="s">
        <v>1098</v>
      </c>
      <c r="B894" t="s">
        <v>1099</v>
      </c>
      <c r="C894" t="s">
        <v>137</v>
      </c>
      <c r="D894" s="21">
        <v>41154</v>
      </c>
      <c r="E894" t="s">
        <v>1693</v>
      </c>
      <c r="F894">
        <v>407</v>
      </c>
      <c r="G894">
        <v>1329</v>
      </c>
      <c r="H894">
        <v>27.716999999999999</v>
      </c>
      <c r="I894" s="2" t="s">
        <v>10</v>
      </c>
      <c r="J894">
        <v>1</v>
      </c>
      <c r="K894" t="s">
        <v>15</v>
      </c>
      <c r="L894" t="s">
        <v>15</v>
      </c>
    </row>
    <row r="895" spans="1:12" x14ac:dyDescent="0.25">
      <c r="A895" t="s">
        <v>1098</v>
      </c>
      <c r="B895" t="s">
        <v>1099</v>
      </c>
      <c r="C895" t="s">
        <v>137</v>
      </c>
      <c r="D895" s="21">
        <v>41156</v>
      </c>
      <c r="E895" t="s">
        <v>1699</v>
      </c>
      <c r="F895">
        <v>342</v>
      </c>
      <c r="G895">
        <v>810</v>
      </c>
      <c r="H895">
        <v>3.2</v>
      </c>
      <c r="I895" s="2" t="s">
        <v>10</v>
      </c>
      <c r="J895">
        <v>1</v>
      </c>
      <c r="K895" t="s">
        <v>15</v>
      </c>
      <c r="L895" t="s">
        <v>15</v>
      </c>
    </row>
    <row r="896" spans="1:12" x14ac:dyDescent="0.25">
      <c r="A896" t="s">
        <v>1098</v>
      </c>
      <c r="B896" t="s">
        <v>1099</v>
      </c>
      <c r="C896" t="s">
        <v>137</v>
      </c>
      <c r="D896" s="21">
        <v>41156</v>
      </c>
      <c r="E896" t="s">
        <v>1701</v>
      </c>
      <c r="F896">
        <v>361</v>
      </c>
      <c r="G896">
        <v>928</v>
      </c>
      <c r="H896">
        <v>3.4769999999999999</v>
      </c>
      <c r="I896" s="2" t="s">
        <v>10</v>
      </c>
      <c r="J896">
        <v>1</v>
      </c>
      <c r="K896" t="s">
        <v>15</v>
      </c>
      <c r="L896" t="s">
        <v>15</v>
      </c>
    </row>
    <row r="897" spans="1:12" x14ac:dyDescent="0.25">
      <c r="A897" t="s">
        <v>1098</v>
      </c>
      <c r="B897" t="s">
        <v>1099</v>
      </c>
      <c r="C897" t="s">
        <v>137</v>
      </c>
      <c r="D897" s="21">
        <v>41156</v>
      </c>
      <c r="E897" t="s">
        <v>1703</v>
      </c>
      <c r="F897">
        <v>310</v>
      </c>
      <c r="G897">
        <v>565</v>
      </c>
      <c r="H897">
        <v>0.53700000000000003</v>
      </c>
      <c r="I897" s="2" t="s">
        <v>10</v>
      </c>
      <c r="J897">
        <v>1</v>
      </c>
      <c r="K897" t="s">
        <v>15</v>
      </c>
      <c r="L897" t="s">
        <v>15</v>
      </c>
    </row>
    <row r="898" spans="1:12" x14ac:dyDescent="0.25">
      <c r="A898" t="s">
        <v>1098</v>
      </c>
      <c r="B898" t="s">
        <v>1099</v>
      </c>
      <c r="C898" t="s">
        <v>137</v>
      </c>
      <c r="D898" s="21">
        <v>41156</v>
      </c>
      <c r="E898" t="s">
        <v>1705</v>
      </c>
      <c r="F898">
        <v>236</v>
      </c>
      <c r="G898">
        <v>267</v>
      </c>
      <c r="H898">
        <v>0.17599999999999999</v>
      </c>
      <c r="I898" s="2" t="s">
        <v>10</v>
      </c>
      <c r="J898">
        <v>0</v>
      </c>
      <c r="K898" t="s">
        <v>15</v>
      </c>
      <c r="L898" t="s">
        <v>15</v>
      </c>
    </row>
    <row r="899" spans="1:12" x14ac:dyDescent="0.25">
      <c r="A899" t="s">
        <v>1098</v>
      </c>
      <c r="B899" t="s">
        <v>1099</v>
      </c>
      <c r="C899" t="s">
        <v>137</v>
      </c>
      <c r="D899" s="21">
        <v>41156</v>
      </c>
      <c r="E899" t="s">
        <v>1706</v>
      </c>
      <c r="F899">
        <v>208</v>
      </c>
      <c r="G899">
        <v>190</v>
      </c>
      <c r="H899">
        <v>0.128</v>
      </c>
      <c r="I899" s="2" t="s">
        <v>10</v>
      </c>
      <c r="J899">
        <v>1</v>
      </c>
      <c r="K899" s="1">
        <v>4.0000000000000001E-3</v>
      </c>
      <c r="L899" s="2">
        <v>1</v>
      </c>
    </row>
    <row r="900" spans="1:12" x14ac:dyDescent="0.25">
      <c r="A900" t="s">
        <v>1098</v>
      </c>
      <c r="B900" t="s">
        <v>1099</v>
      </c>
      <c r="C900" t="s">
        <v>137</v>
      </c>
      <c r="D900" s="21">
        <v>41168</v>
      </c>
      <c r="E900" t="s">
        <v>1707</v>
      </c>
      <c r="F900">
        <v>303</v>
      </c>
      <c r="G900">
        <v>627</v>
      </c>
      <c r="H900">
        <v>0.59799999999999998</v>
      </c>
      <c r="I900" s="2" t="s">
        <v>10</v>
      </c>
      <c r="J900">
        <v>1</v>
      </c>
      <c r="K900" t="s">
        <v>15</v>
      </c>
      <c r="L900" t="s">
        <v>15</v>
      </c>
    </row>
    <row r="901" spans="1:12" x14ac:dyDescent="0.25">
      <c r="A901" t="s">
        <v>1098</v>
      </c>
      <c r="B901" t="s">
        <v>1099</v>
      </c>
      <c r="C901" t="s">
        <v>137</v>
      </c>
      <c r="D901" s="21">
        <v>41168</v>
      </c>
      <c r="E901" t="s">
        <v>1708</v>
      </c>
      <c r="F901">
        <v>262</v>
      </c>
      <c r="G901">
        <v>350</v>
      </c>
      <c r="H901">
        <v>0.17699999999999999</v>
      </c>
      <c r="I901" s="2" t="s">
        <v>10</v>
      </c>
      <c r="J901">
        <v>1</v>
      </c>
      <c r="K901" t="s">
        <v>15</v>
      </c>
      <c r="L901" t="s">
        <v>15</v>
      </c>
    </row>
    <row r="902" spans="1:12" x14ac:dyDescent="0.25">
      <c r="A902" t="s">
        <v>1098</v>
      </c>
      <c r="B902" t="s">
        <v>1099</v>
      </c>
      <c r="C902" t="s">
        <v>137</v>
      </c>
      <c r="D902" s="21">
        <v>41173</v>
      </c>
      <c r="E902" t="s">
        <v>1710</v>
      </c>
      <c r="F902">
        <v>210</v>
      </c>
      <c r="G902">
        <v>199</v>
      </c>
      <c r="H902">
        <v>0.218</v>
      </c>
      <c r="I902" s="2" t="s">
        <v>10</v>
      </c>
      <c r="J902">
        <v>1</v>
      </c>
      <c r="K902" t="s">
        <v>15</v>
      </c>
      <c r="L902" t="s">
        <v>15</v>
      </c>
    </row>
    <row r="903" spans="1:12" x14ac:dyDescent="0.25">
      <c r="A903" t="s">
        <v>1098</v>
      </c>
      <c r="B903" t="s">
        <v>1099</v>
      </c>
      <c r="C903" t="s">
        <v>137</v>
      </c>
      <c r="D903" s="21">
        <v>41173</v>
      </c>
      <c r="E903" t="s">
        <v>1711</v>
      </c>
      <c r="F903">
        <v>208</v>
      </c>
      <c r="G903">
        <v>181</v>
      </c>
      <c r="H903">
        <v>9.9000000000000005E-2</v>
      </c>
      <c r="I903" s="2" t="s">
        <v>10</v>
      </c>
      <c r="J903">
        <v>0</v>
      </c>
      <c r="K903" t="s">
        <v>15</v>
      </c>
      <c r="L903" t="s">
        <v>15</v>
      </c>
    </row>
    <row r="904" spans="1:12" x14ac:dyDescent="0.25">
      <c r="A904" t="s">
        <v>1098</v>
      </c>
      <c r="B904" t="s">
        <v>1099</v>
      </c>
      <c r="C904" t="s">
        <v>137</v>
      </c>
      <c r="D904" s="21">
        <v>41173</v>
      </c>
      <c r="E904" t="s">
        <v>1714</v>
      </c>
      <c r="F904">
        <v>227</v>
      </c>
      <c r="G904">
        <v>230</v>
      </c>
      <c r="H904">
        <v>0.17899999999999999</v>
      </c>
      <c r="I904" s="2" t="s">
        <v>10</v>
      </c>
      <c r="J904">
        <v>0</v>
      </c>
      <c r="K904" t="s">
        <v>15</v>
      </c>
      <c r="L904" t="s">
        <v>15</v>
      </c>
    </row>
    <row r="905" spans="1:12" x14ac:dyDescent="0.25">
      <c r="A905" t="s">
        <v>1098</v>
      </c>
      <c r="B905" t="s">
        <v>1099</v>
      </c>
      <c r="C905" t="s">
        <v>137</v>
      </c>
      <c r="D905" s="21">
        <v>41173</v>
      </c>
      <c r="E905" t="s">
        <v>1717</v>
      </c>
      <c r="F905">
        <v>258</v>
      </c>
      <c r="G905">
        <v>324</v>
      </c>
      <c r="H905">
        <v>0.26200000000000001</v>
      </c>
      <c r="I905" s="2" t="s">
        <v>10</v>
      </c>
      <c r="J905">
        <v>1</v>
      </c>
      <c r="K905" t="s">
        <v>15</v>
      </c>
      <c r="L905" t="s">
        <v>15</v>
      </c>
    </row>
    <row r="906" spans="1:12" x14ac:dyDescent="0.25">
      <c r="A906" t="s">
        <v>1098</v>
      </c>
      <c r="B906" t="s">
        <v>1099</v>
      </c>
      <c r="C906" t="s">
        <v>137</v>
      </c>
      <c r="D906" s="21">
        <v>41173</v>
      </c>
      <c r="E906" t="s">
        <v>1719</v>
      </c>
      <c r="F906">
        <v>318</v>
      </c>
      <c r="G906">
        <v>659</v>
      </c>
      <c r="H906">
        <v>0.46700000000000003</v>
      </c>
      <c r="I906" s="2" t="s">
        <v>10</v>
      </c>
      <c r="J906">
        <v>1</v>
      </c>
      <c r="K906" t="s">
        <v>15</v>
      </c>
      <c r="L906" t="s">
        <v>15</v>
      </c>
    </row>
    <row r="907" spans="1:12" x14ac:dyDescent="0.25">
      <c r="A907" t="s">
        <v>1098</v>
      </c>
      <c r="B907" t="s">
        <v>1099</v>
      </c>
      <c r="C907" t="s">
        <v>137</v>
      </c>
      <c r="D907" s="21">
        <v>41177</v>
      </c>
      <c r="E907" t="s">
        <v>1722</v>
      </c>
      <c r="F907">
        <v>317</v>
      </c>
      <c r="G907">
        <v>602</v>
      </c>
      <c r="H907">
        <v>1.7989999999999999</v>
      </c>
      <c r="I907" s="2" t="s">
        <v>10</v>
      </c>
      <c r="J907">
        <v>1</v>
      </c>
      <c r="K907" t="s">
        <v>15</v>
      </c>
      <c r="L907" t="s">
        <v>15</v>
      </c>
    </row>
    <row r="908" spans="1:12" x14ac:dyDescent="0.25">
      <c r="A908" t="s">
        <v>1098</v>
      </c>
      <c r="B908" t="s">
        <v>1099</v>
      </c>
      <c r="C908" t="s">
        <v>137</v>
      </c>
      <c r="D908" s="21">
        <v>41366</v>
      </c>
      <c r="E908" t="s">
        <v>1882</v>
      </c>
      <c r="F908">
        <v>235</v>
      </c>
      <c r="G908">
        <v>267</v>
      </c>
      <c r="H908">
        <v>0.158</v>
      </c>
      <c r="I908" s="2" t="s">
        <v>10</v>
      </c>
      <c r="J908">
        <v>0</v>
      </c>
      <c r="K908" t="s">
        <v>15</v>
      </c>
      <c r="L908" s="2">
        <v>2</v>
      </c>
    </row>
    <row r="909" spans="1:12" x14ac:dyDescent="0.25">
      <c r="A909" t="s">
        <v>1098</v>
      </c>
      <c r="B909" t="s">
        <v>1099</v>
      </c>
      <c r="C909" t="s">
        <v>137</v>
      </c>
      <c r="D909" s="21">
        <v>41366</v>
      </c>
      <c r="E909" t="s">
        <v>1884</v>
      </c>
      <c r="F909">
        <v>248</v>
      </c>
      <c r="G909">
        <v>320</v>
      </c>
      <c r="H909">
        <v>9.5000000000000001E-2</v>
      </c>
      <c r="I909" s="2" t="s">
        <v>10</v>
      </c>
      <c r="J909">
        <v>0</v>
      </c>
      <c r="K909" t="s">
        <v>15</v>
      </c>
      <c r="L909" s="2">
        <v>2</v>
      </c>
    </row>
    <row r="910" spans="1:12" x14ac:dyDescent="0.25">
      <c r="A910" t="s">
        <v>1098</v>
      </c>
      <c r="B910" t="s">
        <v>1099</v>
      </c>
      <c r="C910" t="s">
        <v>137</v>
      </c>
      <c r="D910" s="21">
        <v>41366</v>
      </c>
      <c r="E910" t="s">
        <v>1888</v>
      </c>
      <c r="F910">
        <v>322</v>
      </c>
      <c r="G910">
        <v>592</v>
      </c>
      <c r="H910">
        <v>0.69</v>
      </c>
      <c r="I910" s="2" t="s">
        <v>10</v>
      </c>
      <c r="J910">
        <v>1</v>
      </c>
      <c r="K910" t="s">
        <v>15</v>
      </c>
      <c r="L910" t="s">
        <v>15</v>
      </c>
    </row>
    <row r="911" spans="1:12" x14ac:dyDescent="0.25">
      <c r="A911" t="s">
        <v>1098</v>
      </c>
      <c r="B911" t="s">
        <v>1099</v>
      </c>
      <c r="C911" t="s">
        <v>137</v>
      </c>
      <c r="D911" s="21">
        <v>41366</v>
      </c>
      <c r="E911" t="s">
        <v>1890</v>
      </c>
      <c r="F911">
        <v>240</v>
      </c>
      <c r="G911">
        <v>276</v>
      </c>
      <c r="H911">
        <v>9.6000000000000002E-2</v>
      </c>
      <c r="I911" s="2" t="s">
        <v>10</v>
      </c>
      <c r="J911">
        <v>0</v>
      </c>
      <c r="K911" t="s">
        <v>15</v>
      </c>
      <c r="L911" s="2">
        <v>3</v>
      </c>
    </row>
    <row r="912" spans="1:12" x14ac:dyDescent="0.25">
      <c r="A912" t="s">
        <v>1098</v>
      </c>
      <c r="B912" t="s">
        <v>1099</v>
      </c>
      <c r="C912" t="s">
        <v>137</v>
      </c>
      <c r="D912" s="21">
        <v>41366</v>
      </c>
      <c r="E912" t="s">
        <v>1895</v>
      </c>
      <c r="F912">
        <v>234</v>
      </c>
      <c r="G912">
        <v>260</v>
      </c>
      <c r="H912">
        <v>0.16200000000000001</v>
      </c>
      <c r="I912" s="2" t="s">
        <v>10</v>
      </c>
      <c r="J912">
        <v>0</v>
      </c>
      <c r="K912" t="s">
        <v>15</v>
      </c>
      <c r="L912" s="2">
        <v>3</v>
      </c>
    </row>
    <row r="913" spans="1:12" x14ac:dyDescent="0.25">
      <c r="A913" t="s">
        <v>1098</v>
      </c>
      <c r="B913" t="s">
        <v>1099</v>
      </c>
      <c r="C913" t="s">
        <v>137</v>
      </c>
      <c r="D913" s="21">
        <v>41366</v>
      </c>
      <c r="E913" t="s">
        <v>1897</v>
      </c>
      <c r="F913">
        <v>231</v>
      </c>
      <c r="G913">
        <v>226</v>
      </c>
      <c r="H913">
        <v>8.1000000000000003E-2</v>
      </c>
      <c r="I913" s="2" t="s">
        <v>10</v>
      </c>
      <c r="J913">
        <v>0</v>
      </c>
      <c r="K913" t="s">
        <v>15</v>
      </c>
      <c r="L913" s="2">
        <v>2</v>
      </c>
    </row>
    <row r="914" spans="1:12" x14ac:dyDescent="0.25">
      <c r="A914" t="s">
        <v>1098</v>
      </c>
      <c r="B914" t="s">
        <v>1099</v>
      </c>
      <c r="C914" t="s">
        <v>137</v>
      </c>
      <c r="D914" s="21">
        <v>41366</v>
      </c>
      <c r="E914" t="s">
        <v>1899</v>
      </c>
      <c r="F914">
        <v>218</v>
      </c>
      <c r="G914">
        <v>194</v>
      </c>
      <c r="H914">
        <v>0.105</v>
      </c>
      <c r="I914" s="2" t="s">
        <v>10</v>
      </c>
      <c r="J914">
        <v>0</v>
      </c>
      <c r="K914" t="s">
        <v>15</v>
      </c>
      <c r="L914" t="s">
        <v>15</v>
      </c>
    </row>
    <row r="915" spans="1:12" x14ac:dyDescent="0.25">
      <c r="A915" t="s">
        <v>1098</v>
      </c>
      <c r="B915" t="s">
        <v>1099</v>
      </c>
      <c r="C915" t="s">
        <v>137</v>
      </c>
      <c r="D915" s="21">
        <v>41367</v>
      </c>
      <c r="E915" t="s">
        <v>1905</v>
      </c>
      <c r="F915">
        <v>266</v>
      </c>
      <c r="G915">
        <v>380</v>
      </c>
      <c r="H915">
        <v>0.26600000000000001</v>
      </c>
      <c r="I915" s="2" t="s">
        <v>10</v>
      </c>
      <c r="J915">
        <v>1</v>
      </c>
      <c r="K915" s="1">
        <v>5.1000000000000004E-3</v>
      </c>
      <c r="L915" s="2">
        <v>2</v>
      </c>
    </row>
    <row r="916" spans="1:12" x14ac:dyDescent="0.25">
      <c r="A916" t="s">
        <v>1098</v>
      </c>
      <c r="B916" t="s">
        <v>1099</v>
      </c>
      <c r="C916" t="s">
        <v>137</v>
      </c>
      <c r="D916" s="21">
        <v>41367</v>
      </c>
      <c r="E916" t="s">
        <v>1907</v>
      </c>
      <c r="F916">
        <v>291</v>
      </c>
      <c r="G916">
        <v>454</v>
      </c>
      <c r="H916">
        <v>0.435</v>
      </c>
      <c r="I916" s="2" t="s">
        <v>10</v>
      </c>
      <c r="J916">
        <v>1</v>
      </c>
      <c r="K916" t="s">
        <v>15</v>
      </c>
      <c r="L916" s="2">
        <v>3</v>
      </c>
    </row>
    <row r="917" spans="1:12" x14ac:dyDescent="0.25">
      <c r="A917" t="s">
        <v>1098</v>
      </c>
      <c r="B917" t="s">
        <v>1099</v>
      </c>
      <c r="C917" t="s">
        <v>137</v>
      </c>
      <c r="D917" s="21">
        <v>41367</v>
      </c>
      <c r="E917" t="s">
        <v>1910</v>
      </c>
      <c r="F917">
        <v>290</v>
      </c>
      <c r="G917">
        <v>472</v>
      </c>
      <c r="H917">
        <v>0.48599999999999999</v>
      </c>
      <c r="I917" s="2" t="s">
        <v>10</v>
      </c>
      <c r="J917">
        <v>1</v>
      </c>
      <c r="K917" s="1">
        <v>8.3000000000000001E-3</v>
      </c>
      <c r="L917" s="2">
        <v>4</v>
      </c>
    </row>
    <row r="918" spans="1:12" x14ac:dyDescent="0.25">
      <c r="A918" t="s">
        <v>1098</v>
      </c>
      <c r="B918" t="s">
        <v>1099</v>
      </c>
      <c r="C918" t="s">
        <v>137</v>
      </c>
      <c r="D918" s="21">
        <v>41367</v>
      </c>
      <c r="E918" t="s">
        <v>1913</v>
      </c>
      <c r="F918">
        <v>262</v>
      </c>
      <c r="G918">
        <v>350</v>
      </c>
      <c r="H918">
        <v>0.3</v>
      </c>
      <c r="I918" s="2" t="s">
        <v>10</v>
      </c>
      <c r="J918">
        <v>1</v>
      </c>
      <c r="K918" t="s">
        <v>15</v>
      </c>
      <c r="L918" t="s">
        <v>15</v>
      </c>
    </row>
    <row r="919" spans="1:12" x14ac:dyDescent="0.25">
      <c r="A919" t="s">
        <v>1098</v>
      </c>
      <c r="B919" t="s">
        <v>1099</v>
      </c>
      <c r="C919" t="s">
        <v>137</v>
      </c>
      <c r="D919" s="21">
        <v>41367</v>
      </c>
      <c r="E919" t="s">
        <v>1916</v>
      </c>
      <c r="F919">
        <v>374</v>
      </c>
      <c r="G919">
        <v>1000</v>
      </c>
      <c r="H919">
        <v>1.99</v>
      </c>
      <c r="I919" s="2" t="s">
        <v>10</v>
      </c>
      <c r="J919">
        <v>1</v>
      </c>
      <c r="K919" t="s">
        <v>15</v>
      </c>
      <c r="L919" t="s">
        <v>15</v>
      </c>
    </row>
    <row r="920" spans="1:12" x14ac:dyDescent="0.25">
      <c r="A920" t="s">
        <v>1098</v>
      </c>
      <c r="B920" t="s">
        <v>1099</v>
      </c>
      <c r="C920" t="s">
        <v>137</v>
      </c>
      <c r="D920" s="21">
        <v>41367</v>
      </c>
      <c r="E920" t="s">
        <v>1917</v>
      </c>
      <c r="F920">
        <v>344</v>
      </c>
      <c r="G920">
        <v>766</v>
      </c>
      <c r="H920">
        <v>0.63200000000000001</v>
      </c>
      <c r="I920" s="2" t="s">
        <v>10</v>
      </c>
      <c r="J920">
        <v>1</v>
      </c>
      <c r="K920" t="s">
        <v>15</v>
      </c>
      <c r="L920" t="s">
        <v>15</v>
      </c>
    </row>
    <row r="921" spans="1:12" x14ac:dyDescent="0.25">
      <c r="A921" t="s">
        <v>1098</v>
      </c>
      <c r="B921" t="s">
        <v>1099</v>
      </c>
      <c r="C921" t="s">
        <v>137</v>
      </c>
      <c r="D921" s="21">
        <v>41368</v>
      </c>
      <c r="E921" t="s">
        <v>1921</v>
      </c>
      <c r="F921">
        <v>264</v>
      </c>
      <c r="G921">
        <v>332</v>
      </c>
      <c r="H921">
        <v>0.23300000000000001</v>
      </c>
      <c r="I921" s="2" t="s">
        <v>10</v>
      </c>
      <c r="J921">
        <v>0</v>
      </c>
      <c r="K921" t="s">
        <v>15</v>
      </c>
      <c r="L921" t="s">
        <v>15</v>
      </c>
    </row>
    <row r="922" spans="1:12" x14ac:dyDescent="0.25">
      <c r="A922" t="s">
        <v>1098</v>
      </c>
      <c r="B922" t="s">
        <v>1099</v>
      </c>
      <c r="C922" t="s">
        <v>137</v>
      </c>
      <c r="D922" s="21">
        <v>41368</v>
      </c>
      <c r="E922" t="s">
        <v>1924</v>
      </c>
      <c r="F922">
        <v>323</v>
      </c>
      <c r="G922">
        <v>692</v>
      </c>
      <c r="H922">
        <v>0.86299999999999999</v>
      </c>
      <c r="I922" s="2" t="s">
        <v>10</v>
      </c>
      <c r="J922">
        <v>1</v>
      </c>
      <c r="K922" t="s">
        <v>15</v>
      </c>
      <c r="L922" t="s">
        <v>15</v>
      </c>
    </row>
    <row r="923" spans="1:12" x14ac:dyDescent="0.25">
      <c r="A923" t="s">
        <v>1098</v>
      </c>
      <c r="B923" t="s">
        <v>1099</v>
      </c>
      <c r="C923" t="s">
        <v>137</v>
      </c>
      <c r="D923" s="21">
        <v>41368</v>
      </c>
      <c r="E923" t="s">
        <v>1925</v>
      </c>
      <c r="F923">
        <v>317</v>
      </c>
      <c r="G923">
        <v>570</v>
      </c>
      <c r="H923">
        <v>0.68799999999999994</v>
      </c>
      <c r="I923" s="2" t="s">
        <v>10</v>
      </c>
      <c r="J923">
        <v>1</v>
      </c>
      <c r="K923" t="s">
        <v>15</v>
      </c>
      <c r="L923" t="s">
        <v>15</v>
      </c>
    </row>
    <row r="924" spans="1:12" x14ac:dyDescent="0.25">
      <c r="A924" t="s">
        <v>1098</v>
      </c>
      <c r="B924" t="s">
        <v>1099</v>
      </c>
      <c r="C924" t="s">
        <v>137</v>
      </c>
      <c r="D924" s="21">
        <v>41381</v>
      </c>
      <c r="E924" t="s">
        <v>1938</v>
      </c>
      <c r="F924">
        <v>199</v>
      </c>
      <c r="G924">
        <v>162</v>
      </c>
      <c r="H924">
        <v>6.5000000000000002E-2</v>
      </c>
      <c r="I924" s="2" t="s">
        <v>10</v>
      </c>
      <c r="J924">
        <v>0</v>
      </c>
      <c r="K924" t="s">
        <v>15</v>
      </c>
      <c r="L924" t="s">
        <v>15</v>
      </c>
    </row>
    <row r="925" spans="1:12" x14ac:dyDescent="0.25">
      <c r="A925" t="s">
        <v>1098</v>
      </c>
      <c r="B925" t="s">
        <v>1099</v>
      </c>
      <c r="C925" t="s">
        <v>137</v>
      </c>
      <c r="D925" s="21">
        <v>41385</v>
      </c>
      <c r="E925" t="s">
        <v>1949</v>
      </c>
      <c r="F925">
        <v>415</v>
      </c>
      <c r="G925">
        <v>1356</v>
      </c>
      <c r="H925">
        <v>8.3870000000000005</v>
      </c>
      <c r="I925" s="2" t="s">
        <v>10</v>
      </c>
      <c r="J925">
        <v>1</v>
      </c>
      <c r="K925" t="s">
        <v>15</v>
      </c>
      <c r="L925" t="s">
        <v>15</v>
      </c>
    </row>
    <row r="926" spans="1:12" x14ac:dyDescent="0.25">
      <c r="A926" t="s">
        <v>1098</v>
      </c>
      <c r="B926" t="s">
        <v>1099</v>
      </c>
      <c r="C926" t="s">
        <v>137</v>
      </c>
      <c r="D926" s="21">
        <v>41385</v>
      </c>
      <c r="E926" t="s">
        <v>1951</v>
      </c>
      <c r="F926">
        <v>447</v>
      </c>
      <c r="G926">
        <v>1356</v>
      </c>
      <c r="H926">
        <v>4.165</v>
      </c>
      <c r="I926" s="2" t="s">
        <v>10</v>
      </c>
      <c r="J926">
        <v>1</v>
      </c>
      <c r="K926" t="s">
        <v>15</v>
      </c>
      <c r="L926" t="s">
        <v>15</v>
      </c>
    </row>
    <row r="927" spans="1:12" x14ac:dyDescent="0.25">
      <c r="A927" t="s">
        <v>1098</v>
      </c>
      <c r="B927" t="s">
        <v>1099</v>
      </c>
      <c r="C927" t="s">
        <v>137</v>
      </c>
      <c r="D927" s="21">
        <v>41396</v>
      </c>
      <c r="E927" t="s">
        <v>1952</v>
      </c>
      <c r="F927">
        <v>245</v>
      </c>
      <c r="G927">
        <v>273</v>
      </c>
      <c r="H927">
        <v>0.16700000000000001</v>
      </c>
      <c r="I927" s="2" t="s">
        <v>10</v>
      </c>
      <c r="J927">
        <v>1</v>
      </c>
      <c r="K927" t="s">
        <v>15</v>
      </c>
      <c r="L927" s="2">
        <v>2</v>
      </c>
    </row>
    <row r="928" spans="1:12" x14ac:dyDescent="0.25">
      <c r="A928" t="s">
        <v>1098</v>
      </c>
      <c r="B928" t="s">
        <v>1099</v>
      </c>
      <c r="C928" t="s">
        <v>137</v>
      </c>
      <c r="D928" s="21">
        <v>41396</v>
      </c>
      <c r="E928" t="s">
        <v>1954</v>
      </c>
      <c r="F928">
        <v>258</v>
      </c>
      <c r="G928">
        <v>342</v>
      </c>
      <c r="H928">
        <v>0.316</v>
      </c>
      <c r="I928" s="2" t="s">
        <v>10</v>
      </c>
      <c r="J928">
        <v>1</v>
      </c>
      <c r="K928" t="s">
        <v>15</v>
      </c>
      <c r="L928" t="s">
        <v>15</v>
      </c>
    </row>
    <row r="929" spans="1:12" x14ac:dyDescent="0.25">
      <c r="A929" t="s">
        <v>1098</v>
      </c>
      <c r="B929" t="s">
        <v>1099</v>
      </c>
      <c r="C929" t="s">
        <v>137</v>
      </c>
      <c r="D929" s="21">
        <v>41396</v>
      </c>
      <c r="E929" t="s">
        <v>1955</v>
      </c>
      <c r="F929">
        <v>236</v>
      </c>
      <c r="G929">
        <v>282</v>
      </c>
      <c r="H929">
        <v>9.5000000000000001E-2</v>
      </c>
      <c r="I929" s="2" t="s">
        <v>10</v>
      </c>
      <c r="J929">
        <v>0</v>
      </c>
      <c r="K929" t="s">
        <v>15</v>
      </c>
      <c r="L929" s="2">
        <v>2</v>
      </c>
    </row>
    <row r="930" spans="1:12" x14ac:dyDescent="0.25">
      <c r="A930" t="s">
        <v>1098</v>
      </c>
      <c r="B930" t="s">
        <v>1099</v>
      </c>
      <c r="C930" t="s">
        <v>137</v>
      </c>
      <c r="D930" s="21">
        <v>41396</v>
      </c>
      <c r="E930" t="s">
        <v>1956</v>
      </c>
      <c r="F930">
        <v>260</v>
      </c>
      <c r="G930">
        <v>379</v>
      </c>
      <c r="H930">
        <v>0.183</v>
      </c>
      <c r="I930" s="2" t="s">
        <v>10</v>
      </c>
      <c r="J930">
        <v>0</v>
      </c>
      <c r="K930" t="s">
        <v>15</v>
      </c>
      <c r="L930" t="s">
        <v>15</v>
      </c>
    </row>
    <row r="931" spans="1:12" x14ac:dyDescent="0.25">
      <c r="A931" t="s">
        <v>1098</v>
      </c>
      <c r="B931" t="s">
        <v>1099</v>
      </c>
      <c r="C931" t="s">
        <v>137</v>
      </c>
      <c r="D931" s="21">
        <v>41396</v>
      </c>
      <c r="E931" t="s">
        <v>1957</v>
      </c>
      <c r="F931">
        <v>252</v>
      </c>
      <c r="G931">
        <v>322</v>
      </c>
      <c r="H931">
        <v>0.28199999999999997</v>
      </c>
      <c r="I931" s="2" t="s">
        <v>10</v>
      </c>
      <c r="J931">
        <v>1</v>
      </c>
      <c r="K931" s="1">
        <v>6.0000000000000001E-3</v>
      </c>
      <c r="L931" s="2">
        <v>2</v>
      </c>
    </row>
    <row r="932" spans="1:12" x14ac:dyDescent="0.25">
      <c r="A932" t="s">
        <v>1098</v>
      </c>
      <c r="B932" t="s">
        <v>1099</v>
      </c>
      <c r="C932" t="s">
        <v>137</v>
      </c>
      <c r="D932" s="21">
        <v>41399</v>
      </c>
      <c r="E932" t="s">
        <v>1965</v>
      </c>
      <c r="F932">
        <v>327</v>
      </c>
      <c r="G932">
        <v>723</v>
      </c>
      <c r="H932">
        <v>1.0309999999999999</v>
      </c>
      <c r="I932" s="2" t="s">
        <v>10</v>
      </c>
      <c r="J932">
        <v>1</v>
      </c>
      <c r="K932" t="s">
        <v>15</v>
      </c>
      <c r="L932" t="s">
        <v>15</v>
      </c>
    </row>
    <row r="933" spans="1:12" x14ac:dyDescent="0.25">
      <c r="A933" t="s">
        <v>1098</v>
      </c>
      <c r="B933" t="s">
        <v>1099</v>
      </c>
      <c r="C933" t="s">
        <v>137</v>
      </c>
      <c r="D933" s="21">
        <v>41399</v>
      </c>
      <c r="E933" t="s">
        <v>1968</v>
      </c>
      <c r="F933">
        <v>325</v>
      </c>
      <c r="G933">
        <v>757</v>
      </c>
      <c r="H933">
        <v>1.097</v>
      </c>
      <c r="I933" s="2" t="s">
        <v>10</v>
      </c>
      <c r="J933">
        <v>1</v>
      </c>
      <c r="K933" t="s">
        <v>15</v>
      </c>
      <c r="L933" t="s">
        <v>15</v>
      </c>
    </row>
    <row r="934" spans="1:12" x14ac:dyDescent="0.25">
      <c r="A934" t="s">
        <v>1098</v>
      </c>
      <c r="B934" t="s">
        <v>1099</v>
      </c>
      <c r="C934" t="s">
        <v>137</v>
      </c>
      <c r="D934" s="21">
        <v>41401</v>
      </c>
      <c r="E934" t="s">
        <v>1974</v>
      </c>
      <c r="F934">
        <v>275</v>
      </c>
      <c r="G934">
        <v>446</v>
      </c>
      <c r="H934">
        <v>0.313</v>
      </c>
      <c r="I934" s="2" t="s">
        <v>10</v>
      </c>
      <c r="J934">
        <v>1</v>
      </c>
      <c r="K934" t="s">
        <v>15</v>
      </c>
      <c r="L934" t="s">
        <v>15</v>
      </c>
    </row>
    <row r="935" spans="1:12" x14ac:dyDescent="0.25">
      <c r="A935" t="s">
        <v>1098</v>
      </c>
      <c r="B935" t="s">
        <v>1099</v>
      </c>
      <c r="C935" t="s">
        <v>137</v>
      </c>
      <c r="D935" s="21">
        <v>41401</v>
      </c>
      <c r="E935" t="s">
        <v>1977</v>
      </c>
      <c r="F935">
        <v>217</v>
      </c>
      <c r="G935">
        <v>195</v>
      </c>
      <c r="H935">
        <v>0.14099999999999999</v>
      </c>
      <c r="I935" s="2" t="s">
        <v>10</v>
      </c>
      <c r="J935">
        <v>0</v>
      </c>
      <c r="K935" t="s">
        <v>15</v>
      </c>
      <c r="L935" t="s">
        <v>15</v>
      </c>
    </row>
    <row r="936" spans="1:12" x14ac:dyDescent="0.25">
      <c r="A936" t="s">
        <v>1098</v>
      </c>
      <c r="B936" t="s">
        <v>1099</v>
      </c>
      <c r="C936" t="s">
        <v>137</v>
      </c>
      <c r="D936" s="21">
        <v>41401</v>
      </c>
      <c r="E936" t="s">
        <v>1979</v>
      </c>
      <c r="F936">
        <v>224</v>
      </c>
      <c r="G936">
        <v>222</v>
      </c>
      <c r="H936">
        <v>0.13100000000000001</v>
      </c>
      <c r="I936" s="2" t="s">
        <v>10</v>
      </c>
      <c r="J936">
        <v>1</v>
      </c>
      <c r="K936" t="s">
        <v>15</v>
      </c>
      <c r="L936" t="s">
        <v>15</v>
      </c>
    </row>
    <row r="937" spans="1:12" x14ac:dyDescent="0.25">
      <c r="A937" t="s">
        <v>1098</v>
      </c>
      <c r="B937" t="s">
        <v>1099</v>
      </c>
      <c r="C937" t="s">
        <v>137</v>
      </c>
      <c r="D937" s="21">
        <v>41401</v>
      </c>
      <c r="E937" t="s">
        <v>1982</v>
      </c>
      <c r="F937">
        <v>218</v>
      </c>
      <c r="G937">
        <v>201</v>
      </c>
      <c r="H937">
        <v>0.25</v>
      </c>
      <c r="I937" s="2" t="s">
        <v>10</v>
      </c>
      <c r="J937">
        <v>1</v>
      </c>
      <c r="K937" t="s">
        <v>15</v>
      </c>
      <c r="L937" t="s">
        <v>15</v>
      </c>
    </row>
    <row r="938" spans="1:12" x14ac:dyDescent="0.25">
      <c r="A938" t="s">
        <v>1098</v>
      </c>
      <c r="B938" t="s">
        <v>1099</v>
      </c>
      <c r="C938" t="s">
        <v>137</v>
      </c>
      <c r="D938" s="21">
        <v>41401</v>
      </c>
      <c r="E938" t="s">
        <v>1983</v>
      </c>
      <c r="F938">
        <v>249</v>
      </c>
      <c r="G938">
        <v>296</v>
      </c>
      <c r="H938">
        <v>0.192</v>
      </c>
      <c r="I938" s="2" t="s">
        <v>10</v>
      </c>
      <c r="J938">
        <v>0</v>
      </c>
      <c r="K938" t="s">
        <v>15</v>
      </c>
      <c r="L938" t="s">
        <v>15</v>
      </c>
    </row>
    <row r="939" spans="1:12" x14ac:dyDescent="0.25">
      <c r="A939" t="s">
        <v>1098</v>
      </c>
      <c r="B939" t="s">
        <v>1099</v>
      </c>
      <c r="C939" t="s">
        <v>137</v>
      </c>
      <c r="D939" s="21">
        <v>41402</v>
      </c>
      <c r="E939" t="s">
        <v>1985</v>
      </c>
      <c r="F939">
        <v>242</v>
      </c>
      <c r="G939">
        <v>270</v>
      </c>
      <c r="H939">
        <v>0.125</v>
      </c>
      <c r="I939" s="2" t="s">
        <v>10</v>
      </c>
      <c r="J939">
        <v>0</v>
      </c>
      <c r="K939" t="s">
        <v>15</v>
      </c>
      <c r="L939" s="2">
        <v>3</v>
      </c>
    </row>
    <row r="940" spans="1:12" x14ac:dyDescent="0.25">
      <c r="A940" t="s">
        <v>1098</v>
      </c>
      <c r="B940" t="s">
        <v>1099</v>
      </c>
      <c r="C940" t="s">
        <v>137</v>
      </c>
      <c r="D940" s="21">
        <v>41402</v>
      </c>
      <c r="E940" t="s">
        <v>1988</v>
      </c>
      <c r="F940">
        <v>257</v>
      </c>
      <c r="G940">
        <v>328</v>
      </c>
      <c r="H940">
        <v>0.15</v>
      </c>
      <c r="I940" s="2" t="s">
        <v>10</v>
      </c>
      <c r="J940">
        <v>0</v>
      </c>
      <c r="K940" s="1">
        <v>6.3E-3</v>
      </c>
      <c r="L940" s="2">
        <v>3</v>
      </c>
    </row>
    <row r="941" spans="1:12" x14ac:dyDescent="0.25">
      <c r="A941" t="s">
        <v>1098</v>
      </c>
      <c r="B941" t="s">
        <v>1099</v>
      </c>
      <c r="C941" t="s">
        <v>137</v>
      </c>
      <c r="D941" s="21">
        <v>41402</v>
      </c>
      <c r="E941" t="s">
        <v>1989</v>
      </c>
      <c r="F941">
        <v>258</v>
      </c>
      <c r="G941">
        <v>298</v>
      </c>
      <c r="H941">
        <v>0.20799999999999999</v>
      </c>
      <c r="I941" s="2" t="s">
        <v>10</v>
      </c>
      <c r="J941">
        <v>0</v>
      </c>
      <c r="K941" t="s">
        <v>15</v>
      </c>
      <c r="L941" t="s">
        <v>15</v>
      </c>
    </row>
    <row r="942" spans="1:12" x14ac:dyDescent="0.25">
      <c r="A942" t="s">
        <v>1098</v>
      </c>
      <c r="B942" t="s">
        <v>1099</v>
      </c>
      <c r="C942" t="s">
        <v>137</v>
      </c>
      <c r="D942" s="21">
        <v>41402</v>
      </c>
      <c r="E942" t="s">
        <v>1991</v>
      </c>
      <c r="F942">
        <v>343</v>
      </c>
      <c r="G942">
        <v>810</v>
      </c>
      <c r="H942">
        <v>0.879</v>
      </c>
      <c r="I942" s="2" t="s">
        <v>10</v>
      </c>
      <c r="J942">
        <v>1</v>
      </c>
      <c r="K942" t="s">
        <v>15</v>
      </c>
      <c r="L942" t="s">
        <v>15</v>
      </c>
    </row>
    <row r="943" spans="1:12" x14ac:dyDescent="0.25">
      <c r="A943" t="s">
        <v>1098</v>
      </c>
      <c r="B943" t="s">
        <v>1099</v>
      </c>
      <c r="C943" t="s">
        <v>137</v>
      </c>
      <c r="D943" s="21">
        <v>41403</v>
      </c>
      <c r="E943" t="s">
        <v>1992</v>
      </c>
      <c r="F943">
        <v>321</v>
      </c>
      <c r="G943">
        <v>694</v>
      </c>
      <c r="H943">
        <v>1.196</v>
      </c>
      <c r="I943" s="2" t="s">
        <v>10</v>
      </c>
      <c r="J943">
        <v>1</v>
      </c>
      <c r="K943" t="s">
        <v>15</v>
      </c>
      <c r="L943" t="s">
        <v>15</v>
      </c>
    </row>
    <row r="944" spans="1:12" x14ac:dyDescent="0.25">
      <c r="A944" t="s">
        <v>1098</v>
      </c>
      <c r="B944" t="s">
        <v>1099</v>
      </c>
      <c r="C944" t="s">
        <v>137</v>
      </c>
      <c r="D944" s="21">
        <v>41403</v>
      </c>
      <c r="E944" t="s">
        <v>1995</v>
      </c>
      <c r="F944">
        <v>271</v>
      </c>
      <c r="G944">
        <v>385</v>
      </c>
      <c r="H944">
        <v>0.30499999999999999</v>
      </c>
      <c r="I944" s="2" t="s">
        <v>10</v>
      </c>
      <c r="J944">
        <v>0</v>
      </c>
      <c r="K944" t="s">
        <v>15</v>
      </c>
      <c r="L944" t="s">
        <v>15</v>
      </c>
    </row>
    <row r="945" spans="1:12" x14ac:dyDescent="0.25">
      <c r="A945" t="s">
        <v>1098</v>
      </c>
      <c r="B945" t="s">
        <v>1099</v>
      </c>
      <c r="C945" t="s">
        <v>137</v>
      </c>
      <c r="D945" s="21">
        <v>41403</v>
      </c>
      <c r="E945" t="s">
        <v>1997</v>
      </c>
      <c r="F945">
        <v>347</v>
      </c>
      <c r="G945">
        <v>816</v>
      </c>
      <c r="H945">
        <v>2.101</v>
      </c>
      <c r="I945" s="2" t="s">
        <v>10</v>
      </c>
      <c r="J945">
        <v>1</v>
      </c>
      <c r="K945" s="1">
        <v>1.09E-2</v>
      </c>
      <c r="L945" s="2">
        <v>5</v>
      </c>
    </row>
    <row r="946" spans="1:12" x14ac:dyDescent="0.25">
      <c r="A946" t="s">
        <v>1098</v>
      </c>
      <c r="B946" t="s">
        <v>1099</v>
      </c>
      <c r="C946" t="s">
        <v>137</v>
      </c>
      <c r="D946" s="21">
        <v>41404</v>
      </c>
      <c r="E946" t="s">
        <v>1998</v>
      </c>
      <c r="F946">
        <v>380</v>
      </c>
      <c r="G946">
        <v>1020</v>
      </c>
      <c r="H946">
        <v>3.07</v>
      </c>
      <c r="I946" s="2" t="s">
        <v>10</v>
      </c>
      <c r="J946">
        <v>1</v>
      </c>
      <c r="K946" t="s">
        <v>15</v>
      </c>
      <c r="L946" t="s">
        <v>15</v>
      </c>
    </row>
    <row r="947" spans="1:12" x14ac:dyDescent="0.25">
      <c r="A947" t="s">
        <v>1098</v>
      </c>
      <c r="B947" t="s">
        <v>1099</v>
      </c>
      <c r="C947" t="s">
        <v>137</v>
      </c>
      <c r="D947" s="21">
        <v>41404</v>
      </c>
      <c r="E947" t="s">
        <v>2001</v>
      </c>
      <c r="F947">
        <v>470</v>
      </c>
      <c r="G947">
        <v>1980</v>
      </c>
      <c r="H947">
        <v>7.2050000000000001</v>
      </c>
      <c r="I947" s="2" t="s">
        <v>10</v>
      </c>
      <c r="J947">
        <v>1</v>
      </c>
      <c r="K947" s="1">
        <v>1.3599999999999999E-2</v>
      </c>
      <c r="L947" s="2">
        <v>6</v>
      </c>
    </row>
    <row r="948" spans="1:12" x14ac:dyDescent="0.25">
      <c r="A948" t="s">
        <v>1098</v>
      </c>
      <c r="B948" t="s">
        <v>1099</v>
      </c>
      <c r="C948" t="s">
        <v>137</v>
      </c>
      <c r="D948" s="21">
        <v>41408</v>
      </c>
      <c r="E948" t="s">
        <v>2010</v>
      </c>
      <c r="F948">
        <v>314</v>
      </c>
      <c r="G948">
        <v>577</v>
      </c>
      <c r="H948">
        <v>0.82</v>
      </c>
      <c r="I948" s="2" t="s">
        <v>10</v>
      </c>
      <c r="J948">
        <v>1</v>
      </c>
      <c r="K948" t="s">
        <v>15</v>
      </c>
      <c r="L948" t="s">
        <v>15</v>
      </c>
    </row>
    <row r="949" spans="1:12" x14ac:dyDescent="0.25">
      <c r="A949" t="s">
        <v>1098</v>
      </c>
      <c r="B949" t="s">
        <v>1099</v>
      </c>
      <c r="C949" t="s">
        <v>137</v>
      </c>
      <c r="D949" s="21">
        <v>41408</v>
      </c>
      <c r="E949" t="s">
        <v>2012</v>
      </c>
      <c r="F949">
        <v>374</v>
      </c>
      <c r="G949">
        <v>1092</v>
      </c>
      <c r="H949">
        <v>2.4180000000000001</v>
      </c>
      <c r="I949" s="2" t="s">
        <v>10</v>
      </c>
      <c r="J949">
        <v>1</v>
      </c>
      <c r="K949" t="s">
        <v>15</v>
      </c>
      <c r="L949" t="s">
        <v>15</v>
      </c>
    </row>
    <row r="950" spans="1:12" x14ac:dyDescent="0.25">
      <c r="A950" t="s">
        <v>1098</v>
      </c>
      <c r="B950" t="s">
        <v>1099</v>
      </c>
      <c r="C950" t="s">
        <v>137</v>
      </c>
      <c r="D950" s="21">
        <v>41408</v>
      </c>
      <c r="E950" t="s">
        <v>2013</v>
      </c>
      <c r="F950">
        <v>386</v>
      </c>
      <c r="G950">
        <v>1107</v>
      </c>
      <c r="H950">
        <v>3.7629999999999999</v>
      </c>
      <c r="I950" s="2" t="s">
        <v>10</v>
      </c>
      <c r="J950">
        <v>1</v>
      </c>
      <c r="K950" t="s">
        <v>15</v>
      </c>
      <c r="L950" t="s">
        <v>15</v>
      </c>
    </row>
    <row r="951" spans="1:12" x14ac:dyDescent="0.25">
      <c r="A951" t="s">
        <v>1098</v>
      </c>
      <c r="B951" t="s">
        <v>1099</v>
      </c>
      <c r="C951" t="s">
        <v>137</v>
      </c>
      <c r="D951" s="21">
        <v>41408</v>
      </c>
      <c r="E951" t="s">
        <v>2015</v>
      </c>
      <c r="F951">
        <v>350</v>
      </c>
      <c r="G951">
        <v>866</v>
      </c>
      <c r="H951">
        <v>1.208</v>
      </c>
      <c r="I951" s="2" t="s">
        <v>10</v>
      </c>
      <c r="J951">
        <v>1</v>
      </c>
      <c r="K951" t="s">
        <v>15</v>
      </c>
      <c r="L951" t="s">
        <v>15</v>
      </c>
    </row>
    <row r="952" spans="1:12" x14ac:dyDescent="0.25">
      <c r="A952" t="s">
        <v>1098</v>
      </c>
      <c r="B952" t="s">
        <v>1099</v>
      </c>
      <c r="C952" t="s">
        <v>137</v>
      </c>
      <c r="D952" s="21">
        <v>41408</v>
      </c>
      <c r="E952" t="s">
        <v>2016</v>
      </c>
      <c r="F952">
        <v>383</v>
      </c>
      <c r="G952">
        <v>1043</v>
      </c>
      <c r="H952">
        <v>2.0699999999999998</v>
      </c>
      <c r="I952" s="2" t="s">
        <v>10</v>
      </c>
      <c r="J952">
        <v>1</v>
      </c>
      <c r="K952" t="s">
        <v>15</v>
      </c>
      <c r="L952" t="s">
        <v>15</v>
      </c>
    </row>
    <row r="953" spans="1:12" x14ac:dyDescent="0.25">
      <c r="A953" t="s">
        <v>1098</v>
      </c>
      <c r="B953" t="s">
        <v>1099</v>
      </c>
      <c r="C953" t="s">
        <v>137</v>
      </c>
      <c r="D953" s="21">
        <v>41410</v>
      </c>
      <c r="E953" t="s">
        <v>2021</v>
      </c>
      <c r="F953">
        <v>333</v>
      </c>
      <c r="G953">
        <v>740</v>
      </c>
      <c r="H953">
        <v>1.139</v>
      </c>
      <c r="I953" s="2" t="s">
        <v>10</v>
      </c>
      <c r="J953">
        <v>1</v>
      </c>
      <c r="K953" t="s">
        <v>15</v>
      </c>
      <c r="L953" t="s">
        <v>15</v>
      </c>
    </row>
    <row r="954" spans="1:12" x14ac:dyDescent="0.25">
      <c r="A954" t="s">
        <v>1098</v>
      </c>
      <c r="B954" t="s">
        <v>1099</v>
      </c>
      <c r="C954" t="s">
        <v>137</v>
      </c>
      <c r="D954" s="21">
        <v>41646</v>
      </c>
      <c r="E954" t="s">
        <v>2043</v>
      </c>
      <c r="F954">
        <v>315</v>
      </c>
      <c r="G954">
        <v>615</v>
      </c>
      <c r="H954">
        <v>1.212</v>
      </c>
      <c r="I954" s="2" t="s">
        <v>10</v>
      </c>
      <c r="J954">
        <v>1</v>
      </c>
      <c r="K954" t="s">
        <v>15</v>
      </c>
      <c r="L954" t="s">
        <v>15</v>
      </c>
    </row>
    <row r="955" spans="1:12" x14ac:dyDescent="0.25">
      <c r="A955" t="s">
        <v>1098</v>
      </c>
      <c r="B955" t="s">
        <v>1099</v>
      </c>
      <c r="C955" t="s">
        <v>137</v>
      </c>
      <c r="D955" s="21">
        <v>41646</v>
      </c>
      <c r="E955" t="s">
        <v>2045</v>
      </c>
      <c r="F955">
        <v>252</v>
      </c>
      <c r="G955">
        <v>307</v>
      </c>
      <c r="H955">
        <v>0.23200000000000001</v>
      </c>
      <c r="I955" s="2" t="s">
        <v>10</v>
      </c>
      <c r="J955">
        <v>0</v>
      </c>
      <c r="K955" t="s">
        <v>15</v>
      </c>
      <c r="L955" t="s">
        <v>15</v>
      </c>
    </row>
    <row r="956" spans="1:12" x14ac:dyDescent="0.25">
      <c r="A956" t="s">
        <v>1098</v>
      </c>
      <c r="B956" t="s">
        <v>1099</v>
      </c>
      <c r="C956" t="s">
        <v>137</v>
      </c>
      <c r="D956" s="21">
        <v>41655</v>
      </c>
      <c r="E956" t="s">
        <v>2049</v>
      </c>
      <c r="F956">
        <v>278</v>
      </c>
      <c r="G956">
        <v>471</v>
      </c>
      <c r="H956">
        <v>0.39800000000000002</v>
      </c>
      <c r="I956" s="2" t="s">
        <v>10</v>
      </c>
      <c r="J956">
        <v>1</v>
      </c>
      <c r="K956" t="s">
        <v>15</v>
      </c>
      <c r="L956" t="s">
        <v>15</v>
      </c>
    </row>
    <row r="957" spans="1:12" x14ac:dyDescent="0.25">
      <c r="A957" t="s">
        <v>1098</v>
      </c>
      <c r="B957" t="s">
        <v>1099</v>
      </c>
      <c r="C957" t="s">
        <v>137</v>
      </c>
      <c r="D957" s="21">
        <v>41655</v>
      </c>
      <c r="E957" t="s">
        <v>2050</v>
      </c>
      <c r="F957">
        <v>163</v>
      </c>
      <c r="G957">
        <v>96</v>
      </c>
      <c r="H957">
        <v>2.4E-2</v>
      </c>
      <c r="I957" s="2" t="s">
        <v>10</v>
      </c>
      <c r="J957">
        <v>1</v>
      </c>
      <c r="K957" t="s">
        <v>15</v>
      </c>
      <c r="L957" t="s">
        <v>15</v>
      </c>
    </row>
    <row r="958" spans="1:12" x14ac:dyDescent="0.25">
      <c r="A958" t="s">
        <v>1098</v>
      </c>
      <c r="B958" t="s">
        <v>1099</v>
      </c>
      <c r="C958" t="s">
        <v>137</v>
      </c>
      <c r="D958" s="21">
        <v>41655</v>
      </c>
      <c r="E958" t="s">
        <v>2053</v>
      </c>
      <c r="F958">
        <v>230</v>
      </c>
      <c r="G958">
        <v>252</v>
      </c>
      <c r="H958">
        <v>0.11600000000000001</v>
      </c>
      <c r="I958" s="2" t="s">
        <v>10</v>
      </c>
      <c r="J958">
        <v>1</v>
      </c>
      <c r="K958" t="s">
        <v>15</v>
      </c>
      <c r="L958" t="s">
        <v>15</v>
      </c>
    </row>
    <row r="959" spans="1:12" x14ac:dyDescent="0.25">
      <c r="A959" t="s">
        <v>1098</v>
      </c>
      <c r="B959" t="s">
        <v>1099</v>
      </c>
      <c r="C959" t="s">
        <v>137</v>
      </c>
      <c r="D959" s="21">
        <v>41656</v>
      </c>
      <c r="E959" t="s">
        <v>2055</v>
      </c>
      <c r="F959">
        <v>170</v>
      </c>
      <c r="G959">
        <v>100</v>
      </c>
      <c r="H959">
        <v>5.8999999999999997E-2</v>
      </c>
      <c r="I959" s="2" t="s">
        <v>10</v>
      </c>
      <c r="J959">
        <v>0</v>
      </c>
      <c r="K959" t="s">
        <v>15</v>
      </c>
      <c r="L959" t="s">
        <v>15</v>
      </c>
    </row>
    <row r="960" spans="1:12" x14ac:dyDescent="0.25">
      <c r="A960" t="s">
        <v>1098</v>
      </c>
      <c r="B960" t="s">
        <v>1099</v>
      </c>
      <c r="C960" t="s">
        <v>137</v>
      </c>
      <c r="D960" s="21">
        <v>41656</v>
      </c>
      <c r="E960" t="s">
        <v>2056</v>
      </c>
      <c r="F960">
        <v>222</v>
      </c>
      <c r="G960">
        <v>230</v>
      </c>
      <c r="H960">
        <v>2.3E-2</v>
      </c>
      <c r="I960" s="2" t="s">
        <v>10</v>
      </c>
      <c r="J960">
        <v>0</v>
      </c>
      <c r="K960" t="s">
        <v>15</v>
      </c>
      <c r="L960" t="s">
        <v>15</v>
      </c>
    </row>
    <row r="961" spans="1:12" x14ac:dyDescent="0.25">
      <c r="A961" t="s">
        <v>1098</v>
      </c>
      <c r="B961" t="s">
        <v>1099</v>
      </c>
      <c r="C961" t="s">
        <v>137</v>
      </c>
      <c r="D961" s="21">
        <v>41662</v>
      </c>
      <c r="E961" t="s">
        <v>2058</v>
      </c>
      <c r="F961">
        <v>151</v>
      </c>
      <c r="G961">
        <v>76</v>
      </c>
      <c r="H961">
        <v>2.5000000000000001E-2</v>
      </c>
      <c r="I961" s="2" t="s">
        <v>10</v>
      </c>
      <c r="J961">
        <v>0</v>
      </c>
      <c r="K961" s="1">
        <v>3.0999999999999999E-3</v>
      </c>
      <c r="L961" s="2">
        <v>1</v>
      </c>
    </row>
    <row r="962" spans="1:12" x14ac:dyDescent="0.25">
      <c r="A962" t="s">
        <v>1098</v>
      </c>
      <c r="B962" t="s">
        <v>1099</v>
      </c>
      <c r="C962" t="s">
        <v>137</v>
      </c>
      <c r="D962" s="21">
        <v>41662</v>
      </c>
      <c r="E962" t="s">
        <v>2059</v>
      </c>
      <c r="F962">
        <v>176</v>
      </c>
      <c r="G962">
        <v>108</v>
      </c>
      <c r="H962">
        <v>6.5000000000000002E-2</v>
      </c>
      <c r="I962" s="2" t="s">
        <v>10</v>
      </c>
      <c r="J962">
        <v>0</v>
      </c>
      <c r="K962" t="s">
        <v>15</v>
      </c>
      <c r="L962" t="s">
        <v>15</v>
      </c>
    </row>
    <row r="963" spans="1:12" x14ac:dyDescent="0.25">
      <c r="A963" t="s">
        <v>1098</v>
      </c>
      <c r="B963" t="s">
        <v>1099</v>
      </c>
      <c r="C963" t="s">
        <v>137</v>
      </c>
      <c r="D963" s="21">
        <v>41662</v>
      </c>
      <c r="E963" t="s">
        <v>2060</v>
      </c>
      <c r="F963">
        <v>171</v>
      </c>
      <c r="G963">
        <v>98</v>
      </c>
      <c r="H963">
        <v>3.5000000000000003E-2</v>
      </c>
      <c r="I963" s="2" t="s">
        <v>10</v>
      </c>
      <c r="J963">
        <v>0</v>
      </c>
      <c r="K963" t="s">
        <v>15</v>
      </c>
      <c r="L963" t="s">
        <v>15</v>
      </c>
    </row>
    <row r="964" spans="1:12" x14ac:dyDescent="0.25">
      <c r="A964" t="s">
        <v>1098</v>
      </c>
      <c r="B964" t="s">
        <v>1099</v>
      </c>
      <c r="C964" t="s">
        <v>137</v>
      </c>
      <c r="D964" s="21">
        <v>41665</v>
      </c>
      <c r="E964" t="s">
        <v>2066</v>
      </c>
      <c r="F964">
        <v>275</v>
      </c>
      <c r="G964">
        <v>412</v>
      </c>
      <c r="H964">
        <v>0.38300000000000001</v>
      </c>
      <c r="I964" s="2" t="s">
        <v>10</v>
      </c>
      <c r="J964">
        <v>1</v>
      </c>
      <c r="K964" t="s">
        <v>15</v>
      </c>
      <c r="L964" t="s">
        <v>15</v>
      </c>
    </row>
    <row r="965" spans="1:12" x14ac:dyDescent="0.25">
      <c r="A965" t="s">
        <v>1098</v>
      </c>
      <c r="B965" t="s">
        <v>1099</v>
      </c>
      <c r="C965" t="s">
        <v>137</v>
      </c>
      <c r="D965" s="21">
        <v>41665</v>
      </c>
      <c r="E965" t="s">
        <v>2067</v>
      </c>
      <c r="F965">
        <v>349</v>
      </c>
      <c r="G965">
        <v>761</v>
      </c>
      <c r="H965">
        <v>0.625</v>
      </c>
      <c r="I965" s="2" t="s">
        <v>10</v>
      </c>
      <c r="J965">
        <v>1</v>
      </c>
      <c r="K965" t="s">
        <v>15</v>
      </c>
      <c r="L965" t="s">
        <v>15</v>
      </c>
    </row>
    <row r="966" spans="1:12" x14ac:dyDescent="0.25">
      <c r="A966" t="s">
        <v>1098</v>
      </c>
      <c r="B966" t="s">
        <v>1099</v>
      </c>
      <c r="C966" t="s">
        <v>137</v>
      </c>
      <c r="D966" s="21">
        <v>41665</v>
      </c>
      <c r="E966" t="s">
        <v>2069</v>
      </c>
      <c r="F966">
        <v>404</v>
      </c>
      <c r="G966">
        <v>1193</v>
      </c>
      <c r="H966">
        <v>4.3339999999999996</v>
      </c>
      <c r="I966" s="2" t="s">
        <v>10</v>
      </c>
      <c r="J966">
        <v>1</v>
      </c>
      <c r="K966" t="s">
        <v>15</v>
      </c>
      <c r="L966" t="s">
        <v>15</v>
      </c>
    </row>
    <row r="967" spans="1:12" x14ac:dyDescent="0.25">
      <c r="A967" t="s">
        <v>1098</v>
      </c>
      <c r="B967" t="s">
        <v>1099</v>
      </c>
      <c r="C967" t="s">
        <v>137</v>
      </c>
      <c r="D967" s="21">
        <v>41672</v>
      </c>
      <c r="E967" t="s">
        <v>2072</v>
      </c>
      <c r="F967">
        <v>410</v>
      </c>
      <c r="G967">
        <v>1348</v>
      </c>
      <c r="H967">
        <v>8.7319999999999993</v>
      </c>
      <c r="I967" s="2" t="s">
        <v>10</v>
      </c>
      <c r="J967">
        <v>1</v>
      </c>
      <c r="K967" t="s">
        <v>15</v>
      </c>
      <c r="L967" t="s">
        <v>15</v>
      </c>
    </row>
    <row r="968" spans="1:12" x14ac:dyDescent="0.25">
      <c r="A968" t="s">
        <v>1098</v>
      </c>
      <c r="B968" t="s">
        <v>1099</v>
      </c>
      <c r="C968" t="s">
        <v>137</v>
      </c>
      <c r="D968" s="21">
        <v>41674</v>
      </c>
      <c r="E968" t="s">
        <v>2074</v>
      </c>
      <c r="F968">
        <v>445</v>
      </c>
      <c r="G968">
        <v>2000</v>
      </c>
      <c r="H968">
        <v>13.462</v>
      </c>
      <c r="I968" s="2" t="s">
        <v>10</v>
      </c>
      <c r="J968">
        <v>1</v>
      </c>
      <c r="K968" s="1">
        <v>1.6199999999999999E-2</v>
      </c>
      <c r="L968" s="2">
        <v>8</v>
      </c>
    </row>
    <row r="969" spans="1:12" x14ac:dyDescent="0.25">
      <c r="A969" t="s">
        <v>1098</v>
      </c>
      <c r="B969" t="s">
        <v>1099</v>
      </c>
      <c r="C969" t="s">
        <v>137</v>
      </c>
      <c r="D969" s="21">
        <v>41683</v>
      </c>
      <c r="E969" t="s">
        <v>2079</v>
      </c>
      <c r="F969">
        <v>389</v>
      </c>
      <c r="G969">
        <v>1032</v>
      </c>
      <c r="H969">
        <v>2.9220000000000002</v>
      </c>
      <c r="I969" s="2" t="s">
        <v>10</v>
      </c>
      <c r="J969">
        <v>1</v>
      </c>
      <c r="K969" t="s">
        <v>15</v>
      </c>
      <c r="L969" t="s">
        <v>15</v>
      </c>
    </row>
    <row r="970" spans="1:12" x14ac:dyDescent="0.25">
      <c r="A970" t="s">
        <v>1098</v>
      </c>
      <c r="B970" t="s">
        <v>1099</v>
      </c>
      <c r="C970" t="s">
        <v>137</v>
      </c>
      <c r="D970" s="21">
        <v>41683</v>
      </c>
      <c r="E970" t="s">
        <v>2082</v>
      </c>
      <c r="F970">
        <v>370</v>
      </c>
      <c r="G970">
        <v>876</v>
      </c>
      <c r="H970">
        <v>2.2719999999999998</v>
      </c>
      <c r="I970" s="2" t="s">
        <v>10</v>
      </c>
      <c r="J970">
        <v>1</v>
      </c>
      <c r="K970" t="s">
        <v>15</v>
      </c>
      <c r="L970" t="s">
        <v>15</v>
      </c>
    </row>
    <row r="971" spans="1:12" x14ac:dyDescent="0.25">
      <c r="A971" t="s">
        <v>1098</v>
      </c>
      <c r="B971" t="s">
        <v>1099</v>
      </c>
      <c r="C971" t="s">
        <v>137</v>
      </c>
      <c r="D971" s="21">
        <v>41683</v>
      </c>
      <c r="E971" t="s">
        <v>2083</v>
      </c>
      <c r="F971">
        <v>456</v>
      </c>
      <c r="G971">
        <v>1662</v>
      </c>
      <c r="H971">
        <v>21.936</v>
      </c>
      <c r="I971" s="2" t="s">
        <v>10</v>
      </c>
      <c r="J971">
        <v>1</v>
      </c>
      <c r="K971" t="s">
        <v>15</v>
      </c>
      <c r="L971" t="s">
        <v>15</v>
      </c>
    </row>
    <row r="972" spans="1:12" x14ac:dyDescent="0.25">
      <c r="A972" t="s">
        <v>1098</v>
      </c>
      <c r="B972" t="s">
        <v>1099</v>
      </c>
      <c r="C972" t="s">
        <v>137</v>
      </c>
      <c r="D972" s="21">
        <v>41684</v>
      </c>
      <c r="E972" t="s">
        <v>2087</v>
      </c>
      <c r="F972">
        <v>197</v>
      </c>
      <c r="G972">
        <v>164</v>
      </c>
      <c r="H972">
        <v>1.103</v>
      </c>
      <c r="I972" s="2" t="s">
        <v>10</v>
      </c>
      <c r="J972">
        <v>0</v>
      </c>
      <c r="K972" t="s">
        <v>15</v>
      </c>
      <c r="L972" t="s">
        <v>15</v>
      </c>
    </row>
    <row r="973" spans="1:12" x14ac:dyDescent="0.25">
      <c r="A973" t="s">
        <v>1098</v>
      </c>
      <c r="B973" t="s">
        <v>1099</v>
      </c>
      <c r="C973" t="s">
        <v>137</v>
      </c>
      <c r="D973" s="21">
        <v>41690</v>
      </c>
      <c r="E973" t="s">
        <v>2088</v>
      </c>
      <c r="F973">
        <v>260</v>
      </c>
      <c r="G973">
        <v>372</v>
      </c>
      <c r="H973">
        <v>0.30599999999999999</v>
      </c>
      <c r="I973" s="2" t="s">
        <v>10</v>
      </c>
      <c r="J973">
        <v>1</v>
      </c>
      <c r="K973" t="s">
        <v>15</v>
      </c>
      <c r="L973" t="s">
        <v>15</v>
      </c>
    </row>
    <row r="974" spans="1:12" x14ac:dyDescent="0.25">
      <c r="A974" t="s">
        <v>1098</v>
      </c>
      <c r="B974" t="s">
        <v>1099</v>
      </c>
      <c r="C974" t="s">
        <v>137</v>
      </c>
      <c r="D974" s="21">
        <v>41690</v>
      </c>
      <c r="E974" t="s">
        <v>2089</v>
      </c>
      <c r="F974">
        <v>382</v>
      </c>
      <c r="G974">
        <v>1006</v>
      </c>
      <c r="H974">
        <v>1.3879999999999999</v>
      </c>
      <c r="I974" s="2" t="s">
        <v>10</v>
      </c>
      <c r="J974">
        <v>1</v>
      </c>
      <c r="K974" t="s">
        <v>15</v>
      </c>
      <c r="L974" t="s">
        <v>15</v>
      </c>
    </row>
    <row r="975" spans="1:12" x14ac:dyDescent="0.25">
      <c r="A975" t="s">
        <v>1098</v>
      </c>
      <c r="B975" t="s">
        <v>1099</v>
      </c>
      <c r="C975" t="s">
        <v>137</v>
      </c>
      <c r="D975" s="21">
        <v>41690</v>
      </c>
      <c r="E975" t="s">
        <v>2091</v>
      </c>
      <c r="F975">
        <v>471</v>
      </c>
      <c r="G975">
        <v>1936</v>
      </c>
      <c r="H975">
        <v>7.0609999999999999</v>
      </c>
      <c r="I975" s="2" t="s">
        <v>10</v>
      </c>
      <c r="J975">
        <v>1</v>
      </c>
      <c r="K975" s="1">
        <v>2.41E-2</v>
      </c>
      <c r="L975" s="2">
        <v>11</v>
      </c>
    </row>
    <row r="976" spans="1:12" x14ac:dyDescent="0.25">
      <c r="A976" t="s">
        <v>1098</v>
      </c>
      <c r="B976" t="s">
        <v>1099</v>
      </c>
      <c r="C976" t="s">
        <v>137</v>
      </c>
      <c r="D976" s="21">
        <v>41695</v>
      </c>
      <c r="E976" t="s">
        <v>2092</v>
      </c>
      <c r="F976">
        <v>354</v>
      </c>
      <c r="G976">
        <v>884</v>
      </c>
      <c r="H976">
        <v>1.4810000000000001</v>
      </c>
      <c r="I976" s="2" t="s">
        <v>10</v>
      </c>
      <c r="J976">
        <v>1</v>
      </c>
      <c r="K976" s="1">
        <v>7.9000000000000008E-3</v>
      </c>
      <c r="L976" s="2">
        <v>3</v>
      </c>
    </row>
    <row r="977" spans="1:12" x14ac:dyDescent="0.25">
      <c r="A977" t="s">
        <v>1098</v>
      </c>
      <c r="B977" t="s">
        <v>1099</v>
      </c>
      <c r="C977" t="s">
        <v>137</v>
      </c>
      <c r="D977" s="21">
        <v>41403</v>
      </c>
      <c r="E977" t="s">
        <v>2247</v>
      </c>
      <c r="F977">
        <v>387</v>
      </c>
      <c r="G977">
        <v>1066</v>
      </c>
      <c r="H977">
        <v>4.0819999999999999</v>
      </c>
      <c r="I977" s="2" t="s">
        <v>10</v>
      </c>
      <c r="J977">
        <v>1</v>
      </c>
      <c r="K977" t="s">
        <v>15</v>
      </c>
      <c r="L977" t="s">
        <v>15</v>
      </c>
    </row>
    <row r="978" spans="1:12" x14ac:dyDescent="0.25">
      <c r="A978" t="s">
        <v>1098</v>
      </c>
      <c r="B978" t="s">
        <v>1099</v>
      </c>
      <c r="C978" t="s">
        <v>137</v>
      </c>
      <c r="D978" s="21">
        <v>41403</v>
      </c>
      <c r="E978" t="s">
        <v>2248</v>
      </c>
      <c r="F978">
        <v>263</v>
      </c>
      <c r="G978">
        <v>349</v>
      </c>
      <c r="H978">
        <v>0.155</v>
      </c>
      <c r="I978" s="2" t="s">
        <v>10</v>
      </c>
      <c r="J978">
        <v>0</v>
      </c>
      <c r="K978" s="1">
        <v>6.6E-3</v>
      </c>
      <c r="L978" s="2">
        <v>2</v>
      </c>
    </row>
    <row r="979" spans="1:12" x14ac:dyDescent="0.25">
      <c r="A979" t="s">
        <v>1098</v>
      </c>
      <c r="B979" t="s">
        <v>1099</v>
      </c>
      <c r="C979" t="s">
        <v>137</v>
      </c>
      <c r="D979" s="21">
        <v>41403</v>
      </c>
      <c r="E979" t="s">
        <v>2250</v>
      </c>
      <c r="F979">
        <v>290</v>
      </c>
      <c r="G979">
        <v>479</v>
      </c>
      <c r="H979">
        <v>0.35199999999999998</v>
      </c>
      <c r="I979" s="2" t="s">
        <v>10</v>
      </c>
      <c r="J979">
        <v>0</v>
      </c>
      <c r="K979" t="s">
        <v>15</v>
      </c>
      <c r="L979" t="s">
        <v>15</v>
      </c>
    </row>
    <row r="980" spans="1:12" x14ac:dyDescent="0.25">
      <c r="A980" t="s">
        <v>1098</v>
      </c>
      <c r="B980" t="s">
        <v>1099</v>
      </c>
      <c r="C980" t="s">
        <v>137</v>
      </c>
      <c r="D980" s="21">
        <v>41403</v>
      </c>
      <c r="E980" t="s">
        <v>2251</v>
      </c>
      <c r="F980">
        <v>260</v>
      </c>
      <c r="G980">
        <v>320</v>
      </c>
      <c r="H980">
        <v>0.17499999999999999</v>
      </c>
      <c r="I980" s="2" t="s">
        <v>10</v>
      </c>
      <c r="J980">
        <v>0</v>
      </c>
      <c r="K980" t="s">
        <v>15</v>
      </c>
      <c r="L980" t="s">
        <v>15</v>
      </c>
    </row>
    <row r="981" spans="1:12" x14ac:dyDescent="0.25">
      <c r="A981" t="s">
        <v>1098</v>
      </c>
      <c r="B981" t="s">
        <v>1099</v>
      </c>
      <c r="C981" t="s">
        <v>137</v>
      </c>
      <c r="D981" s="21">
        <v>41403</v>
      </c>
      <c r="E981" t="s">
        <v>2253</v>
      </c>
      <c r="F981">
        <v>262</v>
      </c>
      <c r="G981">
        <v>395</v>
      </c>
      <c r="H981">
        <v>0.35199999999999998</v>
      </c>
      <c r="I981" s="2" t="s">
        <v>10</v>
      </c>
      <c r="J981">
        <v>1</v>
      </c>
      <c r="K981" t="s">
        <v>15</v>
      </c>
      <c r="L981" t="s">
        <v>15</v>
      </c>
    </row>
    <row r="982" spans="1:12" x14ac:dyDescent="0.25">
      <c r="A982" t="s">
        <v>1098</v>
      </c>
      <c r="B982" t="s">
        <v>1099</v>
      </c>
      <c r="C982" t="s">
        <v>137</v>
      </c>
      <c r="D982" s="21">
        <v>41404</v>
      </c>
      <c r="E982" t="s">
        <v>2254</v>
      </c>
      <c r="F982">
        <v>392</v>
      </c>
      <c r="G982">
        <v>1254</v>
      </c>
      <c r="H982">
        <v>2.6309999999999998</v>
      </c>
      <c r="I982" s="2" t="s">
        <v>10</v>
      </c>
      <c r="J982">
        <v>1</v>
      </c>
      <c r="K982" s="1">
        <v>1.3100000000000001E-2</v>
      </c>
      <c r="L982" s="2">
        <v>6</v>
      </c>
    </row>
    <row r="983" spans="1:12" x14ac:dyDescent="0.25">
      <c r="A983" t="s">
        <v>1098</v>
      </c>
      <c r="B983" t="s">
        <v>1099</v>
      </c>
      <c r="C983" t="s">
        <v>137</v>
      </c>
      <c r="D983" s="21">
        <v>41404</v>
      </c>
      <c r="E983" t="s">
        <v>2255</v>
      </c>
      <c r="F983">
        <v>400</v>
      </c>
      <c r="G983">
        <v>1198</v>
      </c>
      <c r="H983">
        <v>3.3559999999999999</v>
      </c>
      <c r="I983" s="2" t="s">
        <v>10</v>
      </c>
      <c r="J983">
        <v>1</v>
      </c>
      <c r="K983" s="1">
        <v>1.1599999999999999E-2</v>
      </c>
      <c r="L983" s="2">
        <v>5</v>
      </c>
    </row>
    <row r="984" spans="1:12" x14ac:dyDescent="0.25">
      <c r="A984" t="s">
        <v>1098</v>
      </c>
      <c r="B984" t="s">
        <v>1099</v>
      </c>
      <c r="C984" t="s">
        <v>137</v>
      </c>
      <c r="D984" s="21">
        <v>41404</v>
      </c>
      <c r="E984" t="s">
        <v>2257</v>
      </c>
      <c r="F984">
        <v>447</v>
      </c>
      <c r="G984">
        <v>1708</v>
      </c>
      <c r="H984">
        <v>8.2780000000000005</v>
      </c>
      <c r="I984" s="2" t="s">
        <v>10</v>
      </c>
      <c r="J984">
        <v>1</v>
      </c>
      <c r="K984" t="s">
        <v>15</v>
      </c>
      <c r="L984" t="s">
        <v>15</v>
      </c>
    </row>
    <row r="985" spans="1:12" x14ac:dyDescent="0.25">
      <c r="A985" t="s">
        <v>1098</v>
      </c>
      <c r="B985" t="s">
        <v>1099</v>
      </c>
      <c r="C985" t="s">
        <v>137</v>
      </c>
      <c r="D985" s="21">
        <v>41404</v>
      </c>
      <c r="E985" t="s">
        <v>2258</v>
      </c>
      <c r="F985">
        <v>476</v>
      </c>
      <c r="G985">
        <v>2224</v>
      </c>
      <c r="H985">
        <v>8.2539999999999996</v>
      </c>
      <c r="I985" s="2" t="s">
        <v>10</v>
      </c>
      <c r="J985">
        <v>1</v>
      </c>
      <c r="K985" s="1">
        <v>1.6400000000000001E-2</v>
      </c>
      <c r="L985" s="2">
        <v>6</v>
      </c>
    </row>
    <row r="986" spans="1:12" x14ac:dyDescent="0.25">
      <c r="A986" t="s">
        <v>1098</v>
      </c>
      <c r="B986" t="s">
        <v>1099</v>
      </c>
      <c r="C986" t="s">
        <v>137</v>
      </c>
      <c r="D986" s="21">
        <v>41408</v>
      </c>
      <c r="E986" t="s">
        <v>2260</v>
      </c>
      <c r="F986">
        <v>312</v>
      </c>
      <c r="G986">
        <v>678</v>
      </c>
      <c r="H986">
        <v>0.874</v>
      </c>
      <c r="I986" s="2" t="s">
        <v>10</v>
      </c>
      <c r="J986">
        <v>1</v>
      </c>
      <c r="K986" t="s">
        <v>15</v>
      </c>
      <c r="L986" t="s">
        <v>15</v>
      </c>
    </row>
    <row r="987" spans="1:12" x14ac:dyDescent="0.25">
      <c r="A987" t="s">
        <v>1098</v>
      </c>
      <c r="B987" t="s">
        <v>1099</v>
      </c>
      <c r="C987" t="s">
        <v>137</v>
      </c>
      <c r="D987" s="21">
        <v>41457</v>
      </c>
      <c r="E987" t="s">
        <v>2322</v>
      </c>
      <c r="F987">
        <v>305</v>
      </c>
      <c r="G987">
        <v>582</v>
      </c>
      <c r="H987">
        <v>0.63500000000000001</v>
      </c>
      <c r="I987" s="2" t="s">
        <v>10</v>
      </c>
      <c r="J987">
        <v>1</v>
      </c>
      <c r="K987" t="s">
        <v>15</v>
      </c>
      <c r="L987" t="s">
        <v>15</v>
      </c>
    </row>
    <row r="988" spans="1:12" x14ac:dyDescent="0.25">
      <c r="A988" t="s">
        <v>1098</v>
      </c>
      <c r="B988" t="s">
        <v>1099</v>
      </c>
      <c r="C988" t="s">
        <v>137</v>
      </c>
      <c r="D988" s="21">
        <v>41457</v>
      </c>
      <c r="E988" t="s">
        <v>2323</v>
      </c>
      <c r="F988">
        <v>213</v>
      </c>
      <c r="G988">
        <v>190</v>
      </c>
      <c r="H988">
        <v>8.1000000000000003E-2</v>
      </c>
      <c r="I988" s="2" t="s">
        <v>10</v>
      </c>
      <c r="J988">
        <v>0</v>
      </c>
      <c r="K988" t="s">
        <v>15</v>
      </c>
      <c r="L988" t="s">
        <v>15</v>
      </c>
    </row>
    <row r="989" spans="1:12" x14ac:dyDescent="0.25">
      <c r="A989" t="s">
        <v>1098</v>
      </c>
      <c r="B989" t="s">
        <v>1099</v>
      </c>
      <c r="C989" t="s">
        <v>137</v>
      </c>
      <c r="D989" s="21">
        <v>41457</v>
      </c>
      <c r="E989" t="s">
        <v>2328</v>
      </c>
      <c r="F989">
        <v>241</v>
      </c>
      <c r="G989">
        <v>266</v>
      </c>
      <c r="H989">
        <v>0.153</v>
      </c>
      <c r="I989" s="2" t="s">
        <v>10</v>
      </c>
      <c r="J989">
        <v>1</v>
      </c>
      <c r="K989" t="s">
        <v>15</v>
      </c>
      <c r="L989" s="2">
        <v>3</v>
      </c>
    </row>
    <row r="990" spans="1:12" x14ac:dyDescent="0.25">
      <c r="A990" t="s">
        <v>1098</v>
      </c>
      <c r="B990" t="s">
        <v>1099</v>
      </c>
      <c r="C990" t="s">
        <v>137</v>
      </c>
      <c r="D990" s="21">
        <v>41457</v>
      </c>
      <c r="E990" t="s">
        <v>2329</v>
      </c>
      <c r="F990">
        <v>240</v>
      </c>
      <c r="G990">
        <v>268</v>
      </c>
      <c r="H990">
        <v>0.18</v>
      </c>
      <c r="I990" s="2" t="s">
        <v>10</v>
      </c>
      <c r="J990">
        <v>1</v>
      </c>
      <c r="K990" t="s">
        <v>15</v>
      </c>
      <c r="L990" s="2">
        <v>3</v>
      </c>
    </row>
    <row r="991" spans="1:12" x14ac:dyDescent="0.25">
      <c r="A991" t="s">
        <v>1098</v>
      </c>
      <c r="B991" t="s">
        <v>1099</v>
      </c>
      <c r="C991" t="s">
        <v>137</v>
      </c>
      <c r="D991" s="21">
        <v>41457</v>
      </c>
      <c r="E991" t="s">
        <v>2330</v>
      </c>
      <c r="F991">
        <v>264</v>
      </c>
      <c r="G991">
        <v>314</v>
      </c>
      <c r="H991">
        <v>0.32600000000000001</v>
      </c>
      <c r="I991" s="2" t="s">
        <v>10</v>
      </c>
      <c r="J991">
        <v>0</v>
      </c>
      <c r="K991" t="s">
        <v>15</v>
      </c>
      <c r="L991" t="s">
        <v>15</v>
      </c>
    </row>
    <row r="992" spans="1:12" x14ac:dyDescent="0.25">
      <c r="A992" t="s">
        <v>1098</v>
      </c>
      <c r="B992" t="s">
        <v>1099</v>
      </c>
      <c r="C992" t="s">
        <v>137</v>
      </c>
      <c r="D992" s="21">
        <v>41459</v>
      </c>
      <c r="E992" t="s">
        <v>2334</v>
      </c>
      <c r="F992">
        <v>375</v>
      </c>
      <c r="G992">
        <v>1061</v>
      </c>
      <c r="H992">
        <v>1.042</v>
      </c>
      <c r="I992" s="2" t="s">
        <v>10</v>
      </c>
      <c r="J992">
        <v>1</v>
      </c>
      <c r="K992" s="1">
        <v>0.01</v>
      </c>
      <c r="L992" s="2">
        <v>4</v>
      </c>
    </row>
    <row r="993" spans="1:12" x14ac:dyDescent="0.25">
      <c r="A993" t="s">
        <v>1098</v>
      </c>
      <c r="B993" t="s">
        <v>1099</v>
      </c>
      <c r="C993" t="s">
        <v>137</v>
      </c>
      <c r="D993" s="21">
        <v>41459</v>
      </c>
      <c r="E993" t="s">
        <v>2335</v>
      </c>
      <c r="F993">
        <v>283</v>
      </c>
      <c r="G993">
        <v>386</v>
      </c>
      <c r="H993">
        <v>0.35399999999999998</v>
      </c>
      <c r="I993" s="2" t="s">
        <v>10</v>
      </c>
      <c r="J993">
        <v>1</v>
      </c>
      <c r="K993" t="s">
        <v>15</v>
      </c>
      <c r="L993" t="s">
        <v>15</v>
      </c>
    </row>
    <row r="994" spans="1:12" x14ac:dyDescent="0.25">
      <c r="A994" t="s">
        <v>1098</v>
      </c>
      <c r="B994" t="s">
        <v>1099</v>
      </c>
      <c r="C994" t="s">
        <v>137</v>
      </c>
      <c r="D994" s="21">
        <v>41459</v>
      </c>
      <c r="E994" t="s">
        <v>2338</v>
      </c>
      <c r="F994">
        <v>247</v>
      </c>
      <c r="G994">
        <v>294</v>
      </c>
      <c r="H994">
        <v>0.245</v>
      </c>
      <c r="I994" s="2" t="s">
        <v>10</v>
      </c>
      <c r="J994">
        <v>1</v>
      </c>
      <c r="K994" t="s">
        <v>15</v>
      </c>
      <c r="L994" s="2">
        <v>3</v>
      </c>
    </row>
    <row r="995" spans="1:12" x14ac:dyDescent="0.25">
      <c r="A995" t="s">
        <v>1098</v>
      </c>
      <c r="B995" t="s">
        <v>1099</v>
      </c>
      <c r="C995" t="s">
        <v>137</v>
      </c>
      <c r="D995" s="21">
        <v>41464</v>
      </c>
      <c r="E995" t="s">
        <v>2341</v>
      </c>
      <c r="F995">
        <v>263</v>
      </c>
      <c r="G995">
        <v>349</v>
      </c>
      <c r="H995">
        <v>0.24299999999999999</v>
      </c>
      <c r="I995" s="2" t="s">
        <v>10</v>
      </c>
      <c r="J995">
        <v>1</v>
      </c>
      <c r="K995" t="s">
        <v>15</v>
      </c>
      <c r="L995" t="s">
        <v>15</v>
      </c>
    </row>
    <row r="996" spans="1:12" x14ac:dyDescent="0.25">
      <c r="A996" t="s">
        <v>1098</v>
      </c>
      <c r="B996" t="s">
        <v>1099</v>
      </c>
      <c r="C996" t="s">
        <v>137</v>
      </c>
      <c r="D996" s="21">
        <v>41464</v>
      </c>
      <c r="E996" t="s">
        <v>2342</v>
      </c>
      <c r="F996">
        <v>289</v>
      </c>
      <c r="G996">
        <v>451</v>
      </c>
      <c r="H996">
        <v>0.504</v>
      </c>
      <c r="I996" s="2" t="s">
        <v>10</v>
      </c>
      <c r="J996">
        <v>1</v>
      </c>
      <c r="K996" t="s">
        <v>15</v>
      </c>
      <c r="L996" t="s">
        <v>15</v>
      </c>
    </row>
    <row r="997" spans="1:12" x14ac:dyDescent="0.25">
      <c r="A997" t="s">
        <v>1098</v>
      </c>
      <c r="B997" t="s">
        <v>1099</v>
      </c>
      <c r="C997" t="s">
        <v>137</v>
      </c>
      <c r="D997" s="21">
        <v>41464</v>
      </c>
      <c r="E997" t="s">
        <v>2343</v>
      </c>
      <c r="F997">
        <v>392</v>
      </c>
      <c r="G997">
        <v>1150</v>
      </c>
      <c r="H997">
        <v>3.9529999999999998</v>
      </c>
      <c r="I997" s="2" t="s">
        <v>10</v>
      </c>
      <c r="J997">
        <v>1</v>
      </c>
      <c r="K997" t="s">
        <v>15</v>
      </c>
      <c r="L997" t="s">
        <v>15</v>
      </c>
    </row>
    <row r="998" spans="1:12" x14ac:dyDescent="0.25">
      <c r="A998" t="s">
        <v>1098</v>
      </c>
      <c r="B998" t="s">
        <v>1099</v>
      </c>
      <c r="C998" t="s">
        <v>137</v>
      </c>
      <c r="D998" s="21">
        <v>41464</v>
      </c>
      <c r="E998" t="s">
        <v>2344</v>
      </c>
      <c r="F998">
        <v>410</v>
      </c>
      <c r="G998">
        <v>1385</v>
      </c>
      <c r="H998">
        <v>9.8800000000000008</v>
      </c>
      <c r="I998" s="2" t="s">
        <v>10</v>
      </c>
      <c r="J998">
        <v>1</v>
      </c>
      <c r="K998" t="s">
        <v>15</v>
      </c>
      <c r="L998" t="s">
        <v>15</v>
      </c>
    </row>
    <row r="999" spans="1:12" x14ac:dyDescent="0.25">
      <c r="A999" t="s">
        <v>1098</v>
      </c>
      <c r="B999" t="s">
        <v>1099</v>
      </c>
      <c r="C999" t="s">
        <v>137</v>
      </c>
      <c r="D999" s="21">
        <v>41465</v>
      </c>
      <c r="E999" t="s">
        <v>2347</v>
      </c>
      <c r="F999">
        <v>379</v>
      </c>
      <c r="G999">
        <v>1112</v>
      </c>
      <c r="H999">
        <v>2.5710000000000002</v>
      </c>
      <c r="I999" s="2" t="s">
        <v>10</v>
      </c>
      <c r="J999">
        <v>1</v>
      </c>
      <c r="K999" t="s">
        <v>15</v>
      </c>
      <c r="L999" t="s">
        <v>15</v>
      </c>
    </row>
    <row r="1000" spans="1:12" x14ac:dyDescent="0.25">
      <c r="A1000" t="s">
        <v>1098</v>
      </c>
      <c r="B1000" t="s">
        <v>1099</v>
      </c>
      <c r="C1000" t="s">
        <v>137</v>
      </c>
      <c r="D1000" s="21">
        <v>41466</v>
      </c>
      <c r="E1000" t="s">
        <v>2349</v>
      </c>
      <c r="F1000">
        <v>316</v>
      </c>
      <c r="G1000">
        <v>636</v>
      </c>
      <c r="H1000">
        <v>0.57899999999999996</v>
      </c>
      <c r="I1000" s="2" t="s">
        <v>10</v>
      </c>
      <c r="J1000">
        <v>1</v>
      </c>
      <c r="K1000" t="s">
        <v>15</v>
      </c>
      <c r="L1000" t="s">
        <v>15</v>
      </c>
    </row>
    <row r="1001" spans="1:12" x14ac:dyDescent="0.25">
      <c r="A1001" t="s">
        <v>1098</v>
      </c>
      <c r="B1001" t="s">
        <v>1099</v>
      </c>
      <c r="C1001" t="s">
        <v>137</v>
      </c>
      <c r="D1001" s="21">
        <v>41466</v>
      </c>
      <c r="E1001" t="s">
        <v>2350</v>
      </c>
      <c r="F1001">
        <v>327</v>
      </c>
      <c r="G1001">
        <v>721</v>
      </c>
      <c r="H1001">
        <v>7.9000000000000001E-2</v>
      </c>
      <c r="I1001" s="2" t="s">
        <v>10</v>
      </c>
      <c r="J1001">
        <v>1</v>
      </c>
      <c r="K1001" t="s">
        <v>15</v>
      </c>
      <c r="L1001" t="s">
        <v>15</v>
      </c>
    </row>
    <row r="1002" spans="1:12" x14ac:dyDescent="0.25">
      <c r="A1002" t="s">
        <v>1098</v>
      </c>
      <c r="B1002" t="s">
        <v>1099</v>
      </c>
      <c r="C1002" t="s">
        <v>137</v>
      </c>
      <c r="D1002" s="21">
        <v>41466</v>
      </c>
      <c r="E1002" t="s">
        <v>2354</v>
      </c>
      <c r="F1002">
        <v>228</v>
      </c>
      <c r="G1002">
        <v>220</v>
      </c>
      <c r="H1002">
        <v>0.15</v>
      </c>
      <c r="I1002" s="2" t="s">
        <v>10</v>
      </c>
      <c r="J1002">
        <v>0</v>
      </c>
      <c r="K1002" t="s">
        <v>15</v>
      </c>
      <c r="L1002" s="2">
        <v>2</v>
      </c>
    </row>
    <row r="1003" spans="1:12" x14ac:dyDescent="0.25">
      <c r="A1003" t="s">
        <v>1098</v>
      </c>
      <c r="B1003" t="s">
        <v>1099</v>
      </c>
      <c r="C1003" t="s">
        <v>137</v>
      </c>
      <c r="D1003" s="21">
        <v>41473</v>
      </c>
      <c r="E1003" t="s">
        <v>2356</v>
      </c>
      <c r="F1003">
        <v>481</v>
      </c>
      <c r="G1003">
        <v>2123</v>
      </c>
      <c r="H1003">
        <v>41.398000000000003</v>
      </c>
      <c r="I1003" s="2" t="s">
        <v>10</v>
      </c>
      <c r="J1003">
        <v>1</v>
      </c>
      <c r="K1003" s="1">
        <v>1.6199999999999999E-2</v>
      </c>
      <c r="L1003" s="2">
        <v>7</v>
      </c>
    </row>
    <row r="1004" spans="1:12" x14ac:dyDescent="0.25">
      <c r="A1004" t="s">
        <v>1098</v>
      </c>
      <c r="B1004" t="s">
        <v>1099</v>
      </c>
      <c r="C1004" t="s">
        <v>137</v>
      </c>
      <c r="D1004" s="21">
        <v>41473</v>
      </c>
      <c r="E1004" t="s">
        <v>2357</v>
      </c>
      <c r="F1004">
        <v>395</v>
      </c>
      <c r="G1004">
        <v>1204</v>
      </c>
      <c r="H1004">
        <v>2.4169999999999998</v>
      </c>
      <c r="I1004" s="2" t="s">
        <v>10</v>
      </c>
      <c r="J1004">
        <v>1</v>
      </c>
      <c r="K1004" t="s">
        <v>15</v>
      </c>
      <c r="L1004" t="s">
        <v>15</v>
      </c>
    </row>
    <row r="1005" spans="1:12" x14ac:dyDescent="0.25">
      <c r="A1005" t="s">
        <v>1098</v>
      </c>
      <c r="B1005" t="s">
        <v>1099</v>
      </c>
      <c r="C1005" t="s">
        <v>137</v>
      </c>
      <c r="D1005" s="21">
        <v>41490</v>
      </c>
      <c r="E1005" t="s">
        <v>2363</v>
      </c>
      <c r="F1005">
        <v>220</v>
      </c>
      <c r="G1005">
        <v>205</v>
      </c>
      <c r="H1005">
        <v>0.125</v>
      </c>
      <c r="I1005" s="2" t="s">
        <v>10</v>
      </c>
      <c r="J1005">
        <v>0</v>
      </c>
      <c r="K1005" t="s">
        <v>15</v>
      </c>
      <c r="L1005" t="s">
        <v>15</v>
      </c>
    </row>
    <row r="1006" spans="1:12" x14ac:dyDescent="0.25">
      <c r="A1006" t="s">
        <v>1098</v>
      </c>
      <c r="B1006" t="s">
        <v>1099</v>
      </c>
      <c r="C1006" t="s">
        <v>137</v>
      </c>
      <c r="D1006" s="21">
        <v>41490</v>
      </c>
      <c r="E1006" t="s">
        <v>2365</v>
      </c>
      <c r="F1006">
        <v>248</v>
      </c>
      <c r="G1006">
        <v>317</v>
      </c>
      <c r="H1006">
        <v>0.16900000000000001</v>
      </c>
      <c r="I1006" s="2" t="s">
        <v>10</v>
      </c>
      <c r="J1006">
        <v>1</v>
      </c>
      <c r="K1006" t="s">
        <v>15</v>
      </c>
      <c r="L1006" s="2">
        <v>2</v>
      </c>
    </row>
    <row r="1007" spans="1:12" x14ac:dyDescent="0.25">
      <c r="A1007" t="s">
        <v>1098</v>
      </c>
      <c r="B1007" t="s">
        <v>1099</v>
      </c>
      <c r="C1007" t="s">
        <v>137</v>
      </c>
      <c r="D1007" s="21">
        <v>41490</v>
      </c>
      <c r="E1007" t="s">
        <v>2366</v>
      </c>
      <c r="F1007">
        <v>322</v>
      </c>
      <c r="G1007">
        <v>573</v>
      </c>
      <c r="H1007">
        <v>0.97499999999999998</v>
      </c>
      <c r="I1007" s="2" t="s">
        <v>10</v>
      </c>
      <c r="J1007">
        <v>1</v>
      </c>
      <c r="K1007" t="s">
        <v>15</v>
      </c>
      <c r="L1007" t="s">
        <v>15</v>
      </c>
    </row>
    <row r="1008" spans="1:12" x14ac:dyDescent="0.25">
      <c r="A1008" t="s">
        <v>1098</v>
      </c>
      <c r="B1008" t="s">
        <v>1099</v>
      </c>
      <c r="C1008" t="s">
        <v>137</v>
      </c>
      <c r="D1008" s="21">
        <v>41492</v>
      </c>
      <c r="E1008" t="s">
        <v>2372</v>
      </c>
      <c r="F1008">
        <v>251</v>
      </c>
      <c r="G1008">
        <v>295</v>
      </c>
      <c r="H1008">
        <v>0.30199999999999999</v>
      </c>
      <c r="I1008" s="2" t="s">
        <v>10</v>
      </c>
      <c r="J1008">
        <v>0</v>
      </c>
      <c r="K1008" t="s">
        <v>15</v>
      </c>
      <c r="L1008" t="s">
        <v>15</v>
      </c>
    </row>
    <row r="1009" spans="1:12" x14ac:dyDescent="0.25">
      <c r="A1009" t="s">
        <v>1098</v>
      </c>
      <c r="B1009" t="s">
        <v>1099</v>
      </c>
      <c r="C1009" t="s">
        <v>137</v>
      </c>
      <c r="D1009" s="21">
        <v>41492</v>
      </c>
      <c r="E1009" t="s">
        <v>2373</v>
      </c>
      <c r="F1009">
        <v>249</v>
      </c>
      <c r="G1009">
        <v>289</v>
      </c>
      <c r="H1009">
        <v>0.27400000000000002</v>
      </c>
      <c r="I1009" s="2" t="s">
        <v>10</v>
      </c>
      <c r="J1009">
        <v>1</v>
      </c>
      <c r="K1009" t="s">
        <v>15</v>
      </c>
      <c r="L1009" t="s">
        <v>15</v>
      </c>
    </row>
    <row r="1010" spans="1:12" x14ac:dyDescent="0.25">
      <c r="A1010" t="s">
        <v>1098</v>
      </c>
      <c r="B1010" t="s">
        <v>1099</v>
      </c>
      <c r="C1010" t="s">
        <v>137</v>
      </c>
      <c r="D1010" s="21">
        <v>41492</v>
      </c>
      <c r="E1010" t="s">
        <v>2380</v>
      </c>
      <c r="F1010">
        <v>532</v>
      </c>
      <c r="G1010">
        <v>2790</v>
      </c>
      <c r="H1010">
        <v>21.369</v>
      </c>
      <c r="I1010" s="2" t="s">
        <v>10</v>
      </c>
      <c r="J1010">
        <v>1</v>
      </c>
      <c r="K1010" s="1">
        <v>2.5700000000000001E-2</v>
      </c>
      <c r="L1010" s="2">
        <v>12</v>
      </c>
    </row>
    <row r="1011" spans="1:12" x14ac:dyDescent="0.25">
      <c r="A1011" t="s">
        <v>1098</v>
      </c>
      <c r="B1011" t="s">
        <v>1099</v>
      </c>
      <c r="C1011" t="s">
        <v>137</v>
      </c>
      <c r="D1011" s="21">
        <v>41492</v>
      </c>
      <c r="E1011" t="s">
        <v>2382</v>
      </c>
      <c r="F1011">
        <v>229</v>
      </c>
      <c r="G1011">
        <v>244</v>
      </c>
      <c r="H1011">
        <v>9.1999999999999998E-2</v>
      </c>
      <c r="I1011" s="2" t="s">
        <v>10</v>
      </c>
      <c r="J1011">
        <v>0</v>
      </c>
      <c r="K1011" t="s">
        <v>15</v>
      </c>
      <c r="L1011" s="2">
        <v>2</v>
      </c>
    </row>
    <row r="1012" spans="1:12" x14ac:dyDescent="0.25">
      <c r="A1012" t="s">
        <v>1098</v>
      </c>
      <c r="B1012" t="s">
        <v>1099</v>
      </c>
      <c r="C1012" t="s">
        <v>137</v>
      </c>
      <c r="D1012" s="21">
        <v>41492</v>
      </c>
      <c r="E1012" t="s">
        <v>2383</v>
      </c>
      <c r="F1012">
        <v>236</v>
      </c>
      <c r="G1012">
        <v>268</v>
      </c>
      <c r="H1012">
        <v>8.1000000000000003E-2</v>
      </c>
      <c r="I1012" s="2" t="s">
        <v>10</v>
      </c>
      <c r="J1012">
        <v>1</v>
      </c>
      <c r="K1012" t="s">
        <v>15</v>
      </c>
      <c r="L1012" s="2">
        <v>2</v>
      </c>
    </row>
    <row r="1013" spans="1:12" x14ac:dyDescent="0.25">
      <c r="A1013" t="s">
        <v>1098</v>
      </c>
      <c r="B1013" t="s">
        <v>1099</v>
      </c>
      <c r="C1013" t="s">
        <v>137</v>
      </c>
      <c r="D1013" s="21">
        <v>41492</v>
      </c>
      <c r="E1013" t="s">
        <v>2384</v>
      </c>
      <c r="F1013">
        <v>279</v>
      </c>
      <c r="G1013">
        <v>421</v>
      </c>
      <c r="H1013">
        <v>0.313</v>
      </c>
      <c r="I1013" s="2" t="s">
        <v>10</v>
      </c>
      <c r="J1013">
        <v>1</v>
      </c>
      <c r="K1013" t="s">
        <v>15</v>
      </c>
      <c r="L1013" t="s">
        <v>15</v>
      </c>
    </row>
    <row r="1014" spans="1:12" x14ac:dyDescent="0.25">
      <c r="A1014" t="s">
        <v>1098</v>
      </c>
      <c r="B1014" t="s">
        <v>1099</v>
      </c>
      <c r="C1014" t="s">
        <v>137</v>
      </c>
      <c r="D1014" s="21">
        <v>41492</v>
      </c>
      <c r="E1014" t="s">
        <v>2385</v>
      </c>
      <c r="F1014">
        <v>296</v>
      </c>
      <c r="G1014">
        <v>456</v>
      </c>
      <c r="H1014">
        <v>0.29699999999999999</v>
      </c>
      <c r="I1014" s="2" t="s">
        <v>10</v>
      </c>
      <c r="J1014">
        <v>0</v>
      </c>
      <c r="K1014" t="s">
        <v>15</v>
      </c>
      <c r="L1014" t="s">
        <v>15</v>
      </c>
    </row>
    <row r="1015" spans="1:12" x14ac:dyDescent="0.25">
      <c r="A1015" t="s">
        <v>1098</v>
      </c>
      <c r="B1015" t="s">
        <v>1099</v>
      </c>
      <c r="C1015" t="s">
        <v>137</v>
      </c>
      <c r="D1015" s="21">
        <v>41499</v>
      </c>
      <c r="E1015" t="s">
        <v>2390</v>
      </c>
      <c r="F1015">
        <v>303</v>
      </c>
      <c r="G1015">
        <v>544</v>
      </c>
      <c r="H1015">
        <v>0.54500000000000004</v>
      </c>
      <c r="I1015" s="2" t="s">
        <v>10</v>
      </c>
      <c r="J1015">
        <v>1</v>
      </c>
      <c r="K1015" t="s">
        <v>15</v>
      </c>
      <c r="L1015" t="s">
        <v>15</v>
      </c>
    </row>
    <row r="1016" spans="1:12" x14ac:dyDescent="0.25">
      <c r="A1016" t="s">
        <v>1098</v>
      </c>
      <c r="B1016" t="s">
        <v>1099</v>
      </c>
      <c r="C1016" t="s">
        <v>137</v>
      </c>
      <c r="D1016" s="21">
        <v>41515</v>
      </c>
      <c r="E1016" t="s">
        <v>2394</v>
      </c>
      <c r="F1016">
        <v>460</v>
      </c>
      <c r="G1016">
        <v>1823</v>
      </c>
      <c r="H1016">
        <v>14.147</v>
      </c>
      <c r="I1016" s="2" t="s">
        <v>10</v>
      </c>
      <c r="J1016">
        <v>1</v>
      </c>
      <c r="K1016" t="s">
        <v>15</v>
      </c>
      <c r="L1016" t="s">
        <v>15</v>
      </c>
    </row>
    <row r="1017" spans="1:12" x14ac:dyDescent="0.25">
      <c r="A1017" t="s">
        <v>1098</v>
      </c>
      <c r="B1017" t="s">
        <v>1099</v>
      </c>
      <c r="C1017" t="s">
        <v>137</v>
      </c>
      <c r="D1017" s="21">
        <v>41584</v>
      </c>
      <c r="E1017" t="s">
        <v>2421</v>
      </c>
      <c r="F1017">
        <v>132</v>
      </c>
      <c r="G1017">
        <v>48</v>
      </c>
      <c r="H1017">
        <v>7.0000000000000001E-3</v>
      </c>
      <c r="I1017" s="2" t="s">
        <v>10</v>
      </c>
      <c r="J1017">
        <v>0</v>
      </c>
      <c r="K1017" s="1">
        <v>2.5000000000000001E-3</v>
      </c>
      <c r="L1017" s="2">
        <v>1</v>
      </c>
    </row>
    <row r="1018" spans="1:12" x14ac:dyDescent="0.25">
      <c r="A1018" t="s">
        <v>1098</v>
      </c>
      <c r="B1018" t="s">
        <v>1099</v>
      </c>
      <c r="C1018" t="s">
        <v>137</v>
      </c>
      <c r="D1018" s="21">
        <v>41067</v>
      </c>
      <c r="E1018" t="s">
        <v>2429</v>
      </c>
      <c r="F1018">
        <v>279</v>
      </c>
      <c r="G1018">
        <v>442</v>
      </c>
      <c r="H1018">
        <v>0.70899999999999996</v>
      </c>
      <c r="I1018" s="2" t="s">
        <v>10</v>
      </c>
      <c r="J1018">
        <v>1</v>
      </c>
      <c r="K1018" t="s">
        <v>15</v>
      </c>
      <c r="L1018" t="s">
        <v>15</v>
      </c>
    </row>
    <row r="1019" spans="1:12" x14ac:dyDescent="0.25">
      <c r="A1019" t="s">
        <v>1098</v>
      </c>
      <c r="B1019" t="s">
        <v>1099</v>
      </c>
      <c r="C1019" t="s">
        <v>137</v>
      </c>
      <c r="D1019" s="21">
        <v>41070</v>
      </c>
      <c r="E1019" t="s">
        <v>2430</v>
      </c>
      <c r="F1019">
        <v>221</v>
      </c>
      <c r="G1019">
        <v>245</v>
      </c>
      <c r="H1019">
        <v>0.11700000000000001</v>
      </c>
      <c r="I1019" s="2" t="s">
        <v>10</v>
      </c>
      <c r="J1019">
        <v>0</v>
      </c>
      <c r="K1019" t="s">
        <v>15</v>
      </c>
      <c r="L1019" t="s">
        <v>15</v>
      </c>
    </row>
    <row r="1020" spans="1:12" x14ac:dyDescent="0.25">
      <c r="A1020" t="s">
        <v>1098</v>
      </c>
      <c r="B1020" t="s">
        <v>1099</v>
      </c>
      <c r="C1020" t="s">
        <v>137</v>
      </c>
      <c r="D1020" s="21">
        <v>41591</v>
      </c>
      <c r="E1020" t="s">
        <v>2431</v>
      </c>
      <c r="F1020">
        <v>141</v>
      </c>
      <c r="G1020">
        <v>66</v>
      </c>
      <c r="H1020">
        <v>8.9999999999999993E-3</v>
      </c>
      <c r="I1020" s="2" t="s">
        <v>10</v>
      </c>
      <c r="J1020">
        <v>0</v>
      </c>
      <c r="K1020" s="1">
        <v>2.3E-3</v>
      </c>
      <c r="L1020" s="2">
        <v>1</v>
      </c>
    </row>
    <row r="1021" spans="1:12" x14ac:dyDescent="0.25">
      <c r="A1021" t="s">
        <v>1098</v>
      </c>
      <c r="B1021" t="s">
        <v>1099</v>
      </c>
      <c r="C1021" t="s">
        <v>137</v>
      </c>
      <c r="D1021" s="21">
        <v>41070</v>
      </c>
      <c r="E1021" t="s">
        <v>2436</v>
      </c>
      <c r="F1021">
        <v>218</v>
      </c>
      <c r="G1021">
        <v>225</v>
      </c>
      <c r="H1021">
        <v>9.9000000000000005E-2</v>
      </c>
      <c r="I1021" s="2" t="s">
        <v>10</v>
      </c>
      <c r="J1021">
        <v>0</v>
      </c>
      <c r="K1021" t="s">
        <v>15</v>
      </c>
      <c r="L1021" t="s">
        <v>15</v>
      </c>
    </row>
    <row r="1022" spans="1:12" x14ac:dyDescent="0.25">
      <c r="A1022" t="s">
        <v>1098</v>
      </c>
      <c r="B1022" t="s">
        <v>1099</v>
      </c>
      <c r="C1022" t="s">
        <v>137</v>
      </c>
      <c r="D1022" s="21">
        <v>41070</v>
      </c>
      <c r="E1022" t="s">
        <v>2453</v>
      </c>
      <c r="F1022">
        <v>211</v>
      </c>
      <c r="G1022">
        <v>188</v>
      </c>
      <c r="H1022">
        <v>7.5999999999999998E-2</v>
      </c>
      <c r="I1022" s="2" t="s">
        <v>10</v>
      </c>
      <c r="J1022">
        <v>0</v>
      </c>
      <c r="K1022" t="s">
        <v>15</v>
      </c>
      <c r="L1022" t="s">
        <v>15</v>
      </c>
    </row>
    <row r="1023" spans="1:12" x14ac:dyDescent="0.25">
      <c r="A1023" t="s">
        <v>1098</v>
      </c>
      <c r="B1023" t="s">
        <v>1099</v>
      </c>
      <c r="C1023" t="s">
        <v>137</v>
      </c>
      <c r="D1023" s="21">
        <v>41072</v>
      </c>
      <c r="E1023" t="s">
        <v>2462</v>
      </c>
      <c r="F1023">
        <v>315</v>
      </c>
      <c r="G1023">
        <v>647</v>
      </c>
      <c r="H1023">
        <v>0.91800000000000004</v>
      </c>
      <c r="I1023" s="2" t="s">
        <v>10</v>
      </c>
      <c r="J1023">
        <v>1</v>
      </c>
      <c r="K1023" t="s">
        <v>15</v>
      </c>
      <c r="L1023" t="s">
        <v>15</v>
      </c>
    </row>
    <row r="1024" spans="1:12" x14ac:dyDescent="0.25">
      <c r="A1024" t="s">
        <v>1098</v>
      </c>
      <c r="B1024" t="s">
        <v>1099</v>
      </c>
      <c r="C1024" t="s">
        <v>137</v>
      </c>
      <c r="D1024" s="21">
        <v>41644</v>
      </c>
      <c r="E1024" t="s">
        <v>2473</v>
      </c>
      <c r="F1024">
        <v>410</v>
      </c>
      <c r="G1024">
        <v>1486</v>
      </c>
      <c r="H1024">
        <v>3.6720000000000002</v>
      </c>
      <c r="I1024" s="2" t="s">
        <v>10</v>
      </c>
      <c r="J1024">
        <v>1</v>
      </c>
      <c r="K1024" t="s">
        <v>15</v>
      </c>
      <c r="L1024" t="s">
        <v>15</v>
      </c>
    </row>
    <row r="1025" spans="1:12" x14ac:dyDescent="0.25">
      <c r="A1025" t="s">
        <v>1098</v>
      </c>
      <c r="B1025" t="s">
        <v>1099</v>
      </c>
      <c r="C1025" t="s">
        <v>137</v>
      </c>
      <c r="D1025" s="21">
        <v>41646</v>
      </c>
      <c r="E1025" t="s">
        <v>2474</v>
      </c>
      <c r="F1025">
        <v>302</v>
      </c>
      <c r="G1025">
        <v>560</v>
      </c>
      <c r="H1025">
        <v>0.86499999999999999</v>
      </c>
      <c r="I1025" s="2" t="s">
        <v>10</v>
      </c>
      <c r="J1025">
        <v>1</v>
      </c>
      <c r="K1025" t="s">
        <v>15</v>
      </c>
      <c r="L1025" t="s">
        <v>15</v>
      </c>
    </row>
    <row r="1026" spans="1:12" x14ac:dyDescent="0.25">
      <c r="A1026" t="s">
        <v>1098</v>
      </c>
      <c r="B1026" t="s">
        <v>1099</v>
      </c>
      <c r="C1026" t="s">
        <v>137</v>
      </c>
      <c r="D1026" s="21">
        <v>41651</v>
      </c>
      <c r="E1026" t="s">
        <v>2477</v>
      </c>
      <c r="F1026">
        <v>244</v>
      </c>
      <c r="G1026">
        <v>308</v>
      </c>
      <c r="H1026">
        <v>0.19</v>
      </c>
      <c r="I1026" s="2" t="s">
        <v>10</v>
      </c>
      <c r="J1026">
        <v>0</v>
      </c>
      <c r="K1026" t="s">
        <v>15</v>
      </c>
      <c r="L1026" t="s">
        <v>15</v>
      </c>
    </row>
    <row r="1027" spans="1:12" x14ac:dyDescent="0.25">
      <c r="A1027" t="s">
        <v>1098</v>
      </c>
      <c r="B1027" t="s">
        <v>1099</v>
      </c>
      <c r="C1027" t="s">
        <v>137</v>
      </c>
      <c r="D1027" s="21">
        <v>41651</v>
      </c>
      <c r="E1027" t="s">
        <v>2479</v>
      </c>
      <c r="F1027">
        <v>362</v>
      </c>
      <c r="G1027">
        <v>975</v>
      </c>
      <c r="H1027">
        <v>0.86499999999999999</v>
      </c>
      <c r="I1027" s="2" t="s">
        <v>10</v>
      </c>
      <c r="J1027">
        <v>1</v>
      </c>
      <c r="K1027" t="s">
        <v>15</v>
      </c>
      <c r="L1027" t="s">
        <v>15</v>
      </c>
    </row>
    <row r="1028" spans="1:12" x14ac:dyDescent="0.25">
      <c r="A1028" t="s">
        <v>1098</v>
      </c>
      <c r="B1028" t="s">
        <v>1099</v>
      </c>
      <c r="C1028" t="s">
        <v>137</v>
      </c>
      <c r="D1028" s="21">
        <v>41655</v>
      </c>
      <c r="E1028" t="s">
        <v>2483</v>
      </c>
      <c r="F1028">
        <v>253</v>
      </c>
      <c r="G1028">
        <v>338</v>
      </c>
      <c r="H1028">
        <v>0.27800000000000002</v>
      </c>
      <c r="I1028" s="2" t="s">
        <v>10</v>
      </c>
      <c r="J1028">
        <v>1</v>
      </c>
      <c r="K1028" t="s">
        <v>15</v>
      </c>
      <c r="L1028" t="s">
        <v>15</v>
      </c>
    </row>
    <row r="1029" spans="1:12" x14ac:dyDescent="0.25">
      <c r="A1029" t="s">
        <v>1098</v>
      </c>
      <c r="B1029" t="s">
        <v>1099</v>
      </c>
      <c r="C1029" t="s">
        <v>137</v>
      </c>
      <c r="D1029" s="21">
        <v>41656</v>
      </c>
      <c r="E1029" t="s">
        <v>2486</v>
      </c>
      <c r="F1029">
        <v>191</v>
      </c>
      <c r="G1029">
        <v>136</v>
      </c>
      <c r="H1029">
        <v>7.2999999999999995E-2</v>
      </c>
      <c r="I1029" s="2" t="s">
        <v>10</v>
      </c>
      <c r="J1029">
        <v>0</v>
      </c>
      <c r="K1029" t="s">
        <v>15</v>
      </c>
      <c r="L1029" t="s">
        <v>15</v>
      </c>
    </row>
    <row r="1030" spans="1:12" x14ac:dyDescent="0.25">
      <c r="A1030" t="s">
        <v>1098</v>
      </c>
      <c r="B1030" t="s">
        <v>1099</v>
      </c>
      <c r="C1030" t="s">
        <v>137</v>
      </c>
      <c r="D1030" s="21">
        <v>41656</v>
      </c>
      <c r="E1030" t="s">
        <v>2488</v>
      </c>
      <c r="F1030">
        <v>154</v>
      </c>
      <c r="G1030">
        <v>80</v>
      </c>
      <c r="H1030">
        <v>1.2E-2</v>
      </c>
      <c r="I1030" s="2" t="s">
        <v>10</v>
      </c>
      <c r="J1030">
        <v>0</v>
      </c>
      <c r="K1030" s="1">
        <v>3.0000000000000001E-3</v>
      </c>
      <c r="L1030" s="2">
        <v>1</v>
      </c>
    </row>
    <row r="1031" spans="1:12" x14ac:dyDescent="0.25">
      <c r="A1031" t="s">
        <v>1098</v>
      </c>
      <c r="B1031" t="s">
        <v>1099</v>
      </c>
      <c r="C1031" t="s">
        <v>137</v>
      </c>
      <c r="D1031" s="21">
        <v>41656</v>
      </c>
      <c r="E1031" t="s">
        <v>2489</v>
      </c>
      <c r="F1031">
        <v>145</v>
      </c>
      <c r="G1031">
        <v>70</v>
      </c>
      <c r="H1031">
        <v>1.6E-2</v>
      </c>
      <c r="I1031" s="2" t="s">
        <v>10</v>
      </c>
      <c r="J1031">
        <v>0</v>
      </c>
      <c r="K1031" s="1">
        <v>3.3E-3</v>
      </c>
      <c r="L1031" s="2">
        <v>1</v>
      </c>
    </row>
    <row r="1032" spans="1:12" x14ac:dyDescent="0.25">
      <c r="A1032" t="s">
        <v>1098</v>
      </c>
      <c r="B1032" t="s">
        <v>1099</v>
      </c>
      <c r="C1032" t="s">
        <v>137</v>
      </c>
      <c r="D1032" s="21">
        <v>41656</v>
      </c>
      <c r="E1032" t="s">
        <v>2492</v>
      </c>
      <c r="F1032">
        <v>235</v>
      </c>
      <c r="G1032">
        <v>278</v>
      </c>
      <c r="H1032">
        <v>0.159</v>
      </c>
      <c r="I1032" s="2" t="s">
        <v>10</v>
      </c>
      <c r="J1032">
        <v>1</v>
      </c>
      <c r="K1032" t="s">
        <v>15</v>
      </c>
      <c r="L1032" t="s">
        <v>15</v>
      </c>
    </row>
    <row r="1033" spans="1:12" x14ac:dyDescent="0.25">
      <c r="A1033" t="s">
        <v>1098</v>
      </c>
      <c r="B1033" t="s">
        <v>1099</v>
      </c>
      <c r="C1033" t="s">
        <v>137</v>
      </c>
      <c r="D1033" s="21">
        <v>41659</v>
      </c>
      <c r="E1033" t="s">
        <v>2495</v>
      </c>
      <c r="F1033">
        <v>277</v>
      </c>
      <c r="G1033">
        <v>398</v>
      </c>
      <c r="H1033">
        <v>0.373</v>
      </c>
      <c r="I1033" s="2" t="s">
        <v>10</v>
      </c>
      <c r="J1033">
        <v>0</v>
      </c>
      <c r="K1033" t="s">
        <v>15</v>
      </c>
      <c r="L1033" t="s">
        <v>15</v>
      </c>
    </row>
    <row r="1034" spans="1:12" x14ac:dyDescent="0.25">
      <c r="A1034" t="s">
        <v>1098</v>
      </c>
      <c r="B1034" t="s">
        <v>1099</v>
      </c>
      <c r="C1034" t="s">
        <v>137</v>
      </c>
      <c r="D1034" s="21">
        <v>41662</v>
      </c>
      <c r="E1034" t="s">
        <v>2498</v>
      </c>
      <c r="F1034">
        <v>137</v>
      </c>
      <c r="G1034">
        <v>58</v>
      </c>
      <c r="H1034">
        <v>7.0000000000000001E-3</v>
      </c>
      <c r="I1034" s="2" t="s">
        <v>10</v>
      </c>
      <c r="J1034">
        <v>0</v>
      </c>
      <c r="K1034" s="1">
        <v>2.7000000000000001E-3</v>
      </c>
      <c r="L1034" s="2">
        <v>1</v>
      </c>
    </row>
    <row r="1035" spans="1:12" x14ac:dyDescent="0.25">
      <c r="A1035" t="s">
        <v>1098</v>
      </c>
      <c r="B1035" t="s">
        <v>1099</v>
      </c>
      <c r="C1035" t="s">
        <v>137</v>
      </c>
      <c r="D1035" s="21">
        <v>41662</v>
      </c>
      <c r="E1035" t="s">
        <v>2499</v>
      </c>
      <c r="F1035">
        <v>161</v>
      </c>
      <c r="G1035">
        <v>84</v>
      </c>
      <c r="H1035">
        <v>2.1000000000000001E-2</v>
      </c>
      <c r="I1035" s="2" t="s">
        <v>10</v>
      </c>
      <c r="J1035">
        <v>0</v>
      </c>
      <c r="K1035" t="s">
        <v>15</v>
      </c>
      <c r="L1035" t="s">
        <v>15</v>
      </c>
    </row>
    <row r="1036" spans="1:12" x14ac:dyDescent="0.25">
      <c r="A1036" t="s">
        <v>1098</v>
      </c>
      <c r="B1036" t="s">
        <v>1099</v>
      </c>
      <c r="C1036" t="s">
        <v>137</v>
      </c>
      <c r="D1036" s="21">
        <v>41662</v>
      </c>
      <c r="E1036" t="s">
        <v>2502</v>
      </c>
      <c r="F1036">
        <v>189</v>
      </c>
      <c r="G1036">
        <v>134</v>
      </c>
      <c r="H1036">
        <v>6.2E-2</v>
      </c>
      <c r="I1036" s="2" t="s">
        <v>10</v>
      </c>
      <c r="J1036">
        <v>0</v>
      </c>
      <c r="K1036" t="s">
        <v>15</v>
      </c>
      <c r="L1036" t="s">
        <v>15</v>
      </c>
    </row>
    <row r="1037" spans="1:12" x14ac:dyDescent="0.25">
      <c r="A1037" t="s">
        <v>1098</v>
      </c>
      <c r="B1037" t="s">
        <v>1099</v>
      </c>
      <c r="C1037" t="s">
        <v>137</v>
      </c>
      <c r="D1037" s="21">
        <v>41662</v>
      </c>
      <c r="E1037" t="s">
        <v>2503</v>
      </c>
      <c r="F1037">
        <v>182</v>
      </c>
      <c r="G1037">
        <v>124</v>
      </c>
      <c r="H1037">
        <v>4.8000000000000001E-2</v>
      </c>
      <c r="I1037" s="2" t="s">
        <v>10</v>
      </c>
      <c r="J1037">
        <v>0</v>
      </c>
      <c r="K1037" t="s">
        <v>15</v>
      </c>
      <c r="L1037" t="s">
        <v>15</v>
      </c>
    </row>
    <row r="1038" spans="1:12" x14ac:dyDescent="0.25">
      <c r="A1038" t="s">
        <v>1098</v>
      </c>
      <c r="B1038" t="s">
        <v>1099</v>
      </c>
      <c r="C1038" t="s">
        <v>137</v>
      </c>
      <c r="D1038" s="21">
        <v>41662</v>
      </c>
      <c r="E1038" t="s">
        <v>2506</v>
      </c>
      <c r="F1038">
        <v>230</v>
      </c>
      <c r="G1038">
        <v>252</v>
      </c>
      <c r="H1038">
        <v>0.125</v>
      </c>
      <c r="I1038" s="2" t="s">
        <v>10</v>
      </c>
      <c r="J1038">
        <v>1</v>
      </c>
      <c r="K1038" t="s">
        <v>15</v>
      </c>
      <c r="L1038" t="s">
        <v>15</v>
      </c>
    </row>
    <row r="1039" spans="1:12" x14ac:dyDescent="0.25">
      <c r="A1039" t="s">
        <v>1098</v>
      </c>
      <c r="B1039" t="s">
        <v>1099</v>
      </c>
      <c r="C1039" t="s">
        <v>137</v>
      </c>
      <c r="D1039" s="21">
        <v>41662</v>
      </c>
      <c r="E1039" t="s">
        <v>2507</v>
      </c>
      <c r="F1039">
        <v>235</v>
      </c>
      <c r="G1039">
        <v>278</v>
      </c>
      <c r="H1039">
        <v>0.26800000000000002</v>
      </c>
      <c r="I1039" s="2" t="s">
        <v>10</v>
      </c>
      <c r="J1039">
        <v>1</v>
      </c>
      <c r="K1039" t="s">
        <v>15</v>
      </c>
      <c r="L1039" t="s">
        <v>15</v>
      </c>
    </row>
    <row r="1040" spans="1:12" x14ac:dyDescent="0.25">
      <c r="A1040" t="s">
        <v>1098</v>
      </c>
      <c r="B1040" t="s">
        <v>1099</v>
      </c>
      <c r="C1040" t="s">
        <v>137</v>
      </c>
      <c r="D1040" s="21">
        <v>41665</v>
      </c>
      <c r="E1040" t="s">
        <v>2508</v>
      </c>
      <c r="F1040">
        <v>265</v>
      </c>
      <c r="G1040">
        <v>393</v>
      </c>
      <c r="H1040">
        <v>0.29699999999999999</v>
      </c>
      <c r="I1040" s="2" t="s">
        <v>10</v>
      </c>
      <c r="J1040">
        <v>0</v>
      </c>
      <c r="K1040" t="s">
        <v>15</v>
      </c>
      <c r="L1040" t="s">
        <v>15</v>
      </c>
    </row>
    <row r="1041" spans="1:12" x14ac:dyDescent="0.25">
      <c r="A1041" t="s">
        <v>1098</v>
      </c>
      <c r="B1041" t="s">
        <v>1099</v>
      </c>
      <c r="C1041" t="s">
        <v>137</v>
      </c>
      <c r="D1041" s="21">
        <v>41667</v>
      </c>
      <c r="E1041" t="s">
        <v>2516</v>
      </c>
      <c r="F1041">
        <v>369</v>
      </c>
      <c r="G1041">
        <v>1071</v>
      </c>
      <c r="H1041">
        <v>1.387</v>
      </c>
      <c r="I1041" s="2" t="s">
        <v>10</v>
      </c>
      <c r="J1041">
        <v>1</v>
      </c>
      <c r="K1041" s="1">
        <v>1.17E-2</v>
      </c>
      <c r="L1041" s="2">
        <v>5</v>
      </c>
    </row>
    <row r="1042" spans="1:12" x14ac:dyDescent="0.25">
      <c r="A1042" t="s">
        <v>1098</v>
      </c>
      <c r="B1042" t="s">
        <v>1099</v>
      </c>
      <c r="C1042" t="s">
        <v>137</v>
      </c>
      <c r="D1042" s="21">
        <v>41667</v>
      </c>
      <c r="E1042" t="s">
        <v>2518</v>
      </c>
      <c r="F1042">
        <v>442</v>
      </c>
      <c r="G1042">
        <v>1748</v>
      </c>
      <c r="H1042">
        <v>7.8049999999999997</v>
      </c>
      <c r="I1042" s="2" t="s">
        <v>10</v>
      </c>
      <c r="J1042">
        <v>1</v>
      </c>
      <c r="K1042" t="s">
        <v>15</v>
      </c>
      <c r="L1042" t="s">
        <v>15</v>
      </c>
    </row>
    <row r="1043" spans="1:12" x14ac:dyDescent="0.25">
      <c r="A1043" t="s">
        <v>1098</v>
      </c>
      <c r="B1043" t="s">
        <v>1099</v>
      </c>
      <c r="C1043" t="s">
        <v>137</v>
      </c>
      <c r="D1043" s="21">
        <v>41667</v>
      </c>
      <c r="E1043" t="s">
        <v>2519</v>
      </c>
      <c r="F1043">
        <v>507</v>
      </c>
      <c r="G1043">
        <v>2411</v>
      </c>
      <c r="H1043">
        <v>13.313000000000001</v>
      </c>
      <c r="I1043" s="2" t="s">
        <v>10</v>
      </c>
      <c r="J1043">
        <v>1</v>
      </c>
      <c r="K1043" s="1">
        <v>2.6200000000000001E-2</v>
      </c>
      <c r="L1043" s="2">
        <v>16</v>
      </c>
    </row>
    <row r="1044" spans="1:12" x14ac:dyDescent="0.25">
      <c r="A1044" t="s">
        <v>1098</v>
      </c>
      <c r="B1044" t="s">
        <v>1099</v>
      </c>
      <c r="C1044" t="s">
        <v>137</v>
      </c>
      <c r="D1044" s="21">
        <v>41674</v>
      </c>
      <c r="E1044" t="s">
        <v>2525</v>
      </c>
      <c r="F1044">
        <v>492</v>
      </c>
      <c r="G1044">
        <v>2262</v>
      </c>
      <c r="H1044">
        <v>30.609000000000002</v>
      </c>
      <c r="I1044" s="2" t="s">
        <v>10</v>
      </c>
      <c r="J1044">
        <v>1</v>
      </c>
      <c r="K1044" s="1">
        <v>1.66E-2</v>
      </c>
      <c r="L1044" s="2">
        <v>9</v>
      </c>
    </row>
    <row r="1045" spans="1:12" x14ac:dyDescent="0.25">
      <c r="A1045" t="s">
        <v>1098</v>
      </c>
      <c r="B1045" t="s">
        <v>1099</v>
      </c>
      <c r="C1045" t="s">
        <v>137</v>
      </c>
      <c r="D1045" s="21">
        <v>41676</v>
      </c>
      <c r="E1045" t="s">
        <v>2527</v>
      </c>
      <c r="F1045">
        <v>216</v>
      </c>
      <c r="G1045">
        <v>234</v>
      </c>
      <c r="H1045">
        <v>0.11899999999999999</v>
      </c>
      <c r="I1045" s="2" t="s">
        <v>10</v>
      </c>
      <c r="J1045">
        <v>0</v>
      </c>
      <c r="K1045" t="s">
        <v>15</v>
      </c>
      <c r="L1045" t="s">
        <v>15</v>
      </c>
    </row>
    <row r="1046" spans="1:12" x14ac:dyDescent="0.25">
      <c r="A1046" t="s">
        <v>1098</v>
      </c>
      <c r="B1046" t="s">
        <v>1099</v>
      </c>
      <c r="C1046" t="s">
        <v>137</v>
      </c>
      <c r="D1046" s="21">
        <v>41676</v>
      </c>
      <c r="E1046" t="s">
        <v>2529</v>
      </c>
      <c r="F1046">
        <v>240</v>
      </c>
      <c r="G1046">
        <v>284</v>
      </c>
      <c r="H1046">
        <v>0.13</v>
      </c>
      <c r="I1046" s="2" t="s">
        <v>10</v>
      </c>
      <c r="J1046">
        <v>0</v>
      </c>
      <c r="K1046" t="s">
        <v>15</v>
      </c>
      <c r="L1046" t="s">
        <v>15</v>
      </c>
    </row>
    <row r="1047" spans="1:12" x14ac:dyDescent="0.25">
      <c r="A1047" t="s">
        <v>1098</v>
      </c>
      <c r="B1047" t="s">
        <v>1099</v>
      </c>
      <c r="C1047" t="s">
        <v>137</v>
      </c>
      <c r="D1047" s="21">
        <v>41676</v>
      </c>
      <c r="E1047" t="s">
        <v>2531</v>
      </c>
      <c r="F1047">
        <v>264</v>
      </c>
      <c r="G1047">
        <v>368</v>
      </c>
      <c r="H1047">
        <v>0.13800000000000001</v>
      </c>
      <c r="I1047" s="2" t="s">
        <v>10</v>
      </c>
      <c r="J1047">
        <v>0</v>
      </c>
      <c r="K1047" t="s">
        <v>15</v>
      </c>
      <c r="L1047" t="s">
        <v>15</v>
      </c>
    </row>
    <row r="1048" spans="1:12" x14ac:dyDescent="0.25">
      <c r="A1048" t="s">
        <v>1098</v>
      </c>
      <c r="B1048" t="s">
        <v>1099</v>
      </c>
      <c r="C1048" t="s">
        <v>137</v>
      </c>
      <c r="D1048" s="21">
        <v>41679</v>
      </c>
      <c r="E1048" t="s">
        <v>2533</v>
      </c>
      <c r="F1048">
        <v>255</v>
      </c>
      <c r="G1048">
        <v>329</v>
      </c>
      <c r="H1048">
        <v>0.39800000000000002</v>
      </c>
      <c r="I1048" s="2" t="s">
        <v>10</v>
      </c>
      <c r="J1048">
        <v>0</v>
      </c>
      <c r="K1048" t="s">
        <v>15</v>
      </c>
      <c r="L1048" t="s">
        <v>15</v>
      </c>
    </row>
    <row r="1049" spans="1:12" x14ac:dyDescent="0.25">
      <c r="A1049" t="s">
        <v>1098</v>
      </c>
      <c r="B1049" t="s">
        <v>1099</v>
      </c>
      <c r="C1049" t="s">
        <v>137</v>
      </c>
      <c r="D1049" s="21">
        <v>41079</v>
      </c>
      <c r="E1049" t="s">
        <v>2534</v>
      </c>
      <c r="F1049">
        <v>254</v>
      </c>
      <c r="G1049">
        <v>327</v>
      </c>
      <c r="H1049">
        <v>0.22900000000000001</v>
      </c>
      <c r="I1049" s="2" t="s">
        <v>10</v>
      </c>
      <c r="J1049">
        <v>1</v>
      </c>
      <c r="K1049" t="s">
        <v>15</v>
      </c>
      <c r="L1049" t="s">
        <v>15</v>
      </c>
    </row>
    <row r="1050" spans="1:12" x14ac:dyDescent="0.25">
      <c r="A1050" t="s">
        <v>1098</v>
      </c>
      <c r="B1050" t="s">
        <v>1099</v>
      </c>
      <c r="C1050" t="s">
        <v>137</v>
      </c>
      <c r="D1050" s="21">
        <v>41684</v>
      </c>
      <c r="E1050" t="s">
        <v>2539</v>
      </c>
      <c r="F1050">
        <v>212</v>
      </c>
      <c r="G1050">
        <v>174</v>
      </c>
      <c r="H1050">
        <v>0.106</v>
      </c>
      <c r="I1050" s="2" t="s">
        <v>10</v>
      </c>
      <c r="J1050">
        <v>0</v>
      </c>
      <c r="K1050" t="s">
        <v>15</v>
      </c>
      <c r="L1050" t="s">
        <v>15</v>
      </c>
    </row>
    <row r="1051" spans="1:12" x14ac:dyDescent="0.25">
      <c r="A1051" t="s">
        <v>1098</v>
      </c>
      <c r="B1051" t="s">
        <v>1099</v>
      </c>
      <c r="C1051" t="s">
        <v>137</v>
      </c>
      <c r="D1051" s="21">
        <v>41684</v>
      </c>
      <c r="E1051" t="s">
        <v>2540</v>
      </c>
      <c r="F1051">
        <v>240</v>
      </c>
      <c r="G1051">
        <v>270</v>
      </c>
      <c r="H1051">
        <v>0.154</v>
      </c>
      <c r="I1051" s="2" t="s">
        <v>10</v>
      </c>
      <c r="J1051">
        <v>0</v>
      </c>
      <c r="K1051" t="s">
        <v>15</v>
      </c>
      <c r="L1051" t="s">
        <v>15</v>
      </c>
    </row>
    <row r="1052" spans="1:12" x14ac:dyDescent="0.25">
      <c r="A1052" t="s">
        <v>1098</v>
      </c>
      <c r="B1052" t="s">
        <v>1099</v>
      </c>
      <c r="C1052" t="s">
        <v>137</v>
      </c>
      <c r="D1052" s="21">
        <v>41684</v>
      </c>
      <c r="E1052" t="s">
        <v>2541</v>
      </c>
      <c r="F1052">
        <v>266</v>
      </c>
      <c r="G1052">
        <v>364</v>
      </c>
      <c r="H1052">
        <v>0.29299999999999998</v>
      </c>
      <c r="I1052" s="2" t="s">
        <v>10</v>
      </c>
      <c r="J1052">
        <v>0</v>
      </c>
      <c r="K1052" t="s">
        <v>15</v>
      </c>
      <c r="L1052" t="s">
        <v>15</v>
      </c>
    </row>
    <row r="1053" spans="1:12" x14ac:dyDescent="0.25">
      <c r="A1053" t="s">
        <v>1098</v>
      </c>
      <c r="B1053" t="s">
        <v>1099</v>
      </c>
      <c r="C1053" t="s">
        <v>137</v>
      </c>
      <c r="D1053" s="21">
        <v>41684</v>
      </c>
      <c r="E1053" t="s">
        <v>2542</v>
      </c>
      <c r="F1053">
        <v>292</v>
      </c>
      <c r="G1053">
        <v>492</v>
      </c>
      <c r="H1053">
        <v>0.34899999999999998</v>
      </c>
      <c r="I1053" s="2" t="s">
        <v>10</v>
      </c>
      <c r="J1053">
        <v>0</v>
      </c>
      <c r="K1053" t="s">
        <v>15</v>
      </c>
      <c r="L1053" t="s">
        <v>15</v>
      </c>
    </row>
    <row r="1054" spans="1:12" x14ac:dyDescent="0.25">
      <c r="A1054" t="s">
        <v>1098</v>
      </c>
      <c r="B1054" t="s">
        <v>1099</v>
      </c>
      <c r="C1054" t="s">
        <v>137</v>
      </c>
      <c r="D1054" s="21">
        <v>41684</v>
      </c>
      <c r="E1054" t="s">
        <v>2545</v>
      </c>
      <c r="F1054">
        <v>230</v>
      </c>
      <c r="G1054">
        <v>270</v>
      </c>
      <c r="H1054">
        <v>0.193</v>
      </c>
      <c r="I1054" s="2" t="s">
        <v>10</v>
      </c>
      <c r="J1054">
        <v>0</v>
      </c>
      <c r="K1054" t="s">
        <v>15</v>
      </c>
      <c r="L1054" t="s">
        <v>15</v>
      </c>
    </row>
    <row r="1055" spans="1:12" x14ac:dyDescent="0.25">
      <c r="A1055" t="s">
        <v>1098</v>
      </c>
      <c r="B1055" t="s">
        <v>1099</v>
      </c>
      <c r="C1055" t="s">
        <v>137</v>
      </c>
      <c r="D1055" s="21">
        <v>41688</v>
      </c>
      <c r="E1055" t="s">
        <v>2546</v>
      </c>
      <c r="F1055">
        <v>163</v>
      </c>
      <c r="G1055">
        <v>98</v>
      </c>
      <c r="H1055">
        <v>2.8000000000000001E-2</v>
      </c>
      <c r="I1055" s="2" t="s">
        <v>10</v>
      </c>
      <c r="J1055">
        <v>0</v>
      </c>
      <c r="K1055" t="s">
        <v>15</v>
      </c>
      <c r="L1055" t="s">
        <v>15</v>
      </c>
    </row>
    <row r="1056" spans="1:12" x14ac:dyDescent="0.25">
      <c r="A1056" t="s">
        <v>1098</v>
      </c>
      <c r="B1056" t="s">
        <v>1099</v>
      </c>
      <c r="C1056" t="s">
        <v>137</v>
      </c>
      <c r="D1056" s="21">
        <v>41688</v>
      </c>
      <c r="E1056" t="s">
        <v>2547</v>
      </c>
      <c r="F1056">
        <v>195</v>
      </c>
      <c r="G1056">
        <v>178</v>
      </c>
      <c r="H1056">
        <v>0.11899999999999999</v>
      </c>
      <c r="I1056" s="2" t="s">
        <v>10</v>
      </c>
      <c r="J1056">
        <v>0</v>
      </c>
      <c r="K1056" t="s">
        <v>15</v>
      </c>
      <c r="L1056" t="s">
        <v>15</v>
      </c>
    </row>
    <row r="1057" spans="1:12" x14ac:dyDescent="0.25">
      <c r="A1057" t="s">
        <v>1098</v>
      </c>
      <c r="B1057" t="s">
        <v>1099</v>
      </c>
      <c r="C1057" t="s">
        <v>137</v>
      </c>
      <c r="D1057" s="21">
        <v>41695</v>
      </c>
      <c r="E1057" t="s">
        <v>2548</v>
      </c>
      <c r="F1057">
        <v>195</v>
      </c>
      <c r="G1057">
        <v>132</v>
      </c>
      <c r="H1057">
        <v>4.4999999999999998E-2</v>
      </c>
      <c r="I1057" s="2" t="s">
        <v>10</v>
      </c>
      <c r="J1057">
        <v>0</v>
      </c>
      <c r="K1057" t="s">
        <v>15</v>
      </c>
      <c r="L1057" t="s">
        <v>15</v>
      </c>
    </row>
    <row r="1058" spans="1:12" x14ac:dyDescent="0.25">
      <c r="A1058" t="s">
        <v>1098</v>
      </c>
      <c r="B1058" t="s">
        <v>1099</v>
      </c>
      <c r="C1058" t="s">
        <v>137</v>
      </c>
      <c r="D1058" s="21">
        <v>41074</v>
      </c>
      <c r="E1058" t="s">
        <v>2616</v>
      </c>
      <c r="F1058">
        <v>283</v>
      </c>
      <c r="G1058">
        <v>497</v>
      </c>
      <c r="H1058">
        <v>0.51900000000000002</v>
      </c>
      <c r="I1058" s="2" t="s">
        <v>10</v>
      </c>
      <c r="J1058">
        <v>1</v>
      </c>
      <c r="K1058" t="s">
        <v>15</v>
      </c>
      <c r="L1058" t="s">
        <v>15</v>
      </c>
    </row>
    <row r="1059" spans="1:12" x14ac:dyDescent="0.25">
      <c r="A1059" t="s">
        <v>1098</v>
      </c>
      <c r="B1059" t="s">
        <v>1099</v>
      </c>
      <c r="C1059" t="s">
        <v>137</v>
      </c>
      <c r="D1059" s="21">
        <v>41098</v>
      </c>
      <c r="E1059" t="s">
        <v>2631</v>
      </c>
      <c r="F1059">
        <v>209</v>
      </c>
      <c r="G1059">
        <v>189</v>
      </c>
      <c r="H1059">
        <v>7.1999999999999995E-2</v>
      </c>
      <c r="I1059" s="2" t="s">
        <v>10</v>
      </c>
      <c r="J1059">
        <v>0</v>
      </c>
      <c r="K1059" t="s">
        <v>15</v>
      </c>
      <c r="L1059" t="s">
        <v>15</v>
      </c>
    </row>
    <row r="1060" spans="1:12" x14ac:dyDescent="0.25">
      <c r="A1060" t="s">
        <v>1098</v>
      </c>
      <c r="B1060" t="s">
        <v>1099</v>
      </c>
      <c r="C1060" t="s">
        <v>137</v>
      </c>
      <c r="D1060" s="21">
        <v>41100</v>
      </c>
      <c r="E1060" t="s">
        <v>2686</v>
      </c>
      <c r="F1060">
        <v>249</v>
      </c>
      <c r="G1060">
        <v>285</v>
      </c>
      <c r="H1060">
        <v>0.23899999999999999</v>
      </c>
      <c r="I1060" s="2" t="s">
        <v>10</v>
      </c>
      <c r="J1060">
        <v>0</v>
      </c>
      <c r="K1060" t="s">
        <v>15</v>
      </c>
      <c r="L1060" t="s">
        <v>15</v>
      </c>
    </row>
    <row r="1061" spans="1:12" x14ac:dyDescent="0.25">
      <c r="A1061" t="s">
        <v>1098</v>
      </c>
      <c r="B1061" t="s">
        <v>1099</v>
      </c>
      <c r="C1061" t="s">
        <v>137</v>
      </c>
      <c r="D1061" s="21">
        <v>41100</v>
      </c>
      <c r="E1061" t="s">
        <v>2690</v>
      </c>
      <c r="F1061">
        <v>298</v>
      </c>
      <c r="G1061">
        <v>484</v>
      </c>
      <c r="H1061">
        <v>0.29699999999999999</v>
      </c>
      <c r="I1061" s="2" t="s">
        <v>10</v>
      </c>
      <c r="J1061">
        <v>0</v>
      </c>
      <c r="K1061" t="s">
        <v>15</v>
      </c>
      <c r="L1061" s="2">
        <v>3</v>
      </c>
    </row>
    <row r="1062" spans="1:12" x14ac:dyDescent="0.25">
      <c r="A1062" t="s">
        <v>1098</v>
      </c>
      <c r="B1062" t="s">
        <v>1099</v>
      </c>
      <c r="C1062" t="s">
        <v>137</v>
      </c>
      <c r="D1062" s="21">
        <v>41100</v>
      </c>
      <c r="E1062" t="s">
        <v>2712</v>
      </c>
      <c r="F1062">
        <v>353</v>
      </c>
      <c r="G1062">
        <v>986</v>
      </c>
      <c r="H1062">
        <v>1.294</v>
      </c>
      <c r="I1062" s="2" t="s">
        <v>10</v>
      </c>
      <c r="J1062">
        <v>1</v>
      </c>
      <c r="K1062" t="s">
        <v>15</v>
      </c>
      <c r="L1062" t="s">
        <v>15</v>
      </c>
    </row>
    <row r="1063" spans="1:12" x14ac:dyDescent="0.25">
      <c r="A1063" t="s">
        <v>1098</v>
      </c>
      <c r="B1063" t="s">
        <v>1099</v>
      </c>
      <c r="C1063" t="s">
        <v>137</v>
      </c>
      <c r="D1063" s="21">
        <v>41100</v>
      </c>
      <c r="E1063" t="s">
        <v>2716</v>
      </c>
      <c r="F1063">
        <v>345</v>
      </c>
      <c r="G1063">
        <v>799</v>
      </c>
      <c r="H1063">
        <v>0.87</v>
      </c>
      <c r="I1063" s="2" t="s">
        <v>10</v>
      </c>
      <c r="J1063">
        <v>0</v>
      </c>
      <c r="K1063" t="s">
        <v>15</v>
      </c>
      <c r="L1063" t="s">
        <v>15</v>
      </c>
    </row>
    <row r="1064" spans="1:12" x14ac:dyDescent="0.25">
      <c r="A1064" t="s">
        <v>1098</v>
      </c>
      <c r="B1064" t="s">
        <v>1099</v>
      </c>
      <c r="C1064" t="s">
        <v>137</v>
      </c>
      <c r="D1064" s="21">
        <v>41103</v>
      </c>
      <c r="E1064" t="s">
        <v>2732</v>
      </c>
      <c r="F1064">
        <v>452</v>
      </c>
      <c r="G1064">
        <v>1688</v>
      </c>
      <c r="H1064">
        <v>6.3890000000000002</v>
      </c>
      <c r="I1064" s="2" t="s">
        <v>10</v>
      </c>
      <c r="J1064">
        <v>1</v>
      </c>
      <c r="K1064" t="s">
        <v>15</v>
      </c>
      <c r="L1064" t="s">
        <v>15</v>
      </c>
    </row>
    <row r="1065" spans="1:12" x14ac:dyDescent="0.25">
      <c r="A1065" t="s">
        <v>1098</v>
      </c>
      <c r="B1065" t="s">
        <v>1099</v>
      </c>
      <c r="C1065" t="s">
        <v>137</v>
      </c>
      <c r="D1065" s="21">
        <v>41112</v>
      </c>
      <c r="E1065" t="s">
        <v>2745</v>
      </c>
      <c r="F1065">
        <v>314</v>
      </c>
      <c r="G1065">
        <v>705</v>
      </c>
      <c r="H1065">
        <v>0.60899999999999999</v>
      </c>
      <c r="I1065" s="2" t="s">
        <v>10</v>
      </c>
      <c r="J1065">
        <v>1</v>
      </c>
      <c r="K1065" t="s">
        <v>15</v>
      </c>
      <c r="L1065" t="s">
        <v>15</v>
      </c>
    </row>
    <row r="1066" spans="1:12" x14ac:dyDescent="0.25">
      <c r="A1066" t="s">
        <v>1098</v>
      </c>
      <c r="B1066" t="s">
        <v>1099</v>
      </c>
      <c r="C1066" t="s">
        <v>137</v>
      </c>
      <c r="D1066" s="21">
        <v>41116</v>
      </c>
      <c r="E1066" t="s">
        <v>2792</v>
      </c>
      <c r="F1066">
        <v>390</v>
      </c>
      <c r="G1066">
        <v>1084</v>
      </c>
      <c r="H1066">
        <v>2.4609999999999999</v>
      </c>
      <c r="I1066" s="2" t="s">
        <v>10</v>
      </c>
      <c r="J1066">
        <v>1</v>
      </c>
      <c r="K1066" t="s">
        <v>15</v>
      </c>
      <c r="L1066" t="s">
        <v>15</v>
      </c>
    </row>
    <row r="1067" spans="1:12" x14ac:dyDescent="0.25">
      <c r="A1067" t="s">
        <v>1098</v>
      </c>
      <c r="B1067" t="s">
        <v>1099</v>
      </c>
      <c r="C1067" t="s">
        <v>137</v>
      </c>
      <c r="D1067" s="21">
        <v>41123</v>
      </c>
      <c r="E1067" t="s">
        <v>2806</v>
      </c>
      <c r="F1067">
        <v>328</v>
      </c>
      <c r="G1067">
        <v>695</v>
      </c>
      <c r="H1067">
        <v>1.4159999999999999</v>
      </c>
      <c r="I1067" s="2" t="s">
        <v>10</v>
      </c>
      <c r="J1067">
        <v>1</v>
      </c>
      <c r="K1067" t="s">
        <v>15</v>
      </c>
      <c r="L1067" t="s">
        <v>15</v>
      </c>
    </row>
    <row r="1068" spans="1:12" x14ac:dyDescent="0.25">
      <c r="A1068" t="s">
        <v>1098</v>
      </c>
      <c r="B1068" t="s">
        <v>1099</v>
      </c>
      <c r="C1068" t="s">
        <v>137</v>
      </c>
      <c r="D1068" s="21">
        <v>41132</v>
      </c>
      <c r="E1068" t="s">
        <v>2853</v>
      </c>
      <c r="F1068">
        <v>282</v>
      </c>
      <c r="G1068">
        <v>408</v>
      </c>
      <c r="H1068">
        <v>0.51100000000000001</v>
      </c>
      <c r="I1068" s="2" t="s">
        <v>10</v>
      </c>
      <c r="J1068">
        <v>1</v>
      </c>
      <c r="K1068" t="s">
        <v>15</v>
      </c>
      <c r="L1068" s="2">
        <v>3</v>
      </c>
    </row>
    <row r="1069" spans="1:12" x14ac:dyDescent="0.25">
      <c r="A1069" t="s">
        <v>1098</v>
      </c>
      <c r="B1069" t="s">
        <v>1099</v>
      </c>
      <c r="C1069" t="s">
        <v>137</v>
      </c>
      <c r="D1069" s="21">
        <v>41135</v>
      </c>
      <c r="E1069" t="s">
        <v>2857</v>
      </c>
      <c r="F1069">
        <v>272</v>
      </c>
      <c r="G1069">
        <v>430</v>
      </c>
      <c r="H1069">
        <v>0.52900000000000003</v>
      </c>
      <c r="I1069" s="2" t="s">
        <v>10</v>
      </c>
      <c r="J1069">
        <v>1</v>
      </c>
      <c r="K1069" t="s">
        <v>15</v>
      </c>
      <c r="L1069" t="s">
        <v>15</v>
      </c>
    </row>
    <row r="1070" spans="1:12" x14ac:dyDescent="0.25">
      <c r="A1070" t="s">
        <v>1098</v>
      </c>
      <c r="B1070" t="s">
        <v>1099</v>
      </c>
      <c r="C1070" t="s">
        <v>137</v>
      </c>
      <c r="D1070" s="21">
        <v>41154</v>
      </c>
      <c r="E1070" t="s">
        <v>2863</v>
      </c>
      <c r="F1070">
        <v>244</v>
      </c>
      <c r="G1070">
        <v>267</v>
      </c>
      <c r="H1070">
        <v>0.26400000000000001</v>
      </c>
      <c r="I1070" s="2" t="s">
        <v>10</v>
      </c>
      <c r="J1070">
        <v>1</v>
      </c>
      <c r="K1070" t="s">
        <v>15</v>
      </c>
      <c r="L1070" t="s">
        <v>15</v>
      </c>
    </row>
    <row r="1071" spans="1:12" x14ac:dyDescent="0.25">
      <c r="A1071" t="s">
        <v>1098</v>
      </c>
      <c r="B1071" t="s">
        <v>1099</v>
      </c>
      <c r="C1071" t="s">
        <v>137</v>
      </c>
      <c r="D1071" s="21">
        <v>41154</v>
      </c>
      <c r="E1071" t="s">
        <v>2864</v>
      </c>
      <c r="F1071">
        <v>270</v>
      </c>
      <c r="G1071">
        <v>347</v>
      </c>
      <c r="H1071">
        <v>3.2370000000000001</v>
      </c>
      <c r="I1071" s="2" t="s">
        <v>10</v>
      </c>
      <c r="J1071">
        <v>1</v>
      </c>
      <c r="K1071" t="s">
        <v>15</v>
      </c>
      <c r="L1071" t="s">
        <v>15</v>
      </c>
    </row>
    <row r="1072" spans="1:12" x14ac:dyDescent="0.25">
      <c r="A1072" t="s">
        <v>1098</v>
      </c>
      <c r="B1072" t="s">
        <v>1099</v>
      </c>
      <c r="C1072" t="s">
        <v>137</v>
      </c>
      <c r="D1072" s="21">
        <v>41154</v>
      </c>
      <c r="E1072" t="s">
        <v>2865</v>
      </c>
      <c r="F1072">
        <v>403</v>
      </c>
      <c r="G1072">
        <v>1318</v>
      </c>
      <c r="H1072">
        <v>15.131</v>
      </c>
      <c r="I1072" s="2" t="s">
        <v>10</v>
      </c>
      <c r="J1072">
        <v>1</v>
      </c>
      <c r="K1072" t="s">
        <v>15</v>
      </c>
      <c r="L1072" t="s">
        <v>15</v>
      </c>
    </row>
    <row r="1073" spans="1:12" x14ac:dyDescent="0.25">
      <c r="A1073" t="s">
        <v>1098</v>
      </c>
      <c r="B1073" t="s">
        <v>1099</v>
      </c>
      <c r="C1073" t="s">
        <v>137</v>
      </c>
      <c r="D1073" s="21">
        <v>41159</v>
      </c>
      <c r="E1073" t="s">
        <v>2870</v>
      </c>
      <c r="F1073">
        <v>332</v>
      </c>
      <c r="G1073">
        <v>726</v>
      </c>
      <c r="H1073">
        <v>0.51700000000000002</v>
      </c>
      <c r="I1073" s="2" t="s">
        <v>10</v>
      </c>
      <c r="J1073">
        <v>1</v>
      </c>
      <c r="K1073" t="s">
        <v>15</v>
      </c>
      <c r="L1073" t="s">
        <v>15</v>
      </c>
    </row>
    <row r="1074" spans="1:12" x14ac:dyDescent="0.25">
      <c r="A1074" t="s">
        <v>1098</v>
      </c>
      <c r="B1074" t="s">
        <v>1099</v>
      </c>
      <c r="C1074" t="s">
        <v>137</v>
      </c>
      <c r="D1074" s="21">
        <v>41159</v>
      </c>
      <c r="E1074" t="s">
        <v>2871</v>
      </c>
      <c r="F1074">
        <v>256</v>
      </c>
      <c r="G1074">
        <v>346</v>
      </c>
      <c r="H1074">
        <v>0.32700000000000001</v>
      </c>
      <c r="I1074" s="2" t="s">
        <v>10</v>
      </c>
      <c r="J1074">
        <v>1</v>
      </c>
      <c r="K1074" t="s">
        <v>15</v>
      </c>
      <c r="L1074" s="2">
        <v>3</v>
      </c>
    </row>
    <row r="1075" spans="1:12" x14ac:dyDescent="0.25">
      <c r="A1075" t="s">
        <v>1098</v>
      </c>
      <c r="B1075" t="s">
        <v>1099</v>
      </c>
      <c r="C1075" t="s">
        <v>137</v>
      </c>
      <c r="D1075" s="21">
        <v>41166</v>
      </c>
      <c r="E1075" t="s">
        <v>2874</v>
      </c>
      <c r="F1075">
        <v>312</v>
      </c>
      <c r="G1075">
        <v>626</v>
      </c>
      <c r="H1075">
        <v>0.627</v>
      </c>
      <c r="I1075" s="2" t="s">
        <v>10</v>
      </c>
      <c r="J1075">
        <v>0</v>
      </c>
      <c r="K1075" t="s">
        <v>15</v>
      </c>
      <c r="L1075" t="s">
        <v>15</v>
      </c>
    </row>
    <row r="1076" spans="1:12" x14ac:dyDescent="0.25">
      <c r="A1076" t="s">
        <v>1098</v>
      </c>
      <c r="B1076" t="s">
        <v>1099</v>
      </c>
      <c r="C1076" t="s">
        <v>137</v>
      </c>
      <c r="D1076" s="21">
        <v>41173</v>
      </c>
      <c r="E1076" t="s">
        <v>2877</v>
      </c>
      <c r="F1076">
        <v>263</v>
      </c>
      <c r="G1076">
        <v>375</v>
      </c>
      <c r="H1076">
        <v>0.22800000000000001</v>
      </c>
      <c r="I1076" s="2" t="s">
        <v>10</v>
      </c>
      <c r="J1076">
        <v>1</v>
      </c>
      <c r="K1076" s="1">
        <v>6.4000000000000003E-3</v>
      </c>
      <c r="L1076" s="2">
        <v>2</v>
      </c>
    </row>
    <row r="1077" spans="1:12" x14ac:dyDescent="0.25">
      <c r="A1077" t="s">
        <v>1098</v>
      </c>
      <c r="B1077" t="s">
        <v>1099</v>
      </c>
      <c r="C1077" t="s">
        <v>137</v>
      </c>
      <c r="D1077" s="21">
        <v>41173</v>
      </c>
      <c r="E1077" t="s">
        <v>2878</v>
      </c>
      <c r="F1077">
        <v>227</v>
      </c>
      <c r="G1077">
        <v>243</v>
      </c>
      <c r="H1077">
        <v>0.113</v>
      </c>
      <c r="I1077" s="2" t="s">
        <v>10</v>
      </c>
      <c r="J1077">
        <v>0</v>
      </c>
      <c r="K1077" t="s">
        <v>15</v>
      </c>
      <c r="L1077" t="s">
        <v>15</v>
      </c>
    </row>
    <row r="1078" spans="1:12" x14ac:dyDescent="0.25">
      <c r="A1078" t="s">
        <v>1098</v>
      </c>
      <c r="B1078" t="s">
        <v>1099</v>
      </c>
      <c r="C1078" t="s">
        <v>137</v>
      </c>
      <c r="D1078" s="21">
        <v>41173</v>
      </c>
      <c r="E1078" t="s">
        <v>2879</v>
      </c>
      <c r="F1078">
        <v>228</v>
      </c>
      <c r="G1078">
        <v>243</v>
      </c>
      <c r="H1078">
        <v>0.14699999999999999</v>
      </c>
      <c r="I1078" s="2" t="s">
        <v>10</v>
      </c>
      <c r="J1078">
        <v>1</v>
      </c>
      <c r="K1078" t="s">
        <v>15</v>
      </c>
      <c r="L1078" s="2">
        <v>2</v>
      </c>
    </row>
    <row r="1079" spans="1:12" x14ac:dyDescent="0.25">
      <c r="A1079" t="s">
        <v>1098</v>
      </c>
      <c r="B1079" t="s">
        <v>1099</v>
      </c>
      <c r="C1079" t="s">
        <v>137</v>
      </c>
      <c r="D1079" s="21">
        <v>41173</v>
      </c>
      <c r="E1079" t="s">
        <v>2880</v>
      </c>
      <c r="F1079">
        <v>217</v>
      </c>
      <c r="G1079">
        <v>223</v>
      </c>
      <c r="H1079">
        <v>0.189</v>
      </c>
      <c r="I1079" s="2" t="s">
        <v>10</v>
      </c>
      <c r="J1079">
        <v>0</v>
      </c>
      <c r="K1079" t="s">
        <v>15</v>
      </c>
      <c r="L1079" t="s">
        <v>15</v>
      </c>
    </row>
    <row r="1080" spans="1:12" x14ac:dyDescent="0.25">
      <c r="A1080" t="s">
        <v>1098</v>
      </c>
      <c r="B1080" t="s">
        <v>1099</v>
      </c>
      <c r="C1080" t="s">
        <v>137</v>
      </c>
      <c r="D1080" s="21">
        <v>41177</v>
      </c>
      <c r="E1080" t="s">
        <v>2885</v>
      </c>
      <c r="F1080">
        <v>280</v>
      </c>
      <c r="G1080">
        <v>438</v>
      </c>
      <c r="H1080">
        <v>2.3650000000000002</v>
      </c>
      <c r="I1080" s="2" t="s">
        <v>10</v>
      </c>
      <c r="J1080">
        <v>1</v>
      </c>
      <c r="K1080" t="s">
        <v>15</v>
      </c>
      <c r="L1080" t="s">
        <v>15</v>
      </c>
    </row>
    <row r="1081" spans="1:12" x14ac:dyDescent="0.25">
      <c r="A1081" t="s">
        <v>1098</v>
      </c>
      <c r="B1081" t="s">
        <v>1099</v>
      </c>
      <c r="C1081" t="s">
        <v>137</v>
      </c>
      <c r="D1081" s="21">
        <v>41177</v>
      </c>
      <c r="E1081" t="s">
        <v>2886</v>
      </c>
      <c r="F1081">
        <v>305</v>
      </c>
      <c r="G1081">
        <v>609</v>
      </c>
      <c r="H1081">
        <v>3.9830000000000001</v>
      </c>
      <c r="I1081" s="2" t="s">
        <v>10</v>
      </c>
      <c r="J1081">
        <v>1</v>
      </c>
      <c r="K1081" t="s">
        <v>15</v>
      </c>
      <c r="L1081" t="s">
        <v>15</v>
      </c>
    </row>
    <row r="1082" spans="1:12" x14ac:dyDescent="0.25">
      <c r="A1082" t="s">
        <v>1098</v>
      </c>
      <c r="B1082" t="s">
        <v>1099</v>
      </c>
      <c r="C1082" t="s">
        <v>137</v>
      </c>
      <c r="D1082" s="21">
        <v>41366</v>
      </c>
      <c r="E1082" t="s">
        <v>3059</v>
      </c>
      <c r="F1082">
        <v>332</v>
      </c>
      <c r="G1082">
        <v>810</v>
      </c>
      <c r="H1082">
        <v>0.96899999999999997</v>
      </c>
      <c r="I1082" s="2" t="s">
        <v>10</v>
      </c>
      <c r="J1082">
        <v>1</v>
      </c>
      <c r="K1082" t="s">
        <v>15</v>
      </c>
      <c r="L1082" t="s">
        <v>15</v>
      </c>
    </row>
    <row r="1083" spans="1:12" x14ac:dyDescent="0.25">
      <c r="A1083" t="s">
        <v>1098</v>
      </c>
      <c r="B1083" t="s">
        <v>1099</v>
      </c>
      <c r="C1083" t="s">
        <v>137</v>
      </c>
      <c r="D1083" s="21">
        <v>41368</v>
      </c>
      <c r="E1083" t="s">
        <v>3065</v>
      </c>
      <c r="F1083">
        <v>256</v>
      </c>
      <c r="G1083">
        <v>295</v>
      </c>
      <c r="H1083">
        <v>0.23400000000000001</v>
      </c>
      <c r="I1083" s="2" t="s">
        <v>10</v>
      </c>
      <c r="J1083">
        <v>0</v>
      </c>
      <c r="K1083" t="s">
        <v>15</v>
      </c>
      <c r="L1083" t="s">
        <v>15</v>
      </c>
    </row>
    <row r="1084" spans="1:12" x14ac:dyDescent="0.25">
      <c r="A1084" t="s">
        <v>1098</v>
      </c>
      <c r="B1084" t="s">
        <v>1099</v>
      </c>
      <c r="C1084" t="s">
        <v>137</v>
      </c>
      <c r="D1084" s="21">
        <v>41368</v>
      </c>
      <c r="E1084" t="s">
        <v>3067</v>
      </c>
      <c r="F1084">
        <v>355</v>
      </c>
      <c r="G1084">
        <v>783</v>
      </c>
      <c r="H1084">
        <v>1.0329999999999999</v>
      </c>
      <c r="I1084" s="2" t="s">
        <v>10</v>
      </c>
      <c r="J1084">
        <v>1</v>
      </c>
      <c r="K1084" t="s">
        <v>15</v>
      </c>
      <c r="L1084" t="s">
        <v>15</v>
      </c>
    </row>
    <row r="1085" spans="1:12" x14ac:dyDescent="0.25">
      <c r="A1085" t="s">
        <v>1098</v>
      </c>
      <c r="B1085" t="s">
        <v>1099</v>
      </c>
      <c r="C1085" t="s">
        <v>137</v>
      </c>
      <c r="D1085" s="21">
        <v>41368</v>
      </c>
      <c r="E1085" t="s">
        <v>3068</v>
      </c>
      <c r="F1085">
        <v>362</v>
      </c>
      <c r="G1085">
        <v>892</v>
      </c>
      <c r="H1085">
        <v>1.464</v>
      </c>
      <c r="I1085" s="2" t="s">
        <v>10</v>
      </c>
      <c r="J1085">
        <v>1</v>
      </c>
      <c r="K1085" t="s">
        <v>15</v>
      </c>
      <c r="L1085" t="s">
        <v>15</v>
      </c>
    </row>
    <row r="1086" spans="1:12" x14ac:dyDescent="0.25">
      <c r="A1086" t="s">
        <v>1098</v>
      </c>
      <c r="B1086" t="s">
        <v>1099</v>
      </c>
      <c r="C1086" t="s">
        <v>137</v>
      </c>
      <c r="D1086" s="21">
        <v>41371</v>
      </c>
      <c r="E1086" t="s">
        <v>3069</v>
      </c>
      <c r="F1086">
        <v>336</v>
      </c>
      <c r="G1086">
        <v>708</v>
      </c>
      <c r="H1086">
        <v>0.83699999999999997</v>
      </c>
      <c r="I1086" s="2" t="s">
        <v>10</v>
      </c>
      <c r="J1086">
        <v>1</v>
      </c>
      <c r="K1086" t="s">
        <v>15</v>
      </c>
      <c r="L1086" t="s">
        <v>15</v>
      </c>
    </row>
    <row r="1087" spans="1:12" x14ac:dyDescent="0.25">
      <c r="A1087" t="s">
        <v>1098</v>
      </c>
      <c r="B1087" t="s">
        <v>1099</v>
      </c>
      <c r="C1087" t="s">
        <v>137</v>
      </c>
      <c r="D1087" s="21">
        <v>41378</v>
      </c>
      <c r="E1087" t="s">
        <v>3073</v>
      </c>
      <c r="F1087">
        <v>358</v>
      </c>
      <c r="G1087">
        <v>808</v>
      </c>
      <c r="H1087">
        <v>0.82</v>
      </c>
      <c r="I1087" s="2" t="s">
        <v>10</v>
      </c>
      <c r="J1087">
        <v>1</v>
      </c>
      <c r="K1087" s="1">
        <v>1.09E-2</v>
      </c>
      <c r="L1087" s="2">
        <v>3</v>
      </c>
    </row>
    <row r="1088" spans="1:12" x14ac:dyDescent="0.25">
      <c r="A1088" t="s">
        <v>1098</v>
      </c>
      <c r="B1088" t="s">
        <v>1099</v>
      </c>
      <c r="C1088" t="s">
        <v>137</v>
      </c>
      <c r="D1088" s="21">
        <v>41380</v>
      </c>
      <c r="E1088" t="s">
        <v>3074</v>
      </c>
      <c r="F1088">
        <v>199</v>
      </c>
      <c r="G1088">
        <v>152</v>
      </c>
      <c r="H1088">
        <v>0.10100000000000001</v>
      </c>
      <c r="I1088" s="2" t="s">
        <v>10</v>
      </c>
      <c r="J1088">
        <v>0</v>
      </c>
      <c r="K1088" s="1">
        <v>4.3E-3</v>
      </c>
      <c r="L1088" s="2">
        <v>2</v>
      </c>
    </row>
    <row r="1089" spans="1:12" x14ac:dyDescent="0.25">
      <c r="A1089" t="s">
        <v>1098</v>
      </c>
      <c r="B1089" t="s">
        <v>1099</v>
      </c>
      <c r="C1089" t="s">
        <v>137</v>
      </c>
      <c r="D1089" s="21">
        <v>41385</v>
      </c>
      <c r="E1089" t="s">
        <v>3078</v>
      </c>
      <c r="F1089">
        <v>450</v>
      </c>
      <c r="G1089">
        <v>1783</v>
      </c>
      <c r="H1089">
        <v>10.69</v>
      </c>
      <c r="I1089" s="2" t="s">
        <v>10</v>
      </c>
      <c r="J1089">
        <v>1</v>
      </c>
      <c r="K1089" t="s">
        <v>15</v>
      </c>
      <c r="L1089" t="s">
        <v>15</v>
      </c>
    </row>
    <row r="1090" spans="1:12" x14ac:dyDescent="0.25">
      <c r="A1090" t="s">
        <v>1098</v>
      </c>
      <c r="B1090" t="s">
        <v>1099</v>
      </c>
      <c r="C1090" t="s">
        <v>137</v>
      </c>
      <c r="D1090" s="21">
        <v>41067</v>
      </c>
      <c r="E1090" t="s">
        <v>3157</v>
      </c>
      <c r="F1090">
        <v>280</v>
      </c>
      <c r="G1090">
        <v>436</v>
      </c>
      <c r="H1090">
        <v>0.59699999999999998</v>
      </c>
      <c r="I1090" s="2" t="s">
        <v>10</v>
      </c>
      <c r="J1090">
        <v>0</v>
      </c>
      <c r="K1090" t="s">
        <v>15</v>
      </c>
      <c r="L1090" t="s">
        <v>15</v>
      </c>
    </row>
    <row r="1091" spans="1:12" x14ac:dyDescent="0.25">
      <c r="A1091" t="s">
        <v>1098</v>
      </c>
      <c r="B1091" t="s">
        <v>1099</v>
      </c>
      <c r="C1091" t="s">
        <v>137</v>
      </c>
      <c r="D1091" s="21">
        <v>41070</v>
      </c>
      <c r="E1091" t="s">
        <v>3158</v>
      </c>
      <c r="F1091">
        <v>284</v>
      </c>
      <c r="G1091">
        <v>466</v>
      </c>
      <c r="H1091">
        <v>0.30399999999999999</v>
      </c>
      <c r="I1091" s="2" t="s">
        <v>10</v>
      </c>
      <c r="J1091">
        <v>0</v>
      </c>
      <c r="K1091" t="s">
        <v>15</v>
      </c>
      <c r="L1091" s="2">
        <v>4</v>
      </c>
    </row>
    <row r="1092" spans="1:12" x14ac:dyDescent="0.25">
      <c r="A1092" t="s">
        <v>1098</v>
      </c>
      <c r="B1092" t="s">
        <v>1099</v>
      </c>
      <c r="C1092" t="s">
        <v>137</v>
      </c>
      <c r="D1092" s="21">
        <v>41070</v>
      </c>
      <c r="E1092" t="s">
        <v>3160</v>
      </c>
      <c r="F1092">
        <v>305</v>
      </c>
      <c r="G1092">
        <v>557</v>
      </c>
      <c r="H1092">
        <v>0.80700000000000005</v>
      </c>
      <c r="I1092" s="2" t="s">
        <v>10</v>
      </c>
      <c r="J1092">
        <v>0</v>
      </c>
      <c r="K1092" t="s">
        <v>15</v>
      </c>
      <c r="L1092" t="s">
        <v>15</v>
      </c>
    </row>
    <row r="1093" spans="1:12" x14ac:dyDescent="0.25">
      <c r="A1093" t="s">
        <v>1098</v>
      </c>
      <c r="B1093" t="s">
        <v>1099</v>
      </c>
      <c r="C1093" t="s">
        <v>137</v>
      </c>
      <c r="D1093" s="21">
        <v>41070</v>
      </c>
      <c r="E1093" t="s">
        <v>3162</v>
      </c>
      <c r="F1093">
        <v>364</v>
      </c>
      <c r="G1093">
        <v>1028</v>
      </c>
      <c r="H1093">
        <v>1.849</v>
      </c>
      <c r="I1093" s="2" t="s">
        <v>10</v>
      </c>
      <c r="J1093">
        <v>1</v>
      </c>
      <c r="K1093" t="s">
        <v>15</v>
      </c>
      <c r="L1093" t="s">
        <v>15</v>
      </c>
    </row>
    <row r="1094" spans="1:12" x14ac:dyDescent="0.25">
      <c r="A1094" t="s">
        <v>1098</v>
      </c>
      <c r="B1094" t="s">
        <v>1099</v>
      </c>
      <c r="C1094" t="s">
        <v>137</v>
      </c>
      <c r="D1094" s="21">
        <v>41100</v>
      </c>
      <c r="E1094" t="s">
        <v>3171</v>
      </c>
      <c r="F1094">
        <v>325</v>
      </c>
      <c r="G1094">
        <v>701</v>
      </c>
      <c r="H1094">
        <v>0.89100000000000001</v>
      </c>
      <c r="I1094" s="2" t="s">
        <v>10</v>
      </c>
      <c r="J1094">
        <v>1</v>
      </c>
      <c r="K1094" t="s">
        <v>15</v>
      </c>
      <c r="L1094" t="s">
        <v>15</v>
      </c>
    </row>
    <row r="1095" spans="1:12" x14ac:dyDescent="0.25">
      <c r="A1095" t="s">
        <v>1098</v>
      </c>
      <c r="B1095" t="s">
        <v>1099</v>
      </c>
      <c r="C1095" t="s">
        <v>137</v>
      </c>
      <c r="D1095" s="21">
        <v>41100</v>
      </c>
      <c r="E1095" t="s">
        <v>3172</v>
      </c>
      <c r="F1095">
        <v>271</v>
      </c>
      <c r="G1095">
        <v>382</v>
      </c>
      <c r="H1095">
        <v>0.28399999999999997</v>
      </c>
      <c r="I1095" s="2" t="s">
        <v>10</v>
      </c>
      <c r="J1095">
        <v>0</v>
      </c>
      <c r="K1095" s="1">
        <v>6.3E-3</v>
      </c>
      <c r="L1095" s="2">
        <v>3</v>
      </c>
    </row>
    <row r="1096" spans="1:12" x14ac:dyDescent="0.25">
      <c r="A1096" t="s">
        <v>1098</v>
      </c>
      <c r="B1096" t="s">
        <v>1099</v>
      </c>
      <c r="C1096" t="s">
        <v>137</v>
      </c>
      <c r="D1096" s="21">
        <v>41100</v>
      </c>
      <c r="E1096" t="s">
        <v>3175</v>
      </c>
      <c r="F1096">
        <v>359</v>
      </c>
      <c r="G1096">
        <v>1093</v>
      </c>
      <c r="H1096">
        <v>1.661</v>
      </c>
      <c r="I1096" s="2" t="s">
        <v>10</v>
      </c>
      <c r="J1096">
        <v>1</v>
      </c>
      <c r="K1096" t="s">
        <v>15</v>
      </c>
      <c r="L1096" t="s">
        <v>15</v>
      </c>
    </row>
    <row r="1097" spans="1:12" x14ac:dyDescent="0.25">
      <c r="A1097" t="s">
        <v>1098</v>
      </c>
      <c r="B1097" t="s">
        <v>1099</v>
      </c>
      <c r="C1097" t="s">
        <v>137</v>
      </c>
      <c r="D1097" s="21">
        <v>41103</v>
      </c>
      <c r="E1097" t="s">
        <v>3177</v>
      </c>
      <c r="F1097">
        <v>360</v>
      </c>
      <c r="G1097">
        <v>876</v>
      </c>
      <c r="H1097">
        <v>1.155</v>
      </c>
      <c r="I1097" s="2" t="s">
        <v>10</v>
      </c>
      <c r="J1097">
        <v>1</v>
      </c>
      <c r="K1097" t="s">
        <v>15</v>
      </c>
      <c r="L1097" t="s">
        <v>15</v>
      </c>
    </row>
    <row r="1098" spans="1:12" x14ac:dyDescent="0.25">
      <c r="A1098" t="s">
        <v>1098</v>
      </c>
      <c r="B1098" t="s">
        <v>1099</v>
      </c>
      <c r="C1098" t="s">
        <v>137</v>
      </c>
      <c r="D1098" s="21">
        <v>41112</v>
      </c>
      <c r="E1098" t="s">
        <v>3184</v>
      </c>
      <c r="F1098">
        <v>410</v>
      </c>
      <c r="G1098">
        <v>1388</v>
      </c>
      <c r="H1098">
        <v>6.6820000000000004</v>
      </c>
      <c r="I1098" s="2" t="s">
        <v>10</v>
      </c>
      <c r="J1098">
        <v>1</v>
      </c>
      <c r="K1098" t="s">
        <v>15</v>
      </c>
      <c r="L1098" t="s">
        <v>15</v>
      </c>
    </row>
    <row r="1099" spans="1:12" x14ac:dyDescent="0.25">
      <c r="A1099" t="s">
        <v>1098</v>
      </c>
      <c r="B1099" t="s">
        <v>1099</v>
      </c>
      <c r="C1099" t="s">
        <v>137</v>
      </c>
      <c r="D1099" s="21">
        <v>41123</v>
      </c>
      <c r="E1099" t="s">
        <v>3188</v>
      </c>
      <c r="F1099">
        <v>288</v>
      </c>
      <c r="G1099">
        <v>479</v>
      </c>
      <c r="H1099">
        <v>4.5350000000000001</v>
      </c>
      <c r="I1099" s="2" t="s">
        <v>10</v>
      </c>
      <c r="J1099">
        <v>1</v>
      </c>
      <c r="K1099" t="s">
        <v>15</v>
      </c>
      <c r="L1099" t="s">
        <v>15</v>
      </c>
    </row>
    <row r="1100" spans="1:12" x14ac:dyDescent="0.25">
      <c r="A1100" t="s">
        <v>1098</v>
      </c>
      <c r="B1100" t="s">
        <v>1099</v>
      </c>
      <c r="C1100" t="s">
        <v>137</v>
      </c>
      <c r="D1100" s="21">
        <v>41159</v>
      </c>
      <c r="E1100" t="s">
        <v>3189</v>
      </c>
      <c r="F1100">
        <v>223</v>
      </c>
      <c r="G1100">
        <v>235</v>
      </c>
      <c r="H1100">
        <v>0.13100000000000001</v>
      </c>
      <c r="I1100" s="2" t="s">
        <v>10</v>
      </c>
      <c r="J1100">
        <v>0</v>
      </c>
      <c r="K1100" t="s">
        <v>15</v>
      </c>
      <c r="L1100" t="s">
        <v>15</v>
      </c>
    </row>
    <row r="1101" spans="1:12" x14ac:dyDescent="0.25">
      <c r="A1101" t="s">
        <v>1098</v>
      </c>
      <c r="B1101" t="s">
        <v>1099</v>
      </c>
      <c r="C1101" t="s">
        <v>137</v>
      </c>
      <c r="D1101" s="21">
        <v>41159</v>
      </c>
      <c r="E1101" t="s">
        <v>3190</v>
      </c>
      <c r="F1101">
        <v>247</v>
      </c>
      <c r="G1101">
        <v>288</v>
      </c>
      <c r="H1101">
        <v>8.4000000000000005E-2</v>
      </c>
      <c r="I1101" s="2" t="s">
        <v>10</v>
      </c>
      <c r="J1101">
        <v>0</v>
      </c>
      <c r="K1101" t="s">
        <v>15</v>
      </c>
      <c r="L1101" t="s">
        <v>15</v>
      </c>
    </row>
    <row r="1102" spans="1:12" x14ac:dyDescent="0.25">
      <c r="A1102" t="s">
        <v>1098</v>
      </c>
      <c r="B1102" t="s">
        <v>1099</v>
      </c>
      <c r="C1102" t="s">
        <v>137</v>
      </c>
      <c r="D1102" s="21">
        <v>41166</v>
      </c>
      <c r="E1102" t="s">
        <v>3195</v>
      </c>
      <c r="F1102">
        <v>267</v>
      </c>
      <c r="G1102">
        <v>401</v>
      </c>
      <c r="H1102">
        <v>0.39700000000000002</v>
      </c>
      <c r="I1102" s="2" t="s">
        <v>10</v>
      </c>
      <c r="J1102">
        <v>1</v>
      </c>
      <c r="K1102" s="1">
        <v>6.1000000000000004E-3</v>
      </c>
      <c r="L1102" s="2">
        <v>3</v>
      </c>
    </row>
    <row r="1103" spans="1:12" x14ac:dyDescent="0.25">
      <c r="A1103" t="s">
        <v>1098</v>
      </c>
      <c r="B1103" t="s">
        <v>1099</v>
      </c>
      <c r="C1103" t="s">
        <v>137</v>
      </c>
      <c r="D1103" s="21">
        <v>41168</v>
      </c>
      <c r="E1103" t="s">
        <v>3196</v>
      </c>
      <c r="F1103">
        <v>262</v>
      </c>
      <c r="G1103">
        <v>361</v>
      </c>
      <c r="H1103">
        <v>0.308</v>
      </c>
      <c r="I1103" s="2" t="s">
        <v>10</v>
      </c>
      <c r="J1103">
        <v>1</v>
      </c>
      <c r="K1103" t="s">
        <v>15</v>
      </c>
      <c r="L1103" t="s">
        <v>15</v>
      </c>
    </row>
    <row r="1104" spans="1:12" x14ac:dyDescent="0.25">
      <c r="A1104" t="s">
        <v>1098</v>
      </c>
      <c r="B1104" t="s">
        <v>1099</v>
      </c>
      <c r="C1104" t="s">
        <v>137</v>
      </c>
      <c r="D1104" s="21">
        <v>41173</v>
      </c>
      <c r="E1104" t="s">
        <v>3198</v>
      </c>
      <c r="F1104">
        <v>223</v>
      </c>
      <c r="G1104">
        <v>213</v>
      </c>
      <c r="H1104">
        <v>5.5E-2</v>
      </c>
      <c r="I1104" s="2" t="s">
        <v>10</v>
      </c>
      <c r="J1104">
        <v>0</v>
      </c>
      <c r="K1104" t="s">
        <v>15</v>
      </c>
      <c r="L1104" t="s">
        <v>15</v>
      </c>
    </row>
    <row r="1105" spans="1:12" x14ac:dyDescent="0.25">
      <c r="A1105" t="s">
        <v>1098</v>
      </c>
      <c r="B1105" t="s">
        <v>1099</v>
      </c>
      <c r="C1105" t="s">
        <v>137</v>
      </c>
      <c r="D1105" s="21">
        <v>41173</v>
      </c>
      <c r="E1105" t="s">
        <v>3201</v>
      </c>
      <c r="F1105">
        <v>279</v>
      </c>
      <c r="G1105">
        <v>468</v>
      </c>
      <c r="H1105">
        <v>0.39500000000000002</v>
      </c>
      <c r="I1105" s="2" t="s">
        <v>10</v>
      </c>
      <c r="J1105">
        <v>1</v>
      </c>
      <c r="K1105" t="s">
        <v>15</v>
      </c>
      <c r="L1105" t="s">
        <v>15</v>
      </c>
    </row>
    <row r="1106" spans="1:12" x14ac:dyDescent="0.25">
      <c r="A1106" t="s">
        <v>1098</v>
      </c>
      <c r="B1106" t="s">
        <v>1099</v>
      </c>
      <c r="C1106" t="s">
        <v>137</v>
      </c>
      <c r="D1106" s="21">
        <v>41175</v>
      </c>
      <c r="E1106" t="s">
        <v>3205</v>
      </c>
      <c r="F1106">
        <v>259</v>
      </c>
      <c r="G1106">
        <v>363</v>
      </c>
      <c r="H1106">
        <v>0.38800000000000001</v>
      </c>
      <c r="I1106" s="2" t="s">
        <v>10</v>
      </c>
      <c r="J1106">
        <v>1</v>
      </c>
      <c r="K1106" t="s">
        <v>15</v>
      </c>
      <c r="L1106" t="s">
        <v>15</v>
      </c>
    </row>
    <row r="1107" spans="1:12" x14ac:dyDescent="0.25">
      <c r="A1107" t="s">
        <v>1098</v>
      </c>
      <c r="B1107" t="s">
        <v>1099</v>
      </c>
      <c r="C1107" t="s">
        <v>137</v>
      </c>
      <c r="D1107" s="21">
        <v>41175</v>
      </c>
      <c r="E1107" t="s">
        <v>3206</v>
      </c>
      <c r="F1107">
        <v>293</v>
      </c>
      <c r="G1107">
        <v>489</v>
      </c>
      <c r="H1107">
        <v>0.65100000000000002</v>
      </c>
      <c r="I1107" s="2" t="s">
        <v>10</v>
      </c>
      <c r="J1107">
        <v>1</v>
      </c>
      <c r="K1107" s="1">
        <v>7.7000000000000002E-3</v>
      </c>
      <c r="L1107" s="2">
        <v>3</v>
      </c>
    </row>
    <row r="1108" spans="1:12" x14ac:dyDescent="0.25">
      <c r="A1108" t="s">
        <v>1098</v>
      </c>
      <c r="B1108" t="s">
        <v>1099</v>
      </c>
      <c r="C1108" t="s">
        <v>137</v>
      </c>
      <c r="D1108" s="21">
        <v>41368</v>
      </c>
      <c r="E1108" t="s">
        <v>3259</v>
      </c>
      <c r="F1108">
        <v>269</v>
      </c>
      <c r="G1108">
        <v>355</v>
      </c>
      <c r="H1108">
        <v>0.32200000000000001</v>
      </c>
      <c r="I1108" s="2" t="s">
        <v>10</v>
      </c>
      <c r="J1108">
        <v>0</v>
      </c>
      <c r="K1108" s="1">
        <v>6.3E-3</v>
      </c>
      <c r="L1108" s="2">
        <v>4</v>
      </c>
    </row>
    <row r="1109" spans="1:12" x14ac:dyDescent="0.25">
      <c r="A1109" t="s">
        <v>1098</v>
      </c>
      <c r="B1109" t="s">
        <v>1099</v>
      </c>
      <c r="C1109" t="s">
        <v>137</v>
      </c>
      <c r="D1109" s="21">
        <v>41404</v>
      </c>
      <c r="E1109" t="s">
        <v>3265</v>
      </c>
      <c r="F1109">
        <v>404</v>
      </c>
      <c r="G1109">
        <v>1320</v>
      </c>
      <c r="H1109">
        <v>3.6509999999999998</v>
      </c>
      <c r="I1109" s="2" t="s">
        <v>10</v>
      </c>
      <c r="J1109">
        <v>1</v>
      </c>
      <c r="K1109" t="s">
        <v>15</v>
      </c>
      <c r="L1109" t="s">
        <v>15</v>
      </c>
    </row>
    <row r="1110" spans="1:12" x14ac:dyDescent="0.25">
      <c r="A1110" t="s">
        <v>1098</v>
      </c>
      <c r="B1110" t="s">
        <v>1099</v>
      </c>
      <c r="C1110" t="s">
        <v>137</v>
      </c>
      <c r="D1110" s="21">
        <v>41410</v>
      </c>
      <c r="E1110" t="s">
        <v>3268</v>
      </c>
      <c r="F1110">
        <v>391</v>
      </c>
      <c r="G1110">
        <v>1220</v>
      </c>
      <c r="H1110">
        <v>2.375</v>
      </c>
      <c r="I1110" s="2" t="s">
        <v>10</v>
      </c>
      <c r="J1110">
        <v>1</v>
      </c>
      <c r="K1110" t="s">
        <v>15</v>
      </c>
      <c r="L1110" t="s">
        <v>15</v>
      </c>
    </row>
    <row r="1111" spans="1:12" x14ac:dyDescent="0.25">
      <c r="A1111" t="s">
        <v>1098</v>
      </c>
      <c r="B1111" t="s">
        <v>1099</v>
      </c>
      <c r="C1111" t="s">
        <v>137</v>
      </c>
      <c r="D1111" s="21">
        <v>41520</v>
      </c>
      <c r="E1111" t="s">
        <v>3336</v>
      </c>
      <c r="F1111">
        <v>346</v>
      </c>
      <c r="G1111">
        <v>894</v>
      </c>
      <c r="H1111">
        <v>1.512</v>
      </c>
      <c r="I1111" s="2" t="s">
        <v>10</v>
      </c>
      <c r="J1111">
        <v>1</v>
      </c>
      <c r="K1111" t="s">
        <v>15</v>
      </c>
      <c r="L1111" t="s">
        <v>15</v>
      </c>
    </row>
    <row r="1112" spans="1:12" x14ac:dyDescent="0.25">
      <c r="A1112" t="s">
        <v>1098</v>
      </c>
      <c r="B1112" t="s">
        <v>1099</v>
      </c>
      <c r="C1112" t="s">
        <v>137</v>
      </c>
      <c r="D1112" s="21">
        <v>41522</v>
      </c>
      <c r="E1112" t="s">
        <v>3337</v>
      </c>
      <c r="F1112">
        <v>227</v>
      </c>
      <c r="G1112">
        <v>223</v>
      </c>
      <c r="H1112">
        <v>0.153</v>
      </c>
      <c r="I1112" s="2" t="s">
        <v>10</v>
      </c>
      <c r="J1112">
        <v>1</v>
      </c>
      <c r="K1112" t="s">
        <v>15</v>
      </c>
      <c r="L1112" t="s">
        <v>15</v>
      </c>
    </row>
    <row r="1113" spans="1:12" x14ac:dyDescent="0.25">
      <c r="A1113" t="s">
        <v>1098</v>
      </c>
      <c r="B1113" t="s">
        <v>1099</v>
      </c>
      <c r="C1113" t="s">
        <v>137</v>
      </c>
      <c r="D1113" s="21">
        <v>41522</v>
      </c>
      <c r="E1113" t="s">
        <v>3338</v>
      </c>
      <c r="F1113">
        <v>235</v>
      </c>
      <c r="G1113">
        <v>270</v>
      </c>
      <c r="H1113">
        <v>0.22600000000000001</v>
      </c>
      <c r="I1113" s="2" t="s">
        <v>10</v>
      </c>
      <c r="J1113">
        <v>1</v>
      </c>
      <c r="K1113" t="s">
        <v>15</v>
      </c>
      <c r="L1113" s="2">
        <v>2</v>
      </c>
    </row>
    <row r="1114" spans="1:12" x14ac:dyDescent="0.25">
      <c r="A1114" t="s">
        <v>1098</v>
      </c>
      <c r="B1114" t="s">
        <v>1099</v>
      </c>
      <c r="C1114" t="s">
        <v>137</v>
      </c>
      <c r="D1114" s="21">
        <v>41522</v>
      </c>
      <c r="E1114" t="s">
        <v>3341</v>
      </c>
      <c r="F1114">
        <v>372</v>
      </c>
      <c r="G1114">
        <v>1012</v>
      </c>
      <c r="H1114">
        <v>1.4650000000000001</v>
      </c>
      <c r="I1114" s="2" t="s">
        <v>10</v>
      </c>
      <c r="J1114">
        <v>1</v>
      </c>
      <c r="K1114" s="1">
        <v>1.43E-2</v>
      </c>
      <c r="L1114" s="2">
        <v>7</v>
      </c>
    </row>
    <row r="1115" spans="1:12" x14ac:dyDescent="0.25">
      <c r="A1115" t="s">
        <v>1098</v>
      </c>
      <c r="B1115" t="s">
        <v>1099</v>
      </c>
      <c r="C1115" t="s">
        <v>137</v>
      </c>
      <c r="D1115" s="21">
        <v>41525</v>
      </c>
      <c r="E1115" t="s">
        <v>3342</v>
      </c>
      <c r="F1115">
        <v>273</v>
      </c>
      <c r="G1115">
        <v>412</v>
      </c>
      <c r="H1115">
        <v>0.31900000000000001</v>
      </c>
      <c r="I1115" s="2" t="s">
        <v>10</v>
      </c>
      <c r="J1115">
        <v>1</v>
      </c>
      <c r="K1115" t="s">
        <v>15</v>
      </c>
      <c r="L1115" t="s">
        <v>15</v>
      </c>
    </row>
    <row r="1116" spans="1:12" x14ac:dyDescent="0.25">
      <c r="A1116" t="s">
        <v>1098</v>
      </c>
      <c r="B1116" t="s">
        <v>1099</v>
      </c>
      <c r="C1116" t="s">
        <v>137</v>
      </c>
      <c r="D1116" s="21">
        <v>41525</v>
      </c>
      <c r="E1116" t="s">
        <v>3343</v>
      </c>
      <c r="F1116">
        <v>247</v>
      </c>
      <c r="G1116">
        <v>276</v>
      </c>
      <c r="H1116">
        <v>8.4000000000000005E-2</v>
      </c>
      <c r="I1116" s="2" t="s">
        <v>10</v>
      </c>
      <c r="J1116">
        <v>0</v>
      </c>
      <c r="K1116" t="s">
        <v>15</v>
      </c>
      <c r="L1116" s="2">
        <v>3</v>
      </c>
    </row>
    <row r="1117" spans="1:12" x14ac:dyDescent="0.25">
      <c r="A1117" t="s">
        <v>1098</v>
      </c>
      <c r="B1117" t="s">
        <v>1099</v>
      </c>
      <c r="C1117" t="s">
        <v>137</v>
      </c>
      <c r="D1117" s="21">
        <v>41525</v>
      </c>
      <c r="E1117" t="s">
        <v>3345</v>
      </c>
      <c r="F1117">
        <v>286</v>
      </c>
      <c r="G1117">
        <v>436</v>
      </c>
      <c r="H1117">
        <v>0.189</v>
      </c>
      <c r="I1117" s="2" t="s">
        <v>10</v>
      </c>
      <c r="J1117">
        <v>0</v>
      </c>
      <c r="K1117" t="s">
        <v>15</v>
      </c>
      <c r="L1117" t="s">
        <v>15</v>
      </c>
    </row>
    <row r="1118" spans="1:12" x14ac:dyDescent="0.25">
      <c r="A1118" t="s">
        <v>1098</v>
      </c>
      <c r="B1118" t="s">
        <v>1099</v>
      </c>
      <c r="C1118" t="s">
        <v>137</v>
      </c>
      <c r="D1118" s="21">
        <v>41534</v>
      </c>
      <c r="E1118" t="s">
        <v>3347</v>
      </c>
      <c r="F1118">
        <v>219</v>
      </c>
      <c r="G1118">
        <v>202</v>
      </c>
      <c r="H1118">
        <v>9.2999999999999999E-2</v>
      </c>
      <c r="I1118" s="2" t="s">
        <v>10</v>
      </c>
      <c r="J1118">
        <v>0</v>
      </c>
      <c r="K1118" t="s">
        <v>15</v>
      </c>
      <c r="L1118" t="s">
        <v>15</v>
      </c>
    </row>
    <row r="1119" spans="1:12" x14ac:dyDescent="0.25">
      <c r="A1119" t="s">
        <v>1098</v>
      </c>
      <c r="B1119" t="s">
        <v>1099</v>
      </c>
      <c r="C1119" t="s">
        <v>137</v>
      </c>
      <c r="D1119" s="21">
        <v>41534</v>
      </c>
      <c r="E1119" t="s">
        <v>3348</v>
      </c>
      <c r="F1119">
        <v>244</v>
      </c>
      <c r="G1119">
        <v>268</v>
      </c>
      <c r="H1119">
        <v>9.5000000000000001E-2</v>
      </c>
      <c r="I1119" s="2" t="s">
        <v>10</v>
      </c>
      <c r="J1119">
        <v>1</v>
      </c>
      <c r="K1119" t="s">
        <v>15</v>
      </c>
      <c r="L1119" s="2">
        <v>2</v>
      </c>
    </row>
    <row r="1120" spans="1:12" x14ac:dyDescent="0.25">
      <c r="A1120" t="s">
        <v>1098</v>
      </c>
      <c r="B1120" t="s">
        <v>1099</v>
      </c>
      <c r="C1120" t="s">
        <v>137</v>
      </c>
      <c r="D1120" s="21">
        <v>41534</v>
      </c>
      <c r="E1120" t="s">
        <v>3349</v>
      </c>
      <c r="F1120">
        <v>202</v>
      </c>
      <c r="G1120">
        <v>164</v>
      </c>
      <c r="H1120">
        <v>5.7000000000000002E-2</v>
      </c>
      <c r="I1120" s="2" t="s">
        <v>10</v>
      </c>
      <c r="J1120">
        <v>1</v>
      </c>
      <c r="K1120" t="s">
        <v>15</v>
      </c>
      <c r="L1120" t="s">
        <v>15</v>
      </c>
    </row>
    <row r="1121" spans="1:12" x14ac:dyDescent="0.25">
      <c r="A1121" t="s">
        <v>1098</v>
      </c>
      <c r="B1121" t="s">
        <v>1099</v>
      </c>
      <c r="C1121" t="s">
        <v>137</v>
      </c>
      <c r="D1121" s="21">
        <v>41543</v>
      </c>
      <c r="E1121" t="s">
        <v>3350</v>
      </c>
      <c r="F1121">
        <v>247</v>
      </c>
      <c r="G1121">
        <v>297</v>
      </c>
      <c r="H1121">
        <v>0.24099999999999999</v>
      </c>
      <c r="I1121" s="2" t="s">
        <v>10</v>
      </c>
      <c r="J1121">
        <v>1</v>
      </c>
      <c r="K1121" t="s">
        <v>15</v>
      </c>
      <c r="L1121" s="2">
        <v>2</v>
      </c>
    </row>
    <row r="1122" spans="1:12" x14ac:dyDescent="0.25">
      <c r="A1122" t="s">
        <v>1098</v>
      </c>
      <c r="B1122" t="s">
        <v>1099</v>
      </c>
      <c r="C1122" t="s">
        <v>137</v>
      </c>
      <c r="D1122" s="21">
        <v>41543</v>
      </c>
      <c r="E1122" t="s">
        <v>3351</v>
      </c>
      <c r="F1122">
        <v>242</v>
      </c>
      <c r="G1122">
        <v>305</v>
      </c>
      <c r="H1122">
        <v>0.187</v>
      </c>
      <c r="I1122" s="2" t="s">
        <v>10</v>
      </c>
      <c r="J1122">
        <v>1</v>
      </c>
      <c r="K1122" t="s">
        <v>15</v>
      </c>
      <c r="L1122" s="2">
        <v>2</v>
      </c>
    </row>
    <row r="1123" spans="1:12" x14ac:dyDescent="0.25">
      <c r="A1123" t="s">
        <v>1098</v>
      </c>
      <c r="B1123" t="s">
        <v>1099</v>
      </c>
      <c r="C1123" t="s">
        <v>137</v>
      </c>
      <c r="D1123" s="21">
        <v>41642</v>
      </c>
      <c r="E1123" t="s">
        <v>3437</v>
      </c>
      <c r="F1123">
        <v>208</v>
      </c>
      <c r="G1123">
        <v>192</v>
      </c>
      <c r="H1123">
        <v>9.6000000000000002E-2</v>
      </c>
      <c r="I1123" s="2" t="s">
        <v>10</v>
      </c>
      <c r="J1123">
        <v>0</v>
      </c>
      <c r="K1123" t="s">
        <v>15</v>
      </c>
      <c r="L1123" t="s">
        <v>15</v>
      </c>
    </row>
    <row r="1124" spans="1:12" x14ac:dyDescent="0.25">
      <c r="A1124" t="s">
        <v>1098</v>
      </c>
      <c r="B1124" t="s">
        <v>1099</v>
      </c>
      <c r="C1124" t="s">
        <v>137</v>
      </c>
      <c r="D1124" s="21">
        <v>41642</v>
      </c>
      <c r="E1124" t="s">
        <v>3440</v>
      </c>
      <c r="F1124">
        <v>258</v>
      </c>
      <c r="G1124">
        <v>355</v>
      </c>
      <c r="H1124">
        <v>0.312</v>
      </c>
      <c r="I1124" s="2" t="s">
        <v>10</v>
      </c>
      <c r="J1124">
        <v>1</v>
      </c>
      <c r="K1124" t="s">
        <v>15</v>
      </c>
      <c r="L1124" t="s">
        <v>15</v>
      </c>
    </row>
    <row r="1125" spans="1:12" x14ac:dyDescent="0.25">
      <c r="A1125" t="s">
        <v>1098</v>
      </c>
      <c r="B1125" t="s">
        <v>1099</v>
      </c>
      <c r="C1125" t="s">
        <v>137</v>
      </c>
      <c r="D1125" s="21">
        <v>41681</v>
      </c>
      <c r="E1125" t="s">
        <v>3444</v>
      </c>
      <c r="F1125">
        <v>266</v>
      </c>
      <c r="G1125">
        <v>394</v>
      </c>
      <c r="H1125">
        <v>0.30299999999999999</v>
      </c>
      <c r="I1125" s="2" t="s">
        <v>10</v>
      </c>
      <c r="J1125">
        <v>1</v>
      </c>
      <c r="K1125" t="s">
        <v>15</v>
      </c>
      <c r="L1125" t="s">
        <v>15</v>
      </c>
    </row>
    <row r="1126" spans="1:12" x14ac:dyDescent="0.25">
      <c r="A1126" t="s">
        <v>1098</v>
      </c>
      <c r="B1126" t="s">
        <v>1099</v>
      </c>
      <c r="C1126" t="s">
        <v>137</v>
      </c>
      <c r="D1126" s="21">
        <v>41681</v>
      </c>
      <c r="E1126" t="s">
        <v>3445</v>
      </c>
      <c r="F1126">
        <v>231</v>
      </c>
      <c r="G1126">
        <v>232</v>
      </c>
      <c r="H1126">
        <v>0.14699999999999999</v>
      </c>
      <c r="I1126" s="2" t="s">
        <v>10</v>
      </c>
      <c r="J1126">
        <v>1</v>
      </c>
      <c r="K1126" t="s">
        <v>15</v>
      </c>
      <c r="L1126" t="s">
        <v>15</v>
      </c>
    </row>
    <row r="1127" spans="1:12" x14ac:dyDescent="0.25">
      <c r="A1127" t="s">
        <v>1098</v>
      </c>
      <c r="B1127" t="s">
        <v>1099</v>
      </c>
      <c r="C1127" t="s">
        <v>137</v>
      </c>
      <c r="D1127" s="21">
        <v>41681</v>
      </c>
      <c r="E1127" t="s">
        <v>3446</v>
      </c>
      <c r="F1127">
        <v>239</v>
      </c>
      <c r="G1127">
        <v>269</v>
      </c>
      <c r="H1127">
        <v>0.192</v>
      </c>
      <c r="I1127" s="2" t="s">
        <v>10</v>
      </c>
      <c r="J1127">
        <v>0</v>
      </c>
      <c r="K1127" t="s">
        <v>15</v>
      </c>
      <c r="L1127" t="s">
        <v>15</v>
      </c>
    </row>
    <row r="1128" spans="1:12" x14ac:dyDescent="0.25">
      <c r="A1128" t="s">
        <v>1098</v>
      </c>
      <c r="B1128" t="s">
        <v>1099</v>
      </c>
      <c r="C1128" t="s">
        <v>137</v>
      </c>
      <c r="D1128" s="21">
        <v>41681</v>
      </c>
      <c r="E1128" t="s">
        <v>3448</v>
      </c>
      <c r="F1128">
        <v>225</v>
      </c>
      <c r="G1128">
        <v>232</v>
      </c>
      <c r="H1128">
        <v>0.17399999999999999</v>
      </c>
      <c r="I1128" s="2" t="s">
        <v>10</v>
      </c>
      <c r="J1128">
        <v>1</v>
      </c>
      <c r="K1128" t="s">
        <v>15</v>
      </c>
      <c r="L1128" t="s">
        <v>15</v>
      </c>
    </row>
    <row r="1129" spans="1:12" x14ac:dyDescent="0.25">
      <c r="A1129" t="s">
        <v>1098</v>
      </c>
      <c r="B1129" t="s">
        <v>1099</v>
      </c>
      <c r="C1129" t="s">
        <v>137</v>
      </c>
      <c r="D1129" s="21">
        <v>41681</v>
      </c>
      <c r="E1129" t="s">
        <v>3449</v>
      </c>
      <c r="F1129">
        <v>214</v>
      </c>
      <c r="G1129">
        <v>204</v>
      </c>
      <c r="H1129">
        <v>7.4999999999999997E-2</v>
      </c>
      <c r="I1129" s="2" t="s">
        <v>10</v>
      </c>
      <c r="J1129">
        <v>0</v>
      </c>
      <c r="K1129" t="s">
        <v>15</v>
      </c>
      <c r="L1129" t="s">
        <v>15</v>
      </c>
    </row>
    <row r="1130" spans="1:12" x14ac:dyDescent="0.25">
      <c r="A1130" t="s">
        <v>1098</v>
      </c>
      <c r="B1130" t="s">
        <v>1099</v>
      </c>
      <c r="C1130" t="s">
        <v>3476</v>
      </c>
      <c r="D1130" s="21">
        <v>41405</v>
      </c>
      <c r="E1130" t="s">
        <v>2005</v>
      </c>
      <c r="F1130">
        <v>404</v>
      </c>
      <c r="G1130">
        <v>1262</v>
      </c>
      <c r="H1130">
        <v>3.972</v>
      </c>
      <c r="I1130" s="2" t="s">
        <v>10</v>
      </c>
      <c r="J1130">
        <v>1</v>
      </c>
      <c r="K1130" t="s">
        <v>15</v>
      </c>
      <c r="L1130" s="2">
        <v>7</v>
      </c>
    </row>
    <row r="1131" spans="1:12" x14ac:dyDescent="0.25">
      <c r="A1131" t="s">
        <v>1098</v>
      </c>
      <c r="B1131" t="s">
        <v>1099</v>
      </c>
      <c r="C1131" t="s">
        <v>3476</v>
      </c>
      <c r="D1131" s="21">
        <v>41408</v>
      </c>
      <c r="E1131" t="s">
        <v>2017</v>
      </c>
      <c r="F1131">
        <v>315</v>
      </c>
      <c r="G1131">
        <v>646</v>
      </c>
      <c r="H1131">
        <v>1.5629999999999999</v>
      </c>
      <c r="I1131" s="2" t="s">
        <v>10</v>
      </c>
      <c r="J1131">
        <v>1</v>
      </c>
      <c r="K1131" s="1">
        <v>1.21E-2</v>
      </c>
      <c r="L1131" s="2">
        <v>5</v>
      </c>
    </row>
    <row r="1132" spans="1:12" x14ac:dyDescent="0.25">
      <c r="A1132" t="s">
        <v>1098</v>
      </c>
      <c r="B1132" t="s">
        <v>1099</v>
      </c>
      <c r="C1132" t="s">
        <v>3476</v>
      </c>
      <c r="D1132" s="21">
        <v>41665</v>
      </c>
      <c r="E1132" t="s">
        <v>2071</v>
      </c>
      <c r="F1132">
        <v>420</v>
      </c>
      <c r="G1132">
        <v>1320</v>
      </c>
      <c r="H1132">
        <v>10.678000000000001</v>
      </c>
      <c r="I1132" s="2" t="s">
        <v>10</v>
      </c>
      <c r="J1132">
        <v>1</v>
      </c>
      <c r="K1132" s="1">
        <v>1.9199999999999998E-2</v>
      </c>
      <c r="L1132" s="2">
        <v>9</v>
      </c>
    </row>
    <row r="1133" spans="1:12" x14ac:dyDescent="0.25">
      <c r="A1133" t="s">
        <v>1098</v>
      </c>
      <c r="B1133" t="s">
        <v>1099</v>
      </c>
      <c r="C1133" t="s">
        <v>3476</v>
      </c>
      <c r="D1133" s="21">
        <v>41674</v>
      </c>
      <c r="E1133" t="s">
        <v>2075</v>
      </c>
      <c r="F1133">
        <v>361</v>
      </c>
      <c r="G1133">
        <v>954</v>
      </c>
      <c r="H1133">
        <v>11.064</v>
      </c>
      <c r="I1133" s="2" t="s">
        <v>10</v>
      </c>
      <c r="J1133">
        <v>1</v>
      </c>
      <c r="K1133" s="1">
        <v>1.14E-2</v>
      </c>
      <c r="L1133" s="2">
        <v>4</v>
      </c>
    </row>
    <row r="1134" spans="1:12" x14ac:dyDescent="0.25">
      <c r="A1134" t="s">
        <v>1098</v>
      </c>
      <c r="B1134" t="s">
        <v>1099</v>
      </c>
      <c r="C1134" t="s">
        <v>3476</v>
      </c>
      <c r="D1134" s="21">
        <v>41518</v>
      </c>
      <c r="E1134" t="s">
        <v>2396</v>
      </c>
      <c r="F1134">
        <v>348</v>
      </c>
      <c r="G1134">
        <v>781</v>
      </c>
      <c r="H1134">
        <v>1.851</v>
      </c>
      <c r="I1134" s="2" t="s">
        <v>10</v>
      </c>
      <c r="J1134">
        <v>1</v>
      </c>
      <c r="K1134" s="1">
        <v>1.2500000000000001E-2</v>
      </c>
      <c r="L1134" s="2">
        <v>6</v>
      </c>
    </row>
    <row r="1135" spans="1:12" x14ac:dyDescent="0.25">
      <c r="A1135" t="s">
        <v>1098</v>
      </c>
      <c r="B1135" t="s">
        <v>1099</v>
      </c>
      <c r="C1135" t="s">
        <v>3476</v>
      </c>
      <c r="D1135" s="21">
        <v>41657</v>
      </c>
      <c r="E1135" t="s">
        <v>2493</v>
      </c>
      <c r="F1135">
        <v>412</v>
      </c>
      <c r="G1135">
        <v>1386</v>
      </c>
      <c r="H1135">
        <v>14.297000000000001</v>
      </c>
      <c r="I1135" s="2" t="s">
        <v>10</v>
      </c>
      <c r="J1135">
        <v>1</v>
      </c>
      <c r="K1135" s="1">
        <v>1.5100000000000001E-2</v>
      </c>
      <c r="L1135" s="2">
        <v>5</v>
      </c>
    </row>
    <row r="1136" spans="1:12" x14ac:dyDescent="0.25">
      <c r="A1136" t="s">
        <v>1098</v>
      </c>
      <c r="B1136" t="s">
        <v>1099</v>
      </c>
      <c r="C1136" t="s">
        <v>3476</v>
      </c>
      <c r="D1136" s="21">
        <v>41665</v>
      </c>
      <c r="E1136" t="s">
        <v>2514</v>
      </c>
      <c r="F1136">
        <v>422</v>
      </c>
      <c r="G1136">
        <v>1488</v>
      </c>
      <c r="H1136">
        <v>14.557</v>
      </c>
      <c r="I1136" s="2" t="s">
        <v>10</v>
      </c>
      <c r="J1136">
        <v>1</v>
      </c>
      <c r="K1136" s="1">
        <v>1.9800000000000002E-2</v>
      </c>
      <c r="L1136" s="2">
        <v>7</v>
      </c>
    </row>
    <row r="1137" spans="1:12" x14ac:dyDescent="0.25">
      <c r="A1137" t="s">
        <v>1098</v>
      </c>
      <c r="B1137" t="s">
        <v>1099</v>
      </c>
      <c r="C1137" t="s">
        <v>3476</v>
      </c>
      <c r="D1137" s="21">
        <v>41665</v>
      </c>
      <c r="E1137" t="s">
        <v>2515</v>
      </c>
      <c r="F1137">
        <v>457</v>
      </c>
      <c r="G1137">
        <v>1728</v>
      </c>
      <c r="H1137">
        <v>14.989000000000001</v>
      </c>
      <c r="I1137" s="2" t="s">
        <v>10</v>
      </c>
      <c r="J1137">
        <v>1</v>
      </c>
      <c r="K1137" s="1">
        <v>1.95E-2</v>
      </c>
      <c r="L1137" s="2">
        <v>7</v>
      </c>
    </row>
    <row r="1138" spans="1:12" x14ac:dyDescent="0.25">
      <c r="A1138" t="s">
        <v>1098</v>
      </c>
      <c r="B1138" t="s">
        <v>1099</v>
      </c>
      <c r="C1138" t="s">
        <v>3476</v>
      </c>
      <c r="D1138" s="21">
        <v>41671</v>
      </c>
      <c r="E1138" t="s">
        <v>2521</v>
      </c>
      <c r="F1138">
        <v>369</v>
      </c>
      <c r="G1138">
        <v>956</v>
      </c>
      <c r="H1138">
        <v>7.4249999999999998</v>
      </c>
      <c r="I1138" s="2" t="s">
        <v>10</v>
      </c>
      <c r="J1138">
        <v>1</v>
      </c>
      <c r="K1138" t="s">
        <v>15</v>
      </c>
      <c r="L1138" t="s">
        <v>15</v>
      </c>
    </row>
    <row r="1139" spans="1:12" x14ac:dyDescent="0.25">
      <c r="A1139" t="s">
        <v>1098</v>
      </c>
      <c r="B1139" t="s">
        <v>1099</v>
      </c>
      <c r="C1139" t="s">
        <v>3476</v>
      </c>
      <c r="D1139" s="21">
        <v>41128</v>
      </c>
      <c r="E1139" t="s">
        <v>2819</v>
      </c>
      <c r="F1139">
        <v>325</v>
      </c>
      <c r="G1139">
        <v>619</v>
      </c>
      <c r="H1139">
        <v>4.3369999999999997</v>
      </c>
      <c r="I1139" s="2" t="s">
        <v>10</v>
      </c>
      <c r="J1139">
        <v>1</v>
      </c>
      <c r="K1139" t="s">
        <v>15</v>
      </c>
      <c r="L1139" t="s">
        <v>15</v>
      </c>
    </row>
    <row r="1140" spans="1:12" x14ac:dyDescent="0.25">
      <c r="A1140" t="s">
        <v>1098</v>
      </c>
      <c r="B1140" t="s">
        <v>1099</v>
      </c>
      <c r="C1140" t="s">
        <v>3476</v>
      </c>
      <c r="D1140" s="21">
        <v>41377</v>
      </c>
      <c r="E1140" t="s">
        <v>3071</v>
      </c>
      <c r="F1140">
        <v>387</v>
      </c>
      <c r="G1140">
        <v>1184</v>
      </c>
      <c r="H1140">
        <v>2.3860000000000001</v>
      </c>
      <c r="I1140" s="2" t="s">
        <v>10</v>
      </c>
      <c r="J1140">
        <v>1</v>
      </c>
      <c r="K1140" t="s">
        <v>15</v>
      </c>
      <c r="L1140" t="s">
        <v>15</v>
      </c>
    </row>
    <row r="1141" spans="1:12" x14ac:dyDescent="0.25">
      <c r="A1141" t="s">
        <v>1098</v>
      </c>
      <c r="B1141" t="s">
        <v>1099</v>
      </c>
      <c r="C1141" t="s">
        <v>3476</v>
      </c>
      <c r="D1141" s="21">
        <v>41109</v>
      </c>
      <c r="E1141" t="s">
        <v>3180</v>
      </c>
      <c r="F1141">
        <v>309</v>
      </c>
      <c r="G1141">
        <v>702</v>
      </c>
      <c r="H1141">
        <v>1.1160000000000001</v>
      </c>
      <c r="I1141" s="2" t="s">
        <v>10</v>
      </c>
      <c r="J1141">
        <v>1</v>
      </c>
      <c r="K1141" t="s">
        <v>15</v>
      </c>
      <c r="L1141" t="s">
        <v>15</v>
      </c>
    </row>
    <row r="1142" spans="1:12" x14ac:dyDescent="0.25">
      <c r="A1142" t="s">
        <v>1098</v>
      </c>
      <c r="B1142" t="s">
        <v>1099</v>
      </c>
      <c r="C1142" t="s">
        <v>3476</v>
      </c>
      <c r="D1142" s="21">
        <v>41109</v>
      </c>
      <c r="E1142" t="s">
        <v>3181</v>
      </c>
      <c r="F1142">
        <v>347</v>
      </c>
      <c r="G1142">
        <v>887</v>
      </c>
      <c r="H1142">
        <v>1.3680000000000001</v>
      </c>
      <c r="I1142" s="2" t="s">
        <v>10</v>
      </c>
      <c r="J1142">
        <v>1</v>
      </c>
      <c r="K1142" t="s">
        <v>15</v>
      </c>
      <c r="L1142" t="s">
        <v>15</v>
      </c>
    </row>
    <row r="1143" spans="1:12" x14ac:dyDescent="0.25">
      <c r="A1143" t="s">
        <v>1098</v>
      </c>
      <c r="B1143" t="s">
        <v>1099</v>
      </c>
      <c r="C1143" t="s">
        <v>3476</v>
      </c>
      <c r="D1143" s="21">
        <v>41427</v>
      </c>
      <c r="E1143" t="s">
        <v>3271</v>
      </c>
      <c r="F1143">
        <v>295</v>
      </c>
      <c r="G1143">
        <v>412</v>
      </c>
      <c r="H1143">
        <v>0.80800000000000005</v>
      </c>
      <c r="I1143" s="2" t="s">
        <v>10</v>
      </c>
      <c r="J1143">
        <v>1</v>
      </c>
      <c r="K1143" s="1">
        <v>8.8000000000000005E-3</v>
      </c>
      <c r="L1143" s="2">
        <v>2</v>
      </c>
    </row>
    <row r="1144" spans="1:12" x14ac:dyDescent="0.25">
      <c r="A1144" t="s">
        <v>1098</v>
      </c>
      <c r="B1144" t="s">
        <v>1099</v>
      </c>
      <c r="C1144" t="s">
        <v>3476</v>
      </c>
      <c r="D1144" s="21">
        <v>41427</v>
      </c>
      <c r="E1144" t="s">
        <v>3272</v>
      </c>
      <c r="F1144">
        <v>272</v>
      </c>
      <c r="G1144">
        <v>378</v>
      </c>
      <c r="H1144">
        <v>0.96599999999999997</v>
      </c>
      <c r="I1144" s="2" t="s">
        <v>10</v>
      </c>
      <c r="J1144">
        <v>1</v>
      </c>
      <c r="K1144" s="1">
        <v>1.2E-2</v>
      </c>
      <c r="L1144" s="2">
        <v>6</v>
      </c>
    </row>
    <row r="1145" spans="1:12" x14ac:dyDescent="0.25">
      <c r="A1145" t="s">
        <v>1098</v>
      </c>
      <c r="B1145" t="s">
        <v>1099</v>
      </c>
      <c r="C1145" t="s">
        <v>3476</v>
      </c>
      <c r="D1145" s="21">
        <v>41427</v>
      </c>
      <c r="E1145" t="s">
        <v>3275</v>
      </c>
      <c r="F1145">
        <v>372</v>
      </c>
      <c r="G1145">
        <v>700</v>
      </c>
      <c r="H1145">
        <v>3.569</v>
      </c>
      <c r="I1145" s="2" t="s">
        <v>10</v>
      </c>
      <c r="J1145">
        <v>1</v>
      </c>
      <c r="K1145" s="1">
        <v>1.4E-2</v>
      </c>
      <c r="L1145" s="2">
        <v>5</v>
      </c>
    </row>
    <row r="1146" spans="1:12" x14ac:dyDescent="0.25">
      <c r="A1146" t="s">
        <v>1098</v>
      </c>
      <c r="B1146" t="s">
        <v>1099</v>
      </c>
      <c r="C1146" t="s">
        <v>3476</v>
      </c>
      <c r="D1146" s="21">
        <v>41427</v>
      </c>
      <c r="E1146" t="s">
        <v>3276</v>
      </c>
      <c r="F1146">
        <v>378</v>
      </c>
      <c r="G1146">
        <v>1086</v>
      </c>
      <c r="H1146">
        <v>3.8540000000000001</v>
      </c>
      <c r="I1146" s="2" t="s">
        <v>10</v>
      </c>
      <c r="J1146">
        <v>1</v>
      </c>
      <c r="K1146" s="1">
        <v>1.17E-2</v>
      </c>
      <c r="L1146" s="2">
        <v>3</v>
      </c>
    </row>
    <row r="1147" spans="1:12" x14ac:dyDescent="0.25">
      <c r="A1147" t="s">
        <v>1098</v>
      </c>
      <c r="B1147" t="s">
        <v>1099</v>
      </c>
      <c r="C1147" t="s">
        <v>3476</v>
      </c>
      <c r="D1147" s="21">
        <v>41427</v>
      </c>
      <c r="E1147" t="s">
        <v>3281</v>
      </c>
      <c r="F1147">
        <v>403</v>
      </c>
      <c r="G1147">
        <v>1168</v>
      </c>
      <c r="H1147">
        <v>4.6639999999999997</v>
      </c>
      <c r="I1147" s="2" t="s">
        <v>10</v>
      </c>
      <c r="J1147">
        <v>1</v>
      </c>
      <c r="K1147" s="1">
        <v>1.1900000000000001E-2</v>
      </c>
      <c r="L1147" s="2">
        <v>5</v>
      </c>
    </row>
    <row r="1148" spans="1:12" x14ac:dyDescent="0.25">
      <c r="A1148" t="s">
        <v>1098</v>
      </c>
      <c r="B1148" t="s">
        <v>1099</v>
      </c>
      <c r="C1148" t="s">
        <v>3476</v>
      </c>
      <c r="D1148" s="21">
        <v>41370</v>
      </c>
      <c r="E1148" t="s">
        <v>1926</v>
      </c>
      <c r="F1148">
        <v>340</v>
      </c>
      <c r="G1148">
        <v>780</v>
      </c>
      <c r="H1148">
        <v>1.41</v>
      </c>
      <c r="I1148" s="2" t="s">
        <v>10</v>
      </c>
      <c r="J1148">
        <v>1</v>
      </c>
      <c r="K1148" s="1">
        <v>8.3000000000000001E-3</v>
      </c>
      <c r="L1148" s="2">
        <v>3</v>
      </c>
    </row>
    <row r="1149" spans="1:12" x14ac:dyDescent="0.25">
      <c r="A1149" t="s">
        <v>1098</v>
      </c>
      <c r="B1149" t="s">
        <v>1099</v>
      </c>
      <c r="C1149" t="s">
        <v>3476</v>
      </c>
      <c r="D1149" s="21">
        <v>41370</v>
      </c>
      <c r="E1149" t="s">
        <v>1930</v>
      </c>
      <c r="F1149">
        <v>324</v>
      </c>
      <c r="G1149">
        <v>710</v>
      </c>
      <c r="H1149">
        <v>1.1339999999999999</v>
      </c>
      <c r="I1149" s="2" t="s">
        <v>10</v>
      </c>
      <c r="J1149">
        <v>1</v>
      </c>
      <c r="K1149" s="1">
        <v>1.0200000000000001E-2</v>
      </c>
      <c r="L1149" s="2">
        <v>5</v>
      </c>
    </row>
    <row r="1150" spans="1:12" x14ac:dyDescent="0.25">
      <c r="A1150" t="s">
        <v>1098</v>
      </c>
      <c r="B1150" t="s">
        <v>1099</v>
      </c>
      <c r="C1150" t="s">
        <v>3476</v>
      </c>
      <c r="D1150" s="21">
        <v>41370</v>
      </c>
      <c r="E1150" t="s">
        <v>1933</v>
      </c>
      <c r="F1150">
        <v>324</v>
      </c>
      <c r="G1150">
        <v>720</v>
      </c>
      <c r="H1150">
        <v>0.65500000000000003</v>
      </c>
      <c r="I1150" s="2" t="s">
        <v>10</v>
      </c>
      <c r="J1150">
        <v>1</v>
      </c>
      <c r="K1150" s="1">
        <v>9.2999999999999992E-3</v>
      </c>
      <c r="L1150" s="2">
        <v>3</v>
      </c>
    </row>
    <row r="1151" spans="1:12" x14ac:dyDescent="0.25">
      <c r="A1151" t="s">
        <v>1098</v>
      </c>
      <c r="B1151" t="s">
        <v>1099</v>
      </c>
      <c r="C1151" t="s">
        <v>3476</v>
      </c>
      <c r="D1151" s="21">
        <v>41370</v>
      </c>
      <c r="E1151" t="s">
        <v>1934</v>
      </c>
      <c r="F1151">
        <v>367</v>
      </c>
      <c r="G1151">
        <v>1014</v>
      </c>
      <c r="H1151">
        <v>2.2400000000000002</v>
      </c>
      <c r="I1151" s="2" t="s">
        <v>10</v>
      </c>
      <c r="J1151">
        <v>1</v>
      </c>
      <c r="K1151" s="1">
        <v>1.23E-2</v>
      </c>
      <c r="L1151" s="2">
        <v>4</v>
      </c>
    </row>
    <row r="1152" spans="1:12" x14ac:dyDescent="0.25">
      <c r="A1152" t="s">
        <v>1098</v>
      </c>
      <c r="B1152" t="s">
        <v>1099</v>
      </c>
      <c r="C1152" t="s">
        <v>3476</v>
      </c>
      <c r="D1152" s="21">
        <v>41086</v>
      </c>
      <c r="E1152" t="s">
        <v>1616</v>
      </c>
      <c r="F1152">
        <v>312</v>
      </c>
      <c r="G1152">
        <v>586</v>
      </c>
      <c r="H1152">
        <v>0.78200000000000003</v>
      </c>
      <c r="I1152" s="2" t="s">
        <v>10</v>
      </c>
      <c r="J1152">
        <v>1</v>
      </c>
      <c r="K1152" t="s">
        <v>15</v>
      </c>
      <c r="L1152" t="s">
        <v>15</v>
      </c>
    </row>
    <row r="1153" spans="1:12" x14ac:dyDescent="0.25">
      <c r="A1153" t="s">
        <v>1098</v>
      </c>
      <c r="B1153" t="s">
        <v>1099</v>
      </c>
      <c r="C1153" t="s">
        <v>3476</v>
      </c>
      <c r="D1153" s="21">
        <v>41086</v>
      </c>
      <c r="E1153" t="s">
        <v>1618</v>
      </c>
      <c r="F1153">
        <v>451</v>
      </c>
      <c r="G1153">
        <v>1724</v>
      </c>
      <c r="H1153">
        <v>30.713999999999999</v>
      </c>
      <c r="I1153" s="2" t="s">
        <v>10</v>
      </c>
      <c r="J1153">
        <v>1</v>
      </c>
      <c r="K1153" s="1">
        <v>1.78E-2</v>
      </c>
      <c r="L1153" s="2">
        <v>6</v>
      </c>
    </row>
    <row r="1154" spans="1:12" x14ac:dyDescent="0.25">
      <c r="A1154" t="s">
        <v>1098</v>
      </c>
      <c r="B1154" t="s">
        <v>1099</v>
      </c>
      <c r="C1154" t="s">
        <v>3476</v>
      </c>
      <c r="D1154" s="21">
        <v>41086</v>
      </c>
      <c r="E1154" t="s">
        <v>1619</v>
      </c>
      <c r="F1154">
        <v>323</v>
      </c>
      <c r="G1154">
        <v>645</v>
      </c>
      <c r="H1154">
        <v>1.1319999999999999</v>
      </c>
      <c r="I1154" s="2" t="s">
        <v>10</v>
      </c>
      <c r="J1154">
        <v>1</v>
      </c>
      <c r="K1154" t="s">
        <v>15</v>
      </c>
      <c r="L1154" t="s">
        <v>15</v>
      </c>
    </row>
    <row r="1155" spans="1:12" x14ac:dyDescent="0.25">
      <c r="A1155" t="s">
        <v>1098</v>
      </c>
      <c r="B1155" t="s">
        <v>1099</v>
      </c>
      <c r="C1155" t="s">
        <v>3476</v>
      </c>
      <c r="D1155" s="21">
        <v>41140</v>
      </c>
      <c r="E1155" t="s">
        <v>1675</v>
      </c>
      <c r="F1155">
        <v>280</v>
      </c>
      <c r="G1155">
        <v>409</v>
      </c>
      <c r="H1155">
        <v>2.177</v>
      </c>
      <c r="I1155" s="2" t="s">
        <v>10</v>
      </c>
      <c r="J1155">
        <v>1</v>
      </c>
      <c r="K1155" s="1">
        <v>7.9000000000000008E-3</v>
      </c>
      <c r="L1155" s="2">
        <v>4</v>
      </c>
    </row>
    <row r="1156" spans="1:12" x14ac:dyDescent="0.25">
      <c r="A1156" t="s">
        <v>1098</v>
      </c>
      <c r="B1156" t="s">
        <v>1099</v>
      </c>
      <c r="C1156" t="s">
        <v>3476</v>
      </c>
      <c r="D1156" s="21">
        <v>41140</v>
      </c>
      <c r="E1156" t="s">
        <v>1676</v>
      </c>
      <c r="F1156">
        <v>305</v>
      </c>
      <c r="G1156">
        <v>526</v>
      </c>
      <c r="H1156">
        <v>0.73699999999999999</v>
      </c>
      <c r="I1156" s="2" t="s">
        <v>10</v>
      </c>
      <c r="J1156">
        <v>1</v>
      </c>
      <c r="K1156" t="s">
        <v>15</v>
      </c>
      <c r="L1156" t="s">
        <v>15</v>
      </c>
    </row>
    <row r="1157" spans="1:12" x14ac:dyDescent="0.25">
      <c r="A1157" t="s">
        <v>1098</v>
      </c>
      <c r="B1157" t="s">
        <v>1099</v>
      </c>
      <c r="C1157" t="s">
        <v>3476</v>
      </c>
      <c r="D1157" s="21">
        <v>41140</v>
      </c>
      <c r="E1157" t="s">
        <v>1677</v>
      </c>
      <c r="F1157">
        <v>355</v>
      </c>
      <c r="G1157">
        <v>861</v>
      </c>
      <c r="H1157">
        <v>2.2290000000000001</v>
      </c>
      <c r="I1157" s="2" t="s">
        <v>10</v>
      </c>
      <c r="J1157">
        <v>1</v>
      </c>
      <c r="K1157" t="s">
        <v>15</v>
      </c>
      <c r="L1157" t="s">
        <v>15</v>
      </c>
    </row>
    <row r="1158" spans="1:12" x14ac:dyDescent="0.25">
      <c r="A1158" t="s">
        <v>1098</v>
      </c>
      <c r="B1158" t="s">
        <v>1099</v>
      </c>
      <c r="C1158" t="s">
        <v>3476</v>
      </c>
      <c r="D1158" s="21">
        <v>41140</v>
      </c>
      <c r="E1158" t="s">
        <v>1678</v>
      </c>
      <c r="F1158">
        <v>320</v>
      </c>
      <c r="G1158">
        <v>678</v>
      </c>
      <c r="H1158">
        <v>6.7439999999999998</v>
      </c>
      <c r="I1158" s="2" t="s">
        <v>10</v>
      </c>
      <c r="J1158">
        <v>1</v>
      </c>
      <c r="K1158" t="s">
        <v>15</v>
      </c>
      <c r="L1158" t="s">
        <v>15</v>
      </c>
    </row>
    <row r="1159" spans="1:12" x14ac:dyDescent="0.25">
      <c r="A1159" t="s">
        <v>1098</v>
      </c>
      <c r="B1159" t="s">
        <v>1099</v>
      </c>
      <c r="C1159" t="s">
        <v>3476</v>
      </c>
      <c r="D1159" s="21">
        <v>41381</v>
      </c>
      <c r="E1159" t="s">
        <v>1939</v>
      </c>
      <c r="F1159">
        <v>391</v>
      </c>
      <c r="G1159">
        <v>1196</v>
      </c>
      <c r="H1159">
        <v>9.0489999999999995</v>
      </c>
      <c r="I1159" s="2" t="s">
        <v>10</v>
      </c>
      <c r="J1159">
        <v>1</v>
      </c>
      <c r="K1159" s="1">
        <v>1.2500000000000001E-2</v>
      </c>
      <c r="L1159" s="2">
        <v>5</v>
      </c>
    </row>
    <row r="1160" spans="1:12" x14ac:dyDescent="0.25">
      <c r="A1160" t="s">
        <v>1098</v>
      </c>
      <c r="B1160" t="s">
        <v>1099</v>
      </c>
      <c r="C1160" t="s">
        <v>3476</v>
      </c>
      <c r="D1160" s="21">
        <v>41383</v>
      </c>
      <c r="E1160" t="s">
        <v>1943</v>
      </c>
      <c r="F1160">
        <v>423</v>
      </c>
      <c r="G1160">
        <v>1144</v>
      </c>
      <c r="H1160">
        <v>5.29</v>
      </c>
      <c r="I1160" s="2" t="s">
        <v>10</v>
      </c>
      <c r="J1160">
        <v>1</v>
      </c>
      <c r="K1160" s="1">
        <v>2.5999999999999999E-2</v>
      </c>
      <c r="L1160" s="2">
        <v>22</v>
      </c>
    </row>
    <row r="1161" spans="1:12" x14ac:dyDescent="0.25">
      <c r="A1161" t="s">
        <v>1098</v>
      </c>
      <c r="B1161" t="s">
        <v>1099</v>
      </c>
      <c r="C1161" t="s">
        <v>3476</v>
      </c>
      <c r="D1161" s="21">
        <v>41396</v>
      </c>
      <c r="E1161" t="s">
        <v>3085</v>
      </c>
      <c r="F1161">
        <v>421</v>
      </c>
      <c r="G1161">
        <v>1522</v>
      </c>
      <c r="H1161">
        <v>8.4909999999999997</v>
      </c>
      <c r="I1161" s="2" t="s">
        <v>10</v>
      </c>
      <c r="J1161">
        <v>1</v>
      </c>
      <c r="K1161" s="1">
        <v>1.5599999999999999E-2</v>
      </c>
      <c r="L1161" s="2">
        <v>6</v>
      </c>
    </row>
    <row r="1162" spans="1:12" x14ac:dyDescent="0.25">
      <c r="A1162" t="s">
        <v>1098</v>
      </c>
      <c r="B1162" t="s">
        <v>1099</v>
      </c>
      <c r="C1162" t="s">
        <v>3476</v>
      </c>
      <c r="D1162" s="21">
        <v>41396</v>
      </c>
      <c r="E1162" t="s">
        <v>3086</v>
      </c>
      <c r="F1162">
        <v>412</v>
      </c>
      <c r="G1162">
        <v>1374</v>
      </c>
      <c r="H1162">
        <v>2.2330000000000001</v>
      </c>
      <c r="I1162" s="2" t="s">
        <v>10</v>
      </c>
      <c r="J1162">
        <v>0</v>
      </c>
      <c r="K1162" t="s">
        <v>15</v>
      </c>
      <c r="L1162" t="s">
        <v>15</v>
      </c>
    </row>
    <row r="1163" spans="1:12" x14ac:dyDescent="0.25">
      <c r="A1163" t="s">
        <v>1098</v>
      </c>
      <c r="B1163" t="s">
        <v>1099</v>
      </c>
      <c r="C1163" t="s">
        <v>3476</v>
      </c>
      <c r="D1163" s="21">
        <v>41109</v>
      </c>
      <c r="E1163" t="s">
        <v>1641</v>
      </c>
      <c r="F1163">
        <v>282</v>
      </c>
      <c r="G1163">
        <v>473</v>
      </c>
      <c r="H1163">
        <v>0.34499999999999997</v>
      </c>
      <c r="I1163" s="2" t="s">
        <v>10</v>
      </c>
      <c r="J1163">
        <v>1</v>
      </c>
      <c r="K1163" s="1">
        <v>7.7000000000000002E-3</v>
      </c>
      <c r="L1163" s="2">
        <v>2</v>
      </c>
    </row>
    <row r="1164" spans="1:12" x14ac:dyDescent="0.25">
      <c r="A1164" t="s">
        <v>1098</v>
      </c>
      <c r="B1164" t="s">
        <v>1099</v>
      </c>
      <c r="C1164" t="s">
        <v>3476</v>
      </c>
      <c r="D1164" s="21">
        <v>41109</v>
      </c>
      <c r="E1164" t="s">
        <v>1642</v>
      </c>
      <c r="F1164">
        <v>295</v>
      </c>
      <c r="G1164">
        <v>466</v>
      </c>
      <c r="H1164">
        <v>2.1349999999999998</v>
      </c>
      <c r="I1164" s="2" t="s">
        <v>10</v>
      </c>
      <c r="J1164">
        <v>1</v>
      </c>
      <c r="K1164" s="1">
        <v>8.8000000000000005E-3</v>
      </c>
      <c r="L1164" s="2">
        <v>3</v>
      </c>
    </row>
    <row r="1165" spans="1:12" x14ac:dyDescent="0.25">
      <c r="A1165" t="s">
        <v>1098</v>
      </c>
      <c r="B1165" t="s">
        <v>1099</v>
      </c>
      <c r="C1165" t="s">
        <v>3476</v>
      </c>
      <c r="D1165" s="21">
        <v>41109</v>
      </c>
      <c r="E1165" t="s">
        <v>1644</v>
      </c>
      <c r="F1165">
        <v>325</v>
      </c>
      <c r="G1165">
        <v>764</v>
      </c>
      <c r="H1165">
        <v>0.98199999999999998</v>
      </c>
      <c r="I1165" s="2" t="s">
        <v>10</v>
      </c>
      <c r="J1165">
        <v>1</v>
      </c>
      <c r="K1165" t="s">
        <v>15</v>
      </c>
      <c r="L1165" t="s">
        <v>15</v>
      </c>
    </row>
    <row r="1166" spans="1:12" x14ac:dyDescent="0.25">
      <c r="A1166" t="s">
        <v>1098</v>
      </c>
      <c r="B1166" t="s">
        <v>1099</v>
      </c>
      <c r="C1166" t="s">
        <v>3476</v>
      </c>
      <c r="D1166" s="21">
        <v>41109</v>
      </c>
      <c r="E1166" t="s">
        <v>1646</v>
      </c>
      <c r="F1166">
        <v>348</v>
      </c>
      <c r="G1166">
        <v>887</v>
      </c>
      <c r="H1166">
        <v>1.873</v>
      </c>
      <c r="I1166" s="2" t="s">
        <v>10</v>
      </c>
      <c r="J1166">
        <v>1</v>
      </c>
      <c r="K1166" t="s">
        <v>15</v>
      </c>
      <c r="L1166" t="s">
        <v>15</v>
      </c>
    </row>
    <row r="1167" spans="1:12" x14ac:dyDescent="0.25">
      <c r="A1167" t="s">
        <v>1098</v>
      </c>
      <c r="B1167" t="s">
        <v>1099</v>
      </c>
      <c r="C1167" t="s">
        <v>3476</v>
      </c>
      <c r="D1167" s="21">
        <v>41487</v>
      </c>
      <c r="E1167" t="s">
        <v>1536</v>
      </c>
      <c r="F1167">
        <v>242</v>
      </c>
      <c r="G1167">
        <v>285</v>
      </c>
      <c r="H1167">
        <v>0.216</v>
      </c>
      <c r="I1167" s="2" t="s">
        <v>10</v>
      </c>
      <c r="J1167">
        <v>1</v>
      </c>
      <c r="K1167" t="s">
        <v>15</v>
      </c>
      <c r="L1167" s="2">
        <v>2</v>
      </c>
    </row>
    <row r="1168" spans="1:12" x14ac:dyDescent="0.25">
      <c r="A1168" t="s">
        <v>1098</v>
      </c>
      <c r="B1168" t="s">
        <v>1099</v>
      </c>
      <c r="C1168" t="s">
        <v>3476</v>
      </c>
      <c r="D1168" s="21">
        <v>41487</v>
      </c>
      <c r="E1168" t="s">
        <v>1539</v>
      </c>
      <c r="F1168">
        <v>232</v>
      </c>
      <c r="G1168">
        <v>236</v>
      </c>
      <c r="H1168">
        <v>0.17499999999999999</v>
      </c>
      <c r="I1168" s="2" t="s">
        <v>10</v>
      </c>
      <c r="J1168">
        <v>1</v>
      </c>
      <c r="K1168" t="s">
        <v>15</v>
      </c>
      <c r="L1168" s="2">
        <v>2</v>
      </c>
    </row>
    <row r="1169" spans="1:12" x14ac:dyDescent="0.25">
      <c r="A1169" t="s">
        <v>1098</v>
      </c>
      <c r="B1169" t="s">
        <v>1099</v>
      </c>
      <c r="C1169" t="s">
        <v>3476</v>
      </c>
      <c r="D1169" s="21">
        <v>41487</v>
      </c>
      <c r="E1169" t="s">
        <v>1549</v>
      </c>
      <c r="F1169">
        <v>345</v>
      </c>
      <c r="G1169">
        <v>770</v>
      </c>
      <c r="H1169">
        <v>0.97099999999999997</v>
      </c>
      <c r="I1169" s="2" t="s">
        <v>10</v>
      </c>
      <c r="J1169">
        <v>1</v>
      </c>
      <c r="K1169" s="1">
        <v>1.0800000000000001E-2</v>
      </c>
      <c r="L1169" s="2">
        <v>3</v>
      </c>
    </row>
    <row r="1170" spans="1:12" x14ac:dyDescent="0.25">
      <c r="A1170" t="s">
        <v>1098</v>
      </c>
      <c r="B1170" t="s">
        <v>1099</v>
      </c>
      <c r="C1170" t="s">
        <v>3476</v>
      </c>
      <c r="D1170" s="21">
        <v>41476</v>
      </c>
      <c r="E1170" t="s">
        <v>1477</v>
      </c>
      <c r="F1170">
        <v>376</v>
      </c>
      <c r="G1170">
        <v>1013</v>
      </c>
      <c r="H1170">
        <v>2.8330000000000002</v>
      </c>
      <c r="I1170" s="2" t="s">
        <v>10</v>
      </c>
      <c r="J1170">
        <v>1</v>
      </c>
      <c r="K1170" s="1">
        <v>9.7999999999999997E-3</v>
      </c>
      <c r="L1170" s="2">
        <v>4</v>
      </c>
    </row>
    <row r="1171" spans="1:12" x14ac:dyDescent="0.25">
      <c r="A1171" t="s">
        <v>1098</v>
      </c>
      <c r="B1171" t="s">
        <v>1099</v>
      </c>
      <c r="C1171" t="s">
        <v>3476</v>
      </c>
      <c r="D1171" s="21">
        <v>41476</v>
      </c>
      <c r="E1171" t="s">
        <v>1484</v>
      </c>
      <c r="F1171">
        <v>410</v>
      </c>
      <c r="G1171">
        <v>1372</v>
      </c>
      <c r="H1171">
        <v>2.23</v>
      </c>
      <c r="I1171" s="2" t="s">
        <v>10</v>
      </c>
      <c r="J1171">
        <v>1</v>
      </c>
      <c r="K1171" s="1">
        <v>1.1299999999999999E-2</v>
      </c>
      <c r="L1171" s="2">
        <v>3</v>
      </c>
    </row>
    <row r="1172" spans="1:12" x14ac:dyDescent="0.25">
      <c r="A1172" t="s">
        <v>1098</v>
      </c>
      <c r="B1172" t="s">
        <v>1099</v>
      </c>
      <c r="C1172" t="s">
        <v>3476</v>
      </c>
      <c r="D1172" s="21">
        <v>41476</v>
      </c>
      <c r="E1172" t="s">
        <v>1491</v>
      </c>
      <c r="F1172">
        <v>415</v>
      </c>
      <c r="G1172">
        <v>1574</v>
      </c>
      <c r="H1172">
        <v>4.0060000000000002</v>
      </c>
      <c r="I1172" s="2" t="s">
        <v>10</v>
      </c>
      <c r="J1172">
        <v>1</v>
      </c>
      <c r="K1172" s="1">
        <v>1.0200000000000001E-2</v>
      </c>
      <c r="L1172" s="2">
        <v>4</v>
      </c>
    </row>
    <row r="1173" spans="1:12" x14ac:dyDescent="0.25">
      <c r="A1173" t="s">
        <v>1098</v>
      </c>
      <c r="B1173" t="s">
        <v>1099</v>
      </c>
      <c r="C1173" t="s">
        <v>3476</v>
      </c>
      <c r="D1173" s="21">
        <v>41476</v>
      </c>
      <c r="E1173" t="s">
        <v>1503</v>
      </c>
      <c r="F1173">
        <v>445</v>
      </c>
      <c r="G1173">
        <v>1887</v>
      </c>
      <c r="H1173">
        <v>15.938000000000001</v>
      </c>
      <c r="I1173" s="2" t="s">
        <v>10</v>
      </c>
      <c r="J1173">
        <v>1</v>
      </c>
      <c r="K1173" s="1">
        <v>1.5100000000000001E-2</v>
      </c>
      <c r="L1173" s="2">
        <v>5</v>
      </c>
    </row>
    <row r="1174" spans="1:12" x14ac:dyDescent="0.25">
      <c r="A1174" t="s">
        <v>1098</v>
      </c>
      <c r="B1174" t="s">
        <v>1099</v>
      </c>
      <c r="C1174" t="s">
        <v>3476</v>
      </c>
      <c r="D1174" s="21">
        <v>41476</v>
      </c>
      <c r="E1174" t="s">
        <v>1506</v>
      </c>
      <c r="F1174">
        <v>402</v>
      </c>
      <c r="G1174">
        <v>1343</v>
      </c>
      <c r="H1174">
        <v>14.349</v>
      </c>
      <c r="I1174" s="2" t="s">
        <v>10</v>
      </c>
      <c r="J1174">
        <v>1</v>
      </c>
      <c r="K1174" s="1">
        <v>1.4500000000000001E-2</v>
      </c>
      <c r="L1174" s="2">
        <v>7</v>
      </c>
    </row>
    <row r="1175" spans="1:12" x14ac:dyDescent="0.25">
      <c r="A1175" t="s">
        <v>1098</v>
      </c>
      <c r="B1175" t="s">
        <v>1099</v>
      </c>
      <c r="C1175" t="s">
        <v>3476</v>
      </c>
      <c r="D1175" s="21">
        <v>41476</v>
      </c>
      <c r="E1175" t="s">
        <v>1514</v>
      </c>
      <c r="F1175">
        <v>400</v>
      </c>
      <c r="G1175">
        <v>1316</v>
      </c>
      <c r="H1175">
        <v>2.4420000000000002</v>
      </c>
      <c r="I1175" s="2" t="s">
        <v>10</v>
      </c>
      <c r="J1175">
        <v>1</v>
      </c>
      <c r="K1175" s="1">
        <v>1.24E-2</v>
      </c>
      <c r="L1175" s="2">
        <v>5</v>
      </c>
    </row>
    <row r="1176" spans="1:12" x14ac:dyDescent="0.25">
      <c r="A1176" t="s">
        <v>1098</v>
      </c>
      <c r="B1176" t="s">
        <v>1099</v>
      </c>
      <c r="C1176" t="s">
        <v>3476</v>
      </c>
      <c r="D1176" s="21">
        <v>41128</v>
      </c>
      <c r="E1176" t="s">
        <v>1665</v>
      </c>
      <c r="F1176">
        <v>317</v>
      </c>
      <c r="G1176">
        <v>597</v>
      </c>
      <c r="H1176">
        <v>7.5910000000000002</v>
      </c>
      <c r="I1176" s="2" t="s">
        <v>10</v>
      </c>
      <c r="J1176">
        <v>1</v>
      </c>
      <c r="K1176" t="s">
        <v>15</v>
      </c>
      <c r="L1176" t="s">
        <v>15</v>
      </c>
    </row>
    <row r="1177" spans="1:12" x14ac:dyDescent="0.25">
      <c r="A1177" t="s">
        <v>1098</v>
      </c>
      <c r="B1177" t="s">
        <v>1099</v>
      </c>
      <c r="C1177" t="s">
        <v>3476</v>
      </c>
      <c r="D1177" s="21">
        <v>41149</v>
      </c>
      <c r="E1177" t="s">
        <v>1679</v>
      </c>
      <c r="F1177">
        <v>226</v>
      </c>
      <c r="G1177">
        <v>231</v>
      </c>
      <c r="H1177">
        <v>0.313</v>
      </c>
      <c r="I1177" s="2" t="s">
        <v>10</v>
      </c>
      <c r="J1177">
        <v>1</v>
      </c>
      <c r="K1177" t="s">
        <v>15</v>
      </c>
      <c r="L1177" t="s">
        <v>15</v>
      </c>
    </row>
    <row r="1178" spans="1:12" x14ac:dyDescent="0.25">
      <c r="A1178" t="s">
        <v>1098</v>
      </c>
      <c r="B1178" t="s">
        <v>1099</v>
      </c>
      <c r="C1178" t="s">
        <v>3476</v>
      </c>
      <c r="D1178" s="21">
        <v>41149</v>
      </c>
      <c r="E1178" t="s">
        <v>1682</v>
      </c>
      <c r="F1178">
        <v>420</v>
      </c>
      <c r="G1178">
        <v>1618</v>
      </c>
      <c r="H1178">
        <v>6.7450000000000001</v>
      </c>
      <c r="I1178" s="2" t="s">
        <v>10</v>
      </c>
      <c r="J1178">
        <v>1</v>
      </c>
      <c r="K1178" t="s">
        <v>15</v>
      </c>
      <c r="L1178" t="s">
        <v>15</v>
      </c>
    </row>
    <row r="1179" spans="1:12" x14ac:dyDescent="0.25">
      <c r="A1179" t="s">
        <v>1098</v>
      </c>
      <c r="B1179" t="s">
        <v>1099</v>
      </c>
      <c r="C1179" t="s">
        <v>137</v>
      </c>
      <c r="D1179" s="21">
        <v>41072</v>
      </c>
      <c r="E1179" t="s">
        <v>1602</v>
      </c>
      <c r="F1179">
        <v>316</v>
      </c>
      <c r="G1179">
        <v>655</v>
      </c>
      <c r="H1179">
        <v>1.087</v>
      </c>
      <c r="I1179" s="2" t="s">
        <v>10</v>
      </c>
      <c r="J1179">
        <v>1</v>
      </c>
      <c r="K1179" t="s">
        <v>15</v>
      </c>
      <c r="L1179" t="s">
        <v>15</v>
      </c>
    </row>
    <row r="1180" spans="1:12" x14ac:dyDescent="0.25">
      <c r="A1180" t="s">
        <v>1098</v>
      </c>
      <c r="B1180" t="s">
        <v>1099</v>
      </c>
      <c r="C1180" t="s">
        <v>137</v>
      </c>
      <c r="D1180" s="21">
        <v>41072</v>
      </c>
      <c r="E1180" t="s">
        <v>1603</v>
      </c>
      <c r="F1180">
        <v>279</v>
      </c>
      <c r="G1180">
        <v>425</v>
      </c>
      <c r="H1180">
        <v>0.999</v>
      </c>
      <c r="I1180" s="2" t="s">
        <v>10</v>
      </c>
      <c r="J1180">
        <v>1</v>
      </c>
      <c r="K1180" t="s">
        <v>15</v>
      </c>
      <c r="L1180" t="s">
        <v>15</v>
      </c>
    </row>
    <row r="1181" spans="1:12" x14ac:dyDescent="0.25">
      <c r="A1181" t="s">
        <v>1098</v>
      </c>
      <c r="B1181" t="s">
        <v>1099</v>
      </c>
      <c r="C1181" t="s">
        <v>137</v>
      </c>
      <c r="D1181" s="21">
        <v>41072</v>
      </c>
      <c r="E1181" t="s">
        <v>1604</v>
      </c>
      <c r="F1181">
        <v>293</v>
      </c>
      <c r="G1181">
        <v>592</v>
      </c>
      <c r="H1181">
        <v>2.1560000000000001</v>
      </c>
      <c r="I1181" s="2" t="s">
        <v>10</v>
      </c>
      <c r="J1181">
        <v>1</v>
      </c>
      <c r="K1181" s="1">
        <v>1.04E-2</v>
      </c>
      <c r="L1181" s="2">
        <v>5</v>
      </c>
    </row>
    <row r="1182" spans="1:12" x14ac:dyDescent="0.25">
      <c r="A1182" t="s">
        <v>1098</v>
      </c>
      <c r="B1182" t="s">
        <v>1099</v>
      </c>
      <c r="C1182" t="s">
        <v>137</v>
      </c>
      <c r="D1182" s="21">
        <v>41072</v>
      </c>
      <c r="E1182" t="s">
        <v>1606</v>
      </c>
      <c r="F1182">
        <v>294</v>
      </c>
      <c r="G1182">
        <v>509</v>
      </c>
      <c r="H1182">
        <v>0.69599999999999995</v>
      </c>
      <c r="I1182" s="2" t="s">
        <v>10</v>
      </c>
      <c r="J1182">
        <v>1</v>
      </c>
      <c r="K1182" t="s">
        <v>15</v>
      </c>
      <c r="L1182" t="s">
        <v>15</v>
      </c>
    </row>
    <row r="1183" spans="1:12" x14ac:dyDescent="0.25">
      <c r="A1183" t="s">
        <v>1098</v>
      </c>
      <c r="B1183" t="s">
        <v>1099</v>
      </c>
      <c r="C1183" t="s">
        <v>3478</v>
      </c>
      <c r="D1183" s="21">
        <v>41426</v>
      </c>
      <c r="E1183" t="s">
        <v>2272</v>
      </c>
      <c r="F1183">
        <v>375</v>
      </c>
      <c r="G1183">
        <v>928</v>
      </c>
      <c r="H1183">
        <v>0.626</v>
      </c>
      <c r="I1183" s="2" t="s">
        <v>11</v>
      </c>
      <c r="J1183" t="s">
        <v>15</v>
      </c>
      <c r="K1183" s="1">
        <v>1.7399999999999999E-2</v>
      </c>
      <c r="L1183" s="2">
        <v>11</v>
      </c>
    </row>
    <row r="1184" spans="1:12" x14ac:dyDescent="0.25">
      <c r="A1184" t="s">
        <v>1098</v>
      </c>
      <c r="B1184" t="s">
        <v>1099</v>
      </c>
      <c r="C1184" t="s">
        <v>3478</v>
      </c>
      <c r="D1184" s="21">
        <v>41426</v>
      </c>
      <c r="E1184" t="s">
        <v>2274</v>
      </c>
      <c r="F1184">
        <v>292</v>
      </c>
      <c r="G1184">
        <v>498</v>
      </c>
      <c r="H1184">
        <v>0.81699999999999995</v>
      </c>
      <c r="I1184" s="2" t="s">
        <v>11</v>
      </c>
      <c r="J1184" t="s">
        <v>15</v>
      </c>
      <c r="K1184" s="1">
        <v>1.2200000000000001E-2</v>
      </c>
      <c r="L1184" s="2">
        <v>6</v>
      </c>
    </row>
    <row r="1185" spans="1:12" x14ac:dyDescent="0.25">
      <c r="A1185" t="s">
        <v>1098</v>
      </c>
      <c r="B1185" t="s">
        <v>1099</v>
      </c>
      <c r="C1185" t="s">
        <v>137</v>
      </c>
      <c r="D1185" s="21">
        <v>41093</v>
      </c>
      <c r="E1185" t="s">
        <v>1623</v>
      </c>
      <c r="F1185">
        <v>288</v>
      </c>
      <c r="G1185">
        <v>490</v>
      </c>
      <c r="H1185">
        <v>0.111</v>
      </c>
      <c r="I1185" s="2" t="s">
        <v>11</v>
      </c>
      <c r="J1185" t="s">
        <v>15</v>
      </c>
      <c r="K1185" t="s">
        <v>15</v>
      </c>
      <c r="L1185" t="s">
        <v>15</v>
      </c>
    </row>
    <row r="1186" spans="1:12" x14ac:dyDescent="0.25">
      <c r="A1186" t="s">
        <v>1098</v>
      </c>
      <c r="B1186" t="s">
        <v>1099</v>
      </c>
      <c r="C1186" t="s">
        <v>137</v>
      </c>
      <c r="D1186" s="21">
        <v>41217</v>
      </c>
      <c r="E1186" t="s">
        <v>1760</v>
      </c>
      <c r="F1186">
        <v>249</v>
      </c>
      <c r="G1186">
        <v>301</v>
      </c>
      <c r="H1186">
        <v>6.5000000000000002E-2</v>
      </c>
      <c r="I1186" s="2" t="s">
        <v>11</v>
      </c>
      <c r="J1186" t="s">
        <v>15</v>
      </c>
      <c r="K1186" t="s">
        <v>15</v>
      </c>
      <c r="L1186" t="s">
        <v>15</v>
      </c>
    </row>
    <row r="1187" spans="1:12" x14ac:dyDescent="0.25">
      <c r="A1187" t="s">
        <v>1098</v>
      </c>
      <c r="B1187" t="s">
        <v>1099</v>
      </c>
      <c r="C1187" t="s">
        <v>137</v>
      </c>
      <c r="D1187" s="21">
        <v>41247</v>
      </c>
      <c r="E1187" t="s">
        <v>1798</v>
      </c>
      <c r="F1187">
        <v>223</v>
      </c>
      <c r="G1187">
        <v>226</v>
      </c>
      <c r="H1187">
        <v>6.4000000000000001E-2</v>
      </c>
      <c r="I1187" s="2" t="s">
        <v>11</v>
      </c>
      <c r="J1187" t="s">
        <v>15</v>
      </c>
      <c r="K1187" t="s">
        <v>15</v>
      </c>
      <c r="L1187" t="s">
        <v>15</v>
      </c>
    </row>
    <row r="1188" spans="1:12" x14ac:dyDescent="0.25">
      <c r="A1188" t="s">
        <v>1098</v>
      </c>
      <c r="B1188" t="s">
        <v>1099</v>
      </c>
      <c r="C1188" t="s">
        <v>137</v>
      </c>
      <c r="D1188" s="21">
        <v>41247</v>
      </c>
      <c r="E1188" t="s">
        <v>1799</v>
      </c>
      <c r="F1188">
        <v>245</v>
      </c>
      <c r="G1188">
        <v>280</v>
      </c>
      <c r="H1188">
        <v>0.05</v>
      </c>
      <c r="I1188" s="2" t="s">
        <v>11</v>
      </c>
      <c r="J1188" t="s">
        <v>15</v>
      </c>
      <c r="K1188" t="s">
        <v>15</v>
      </c>
      <c r="L1188" t="s">
        <v>15</v>
      </c>
    </row>
    <row r="1189" spans="1:12" x14ac:dyDescent="0.25">
      <c r="A1189" t="s">
        <v>1098</v>
      </c>
      <c r="B1189" t="s">
        <v>1099</v>
      </c>
      <c r="C1189" t="s">
        <v>137</v>
      </c>
      <c r="D1189" s="21">
        <v>41254</v>
      </c>
      <c r="E1189" t="s">
        <v>1808</v>
      </c>
      <c r="F1189">
        <v>289</v>
      </c>
      <c r="G1189">
        <v>454</v>
      </c>
      <c r="H1189">
        <v>0.126</v>
      </c>
      <c r="I1189" s="2" t="s">
        <v>11</v>
      </c>
      <c r="J1189" t="s">
        <v>15</v>
      </c>
      <c r="K1189" t="s">
        <v>15</v>
      </c>
      <c r="L1189" t="s">
        <v>15</v>
      </c>
    </row>
    <row r="1190" spans="1:12" x14ac:dyDescent="0.25">
      <c r="A1190" t="s">
        <v>1098</v>
      </c>
      <c r="B1190" t="s">
        <v>1099</v>
      </c>
      <c r="C1190" t="s">
        <v>137</v>
      </c>
      <c r="D1190" s="21">
        <v>41254</v>
      </c>
      <c r="E1190" t="s">
        <v>1810</v>
      </c>
      <c r="F1190">
        <v>272</v>
      </c>
      <c r="G1190">
        <v>414</v>
      </c>
      <c r="H1190">
        <v>9.9000000000000005E-2</v>
      </c>
      <c r="I1190" s="2" t="s">
        <v>11</v>
      </c>
      <c r="J1190" t="s">
        <v>15</v>
      </c>
      <c r="K1190" t="s">
        <v>15</v>
      </c>
      <c r="L1190" t="s">
        <v>15</v>
      </c>
    </row>
    <row r="1191" spans="1:12" x14ac:dyDescent="0.25">
      <c r="A1191" t="s">
        <v>1098</v>
      </c>
      <c r="B1191" t="s">
        <v>1099</v>
      </c>
      <c r="C1191" t="s">
        <v>3477</v>
      </c>
      <c r="D1191" s="21">
        <v>41769</v>
      </c>
      <c r="E1191" t="s">
        <v>2160</v>
      </c>
      <c r="F1191">
        <v>181</v>
      </c>
      <c r="G1191">
        <v>132</v>
      </c>
      <c r="H1191">
        <v>2.4E-2</v>
      </c>
      <c r="I1191" s="2" t="s">
        <v>11</v>
      </c>
      <c r="J1191" t="s">
        <v>15</v>
      </c>
      <c r="K1191" s="1">
        <v>4.7999999999999996E-3</v>
      </c>
      <c r="L1191" s="2">
        <v>2</v>
      </c>
    </row>
    <row r="1192" spans="1:12" x14ac:dyDescent="0.25">
      <c r="A1192" t="s">
        <v>1098</v>
      </c>
      <c r="B1192" t="s">
        <v>1099</v>
      </c>
      <c r="C1192" t="s">
        <v>3477</v>
      </c>
      <c r="D1192" s="21">
        <v>41809</v>
      </c>
      <c r="E1192" t="s">
        <v>2193</v>
      </c>
      <c r="F1192">
        <v>361</v>
      </c>
      <c r="G1192">
        <v>866</v>
      </c>
      <c r="H1192">
        <v>0.246</v>
      </c>
      <c r="I1192" s="2" t="s">
        <v>11</v>
      </c>
      <c r="J1192" t="s">
        <v>15</v>
      </c>
      <c r="K1192" t="s">
        <v>15</v>
      </c>
      <c r="L1192" t="s">
        <v>15</v>
      </c>
    </row>
    <row r="1193" spans="1:12" x14ac:dyDescent="0.25">
      <c r="A1193" t="s">
        <v>1098</v>
      </c>
      <c r="B1193" t="s">
        <v>1099</v>
      </c>
      <c r="C1193" t="s">
        <v>3477</v>
      </c>
      <c r="D1193" s="21">
        <v>41809</v>
      </c>
      <c r="E1193" t="s">
        <v>2196</v>
      </c>
      <c r="F1193">
        <v>366</v>
      </c>
      <c r="G1193">
        <v>960</v>
      </c>
      <c r="H1193">
        <v>0.57599999999999996</v>
      </c>
      <c r="I1193" s="2" t="s">
        <v>11</v>
      </c>
      <c r="J1193" t="s">
        <v>15</v>
      </c>
      <c r="K1193" t="s">
        <v>15</v>
      </c>
      <c r="L1193" t="s">
        <v>15</v>
      </c>
    </row>
    <row r="1194" spans="1:12" x14ac:dyDescent="0.25">
      <c r="A1194" t="s">
        <v>1098</v>
      </c>
      <c r="B1194" t="s">
        <v>1099</v>
      </c>
      <c r="C1194" t="s">
        <v>3477</v>
      </c>
      <c r="D1194" s="21">
        <v>41809</v>
      </c>
      <c r="E1194" t="s">
        <v>2667</v>
      </c>
      <c r="F1194">
        <v>285</v>
      </c>
      <c r="G1194">
        <v>470</v>
      </c>
      <c r="H1194">
        <v>0.254</v>
      </c>
      <c r="I1194" s="2" t="s">
        <v>11</v>
      </c>
      <c r="J1194" t="s">
        <v>15</v>
      </c>
      <c r="K1194" s="1">
        <v>1.0699999999999999E-2</v>
      </c>
      <c r="L1194" s="2">
        <v>4</v>
      </c>
    </row>
    <row r="1195" spans="1:12" x14ac:dyDescent="0.25">
      <c r="A1195" t="s">
        <v>1098</v>
      </c>
      <c r="B1195" t="s">
        <v>1099</v>
      </c>
      <c r="C1195" t="s">
        <v>3477</v>
      </c>
      <c r="D1195" s="21">
        <v>41809</v>
      </c>
      <c r="E1195" t="s">
        <v>2668</v>
      </c>
      <c r="F1195">
        <v>309</v>
      </c>
      <c r="G1195">
        <v>536</v>
      </c>
      <c r="H1195">
        <v>0.29099999999999998</v>
      </c>
      <c r="I1195" s="2" t="s">
        <v>11</v>
      </c>
      <c r="J1195" t="s">
        <v>15</v>
      </c>
      <c r="K1195" s="1">
        <v>1.09E-2</v>
      </c>
      <c r="L1195" s="2">
        <v>5</v>
      </c>
    </row>
    <row r="1196" spans="1:12" x14ac:dyDescent="0.25">
      <c r="A1196" t="s">
        <v>1098</v>
      </c>
      <c r="B1196" t="s">
        <v>1099</v>
      </c>
      <c r="C1196" t="s">
        <v>3477</v>
      </c>
      <c r="D1196" s="21">
        <v>41809</v>
      </c>
      <c r="E1196" t="s">
        <v>2669</v>
      </c>
      <c r="F1196">
        <v>344</v>
      </c>
      <c r="G1196">
        <v>780</v>
      </c>
      <c r="H1196">
        <v>0.33200000000000002</v>
      </c>
      <c r="I1196" s="2" t="s">
        <v>11</v>
      </c>
      <c r="J1196" t="s">
        <v>15</v>
      </c>
      <c r="K1196" s="1">
        <v>1.14E-2</v>
      </c>
      <c r="L1196" s="2">
        <v>3</v>
      </c>
    </row>
    <row r="1197" spans="1:12" x14ac:dyDescent="0.25">
      <c r="A1197" t="s">
        <v>1098</v>
      </c>
      <c r="B1197" t="s">
        <v>1099</v>
      </c>
      <c r="C1197" t="s">
        <v>3477</v>
      </c>
      <c r="D1197" s="21">
        <v>41809</v>
      </c>
      <c r="E1197" t="s">
        <v>2670</v>
      </c>
      <c r="F1197">
        <v>407</v>
      </c>
      <c r="G1197">
        <v>1274</v>
      </c>
      <c r="H1197">
        <v>0.55300000000000005</v>
      </c>
      <c r="I1197" s="2" t="s">
        <v>11</v>
      </c>
      <c r="J1197" t="s">
        <v>15</v>
      </c>
      <c r="K1197" s="1">
        <v>1.1599999999999999E-2</v>
      </c>
      <c r="L1197" s="2">
        <v>5</v>
      </c>
    </row>
    <row r="1198" spans="1:12" x14ac:dyDescent="0.25">
      <c r="A1198" t="s">
        <v>1098</v>
      </c>
      <c r="B1198" t="s">
        <v>1099</v>
      </c>
      <c r="C1198" t="s">
        <v>3477</v>
      </c>
      <c r="D1198" s="21">
        <v>41384</v>
      </c>
      <c r="E1198" t="s">
        <v>1944</v>
      </c>
      <c r="F1198">
        <v>358</v>
      </c>
      <c r="G1198">
        <v>924</v>
      </c>
      <c r="H1198">
        <v>0.41699999999999998</v>
      </c>
      <c r="I1198" s="2" t="s">
        <v>11</v>
      </c>
      <c r="J1198" t="s">
        <v>15</v>
      </c>
      <c r="K1198" s="1">
        <v>1.47E-2</v>
      </c>
      <c r="L1198" s="2">
        <v>7</v>
      </c>
    </row>
    <row r="1199" spans="1:12" x14ac:dyDescent="0.25">
      <c r="A1199" t="s">
        <v>1098</v>
      </c>
      <c r="B1199" t="s">
        <v>1099</v>
      </c>
      <c r="C1199" t="s">
        <v>3477</v>
      </c>
      <c r="D1199" s="21">
        <v>41384</v>
      </c>
      <c r="E1199" t="s">
        <v>1945</v>
      </c>
      <c r="F1199">
        <v>360</v>
      </c>
      <c r="G1199">
        <v>978</v>
      </c>
      <c r="H1199">
        <v>0.91300000000000003</v>
      </c>
      <c r="I1199" s="2" t="s">
        <v>11</v>
      </c>
      <c r="J1199" t="s">
        <v>15</v>
      </c>
      <c r="K1199" s="1">
        <v>1.5900000000000001E-2</v>
      </c>
      <c r="L1199" s="2">
        <v>7</v>
      </c>
    </row>
    <row r="1200" spans="1:12" x14ac:dyDescent="0.25">
      <c r="A1200" t="s">
        <v>1098</v>
      </c>
      <c r="B1200" t="s">
        <v>1099</v>
      </c>
      <c r="C1200" t="s">
        <v>3477</v>
      </c>
      <c r="D1200" s="21">
        <v>41384</v>
      </c>
      <c r="E1200" t="s">
        <v>1946</v>
      </c>
      <c r="F1200">
        <v>393</v>
      </c>
      <c r="G1200">
        <v>1200</v>
      </c>
      <c r="H1200">
        <v>0.59199999999999997</v>
      </c>
      <c r="I1200" s="2" t="s">
        <v>11</v>
      </c>
      <c r="J1200" t="s">
        <v>15</v>
      </c>
      <c r="K1200" s="1">
        <v>2.5399999999999999E-2</v>
      </c>
      <c r="L1200" s="2">
        <v>13</v>
      </c>
    </row>
    <row r="1201" spans="1:12" x14ac:dyDescent="0.25">
      <c r="A1201" t="s">
        <v>1098</v>
      </c>
      <c r="B1201" t="s">
        <v>1099</v>
      </c>
      <c r="C1201" t="s">
        <v>3477</v>
      </c>
      <c r="D1201" s="21">
        <v>41384</v>
      </c>
      <c r="E1201" t="s">
        <v>1947</v>
      </c>
      <c r="F1201">
        <v>405</v>
      </c>
      <c r="G1201">
        <v>1348</v>
      </c>
      <c r="H1201">
        <v>1.1100000000000001</v>
      </c>
      <c r="I1201" s="2" t="s">
        <v>11</v>
      </c>
      <c r="J1201" t="s">
        <v>15</v>
      </c>
      <c r="K1201" s="1">
        <v>1.2699999999999999E-2</v>
      </c>
      <c r="L1201" s="2">
        <v>8</v>
      </c>
    </row>
    <row r="1202" spans="1:12" x14ac:dyDescent="0.25">
      <c r="A1202" t="s">
        <v>1098</v>
      </c>
      <c r="B1202" t="s">
        <v>1099</v>
      </c>
      <c r="C1202" t="s">
        <v>137</v>
      </c>
      <c r="D1202" s="21">
        <v>42122</v>
      </c>
      <c r="E1202" t="s">
        <v>1100</v>
      </c>
      <c r="F1202">
        <v>175</v>
      </c>
      <c r="G1202">
        <v>120</v>
      </c>
      <c r="H1202">
        <v>2.1000000000000001E-2</v>
      </c>
      <c r="I1202" s="2" t="s">
        <v>11</v>
      </c>
      <c r="J1202" t="s">
        <v>15</v>
      </c>
      <c r="K1202" t="s">
        <v>15</v>
      </c>
      <c r="L1202" t="s">
        <v>15</v>
      </c>
    </row>
    <row r="1203" spans="1:12" x14ac:dyDescent="0.25">
      <c r="A1203" t="s">
        <v>1098</v>
      </c>
      <c r="B1203" t="s">
        <v>1099</v>
      </c>
      <c r="C1203" t="s">
        <v>137</v>
      </c>
      <c r="D1203" s="21">
        <v>42122</v>
      </c>
      <c r="E1203" t="s">
        <v>1101</v>
      </c>
      <c r="F1203">
        <v>510</v>
      </c>
      <c r="G1203">
        <v>2266</v>
      </c>
      <c r="H1203">
        <v>2.3610000000000002</v>
      </c>
      <c r="I1203" s="2" t="s">
        <v>11</v>
      </c>
      <c r="J1203" t="s">
        <v>15</v>
      </c>
      <c r="K1203" s="1">
        <v>1.4E-2</v>
      </c>
      <c r="L1203" s="2">
        <v>5</v>
      </c>
    </row>
    <row r="1204" spans="1:12" x14ac:dyDescent="0.25">
      <c r="A1204" t="s">
        <v>1098</v>
      </c>
      <c r="B1204" t="s">
        <v>1099</v>
      </c>
      <c r="C1204" t="s">
        <v>137</v>
      </c>
      <c r="D1204" s="21">
        <v>41457</v>
      </c>
      <c r="E1204" t="s">
        <v>1116</v>
      </c>
      <c r="F1204">
        <v>237</v>
      </c>
      <c r="G1204">
        <v>248</v>
      </c>
      <c r="H1204">
        <v>5.5E-2</v>
      </c>
      <c r="I1204" s="2" t="s">
        <v>11</v>
      </c>
      <c r="J1204" t="s">
        <v>15</v>
      </c>
      <c r="K1204" t="s">
        <v>15</v>
      </c>
      <c r="L1204" t="s">
        <v>15</v>
      </c>
    </row>
    <row r="1205" spans="1:12" x14ac:dyDescent="0.25">
      <c r="A1205" t="s">
        <v>1098</v>
      </c>
      <c r="B1205" t="s">
        <v>1099</v>
      </c>
      <c r="C1205" t="s">
        <v>137</v>
      </c>
      <c r="D1205" s="21">
        <v>41840</v>
      </c>
      <c r="E1205" t="s">
        <v>1122</v>
      </c>
      <c r="F1205">
        <v>292</v>
      </c>
      <c r="G1205">
        <v>465</v>
      </c>
      <c r="H1205">
        <v>0.151</v>
      </c>
      <c r="I1205" s="2" t="s">
        <v>11</v>
      </c>
      <c r="J1205" t="s">
        <v>15</v>
      </c>
      <c r="K1205" s="1">
        <v>8.0000000000000002E-3</v>
      </c>
      <c r="L1205" s="2">
        <v>3</v>
      </c>
    </row>
    <row r="1206" spans="1:12" x14ac:dyDescent="0.25">
      <c r="A1206" t="s">
        <v>1098</v>
      </c>
      <c r="B1206" t="s">
        <v>1099</v>
      </c>
      <c r="C1206" t="s">
        <v>137</v>
      </c>
      <c r="D1206" s="21">
        <v>41843</v>
      </c>
      <c r="E1206" t="s">
        <v>1124</v>
      </c>
      <c r="F1206">
        <v>199</v>
      </c>
      <c r="G1206">
        <v>174</v>
      </c>
      <c r="H1206">
        <v>1.9E-2</v>
      </c>
      <c r="I1206" s="2" t="s">
        <v>11</v>
      </c>
      <c r="J1206" t="s">
        <v>15</v>
      </c>
      <c r="K1206" t="s">
        <v>15</v>
      </c>
      <c r="L1206" t="s">
        <v>15</v>
      </c>
    </row>
    <row r="1207" spans="1:12" x14ac:dyDescent="0.25">
      <c r="A1207" t="s">
        <v>1098</v>
      </c>
      <c r="B1207" t="s">
        <v>1099</v>
      </c>
      <c r="C1207" t="s">
        <v>137</v>
      </c>
      <c r="D1207" s="21">
        <v>41843</v>
      </c>
      <c r="E1207" t="s">
        <v>1125</v>
      </c>
      <c r="F1207">
        <v>198</v>
      </c>
      <c r="G1207">
        <v>166</v>
      </c>
      <c r="H1207">
        <v>1.4999999999999999E-2</v>
      </c>
      <c r="I1207" s="2" t="s">
        <v>11</v>
      </c>
      <c r="J1207" t="s">
        <v>15</v>
      </c>
      <c r="K1207" t="s">
        <v>15</v>
      </c>
      <c r="L1207" t="s">
        <v>15</v>
      </c>
    </row>
    <row r="1208" spans="1:12" x14ac:dyDescent="0.25">
      <c r="A1208" t="s">
        <v>1098</v>
      </c>
      <c r="B1208" t="s">
        <v>1099</v>
      </c>
      <c r="C1208" t="s">
        <v>137</v>
      </c>
      <c r="D1208" s="21">
        <v>41843</v>
      </c>
      <c r="E1208" t="s">
        <v>1126</v>
      </c>
      <c r="F1208">
        <v>205</v>
      </c>
      <c r="G1208">
        <v>170</v>
      </c>
      <c r="H1208">
        <v>1.4E-2</v>
      </c>
      <c r="I1208" s="2" t="s">
        <v>11</v>
      </c>
      <c r="J1208" t="s">
        <v>15</v>
      </c>
      <c r="K1208" s="1">
        <v>4.8999999999999998E-3</v>
      </c>
      <c r="L1208" s="2">
        <v>2</v>
      </c>
    </row>
    <row r="1209" spans="1:12" x14ac:dyDescent="0.25">
      <c r="A1209" t="s">
        <v>1098</v>
      </c>
      <c r="B1209" t="s">
        <v>1099</v>
      </c>
      <c r="C1209" t="s">
        <v>137</v>
      </c>
      <c r="D1209" s="21">
        <v>41843</v>
      </c>
      <c r="E1209" t="s">
        <v>1128</v>
      </c>
      <c r="F1209">
        <v>297</v>
      </c>
      <c r="G1209">
        <v>492</v>
      </c>
      <c r="H1209">
        <v>8.5000000000000006E-2</v>
      </c>
      <c r="I1209" s="2" t="s">
        <v>11</v>
      </c>
      <c r="J1209" t="s">
        <v>15</v>
      </c>
      <c r="K1209" s="1">
        <v>7.9000000000000008E-3</v>
      </c>
      <c r="L1209" s="2">
        <v>3</v>
      </c>
    </row>
    <row r="1210" spans="1:12" x14ac:dyDescent="0.25">
      <c r="A1210" t="s">
        <v>1098</v>
      </c>
      <c r="B1210" t="s">
        <v>1099</v>
      </c>
      <c r="C1210" t="s">
        <v>137</v>
      </c>
      <c r="D1210" s="21">
        <v>41853</v>
      </c>
      <c r="E1210" t="s">
        <v>1129</v>
      </c>
      <c r="F1210">
        <v>211</v>
      </c>
      <c r="G1210">
        <v>182</v>
      </c>
      <c r="H1210">
        <v>2.5999999999999999E-2</v>
      </c>
      <c r="I1210" s="2" t="s">
        <v>11</v>
      </c>
      <c r="J1210" t="s">
        <v>15</v>
      </c>
      <c r="K1210" s="1">
        <v>5.7000000000000002E-3</v>
      </c>
      <c r="L1210" s="2">
        <v>2</v>
      </c>
    </row>
    <row r="1211" spans="1:12" x14ac:dyDescent="0.25">
      <c r="A1211" t="s">
        <v>1098</v>
      </c>
      <c r="B1211" t="s">
        <v>1099</v>
      </c>
      <c r="C1211" t="s">
        <v>137</v>
      </c>
      <c r="D1211" s="21">
        <v>41853</v>
      </c>
      <c r="E1211" t="s">
        <v>1130</v>
      </c>
      <c r="F1211">
        <v>187</v>
      </c>
      <c r="G1211">
        <v>120</v>
      </c>
      <c r="H1211">
        <v>1.0999999999999999E-2</v>
      </c>
      <c r="I1211" s="2" t="s">
        <v>11</v>
      </c>
      <c r="J1211" t="s">
        <v>15</v>
      </c>
      <c r="K1211" t="s">
        <v>15</v>
      </c>
      <c r="L1211" t="s">
        <v>15</v>
      </c>
    </row>
    <row r="1212" spans="1:12" x14ac:dyDescent="0.25">
      <c r="A1212" t="s">
        <v>1098</v>
      </c>
      <c r="B1212" t="s">
        <v>1099</v>
      </c>
      <c r="C1212" t="s">
        <v>137</v>
      </c>
      <c r="D1212" s="21">
        <v>41853</v>
      </c>
      <c r="E1212" t="s">
        <v>1131</v>
      </c>
      <c r="F1212">
        <v>189</v>
      </c>
      <c r="G1212">
        <v>150</v>
      </c>
      <c r="H1212">
        <v>4.3999999999999997E-2</v>
      </c>
      <c r="I1212" s="2" t="s">
        <v>11</v>
      </c>
      <c r="J1212" t="s">
        <v>15</v>
      </c>
      <c r="K1212" t="s">
        <v>15</v>
      </c>
      <c r="L1212" t="s">
        <v>15</v>
      </c>
    </row>
    <row r="1213" spans="1:12" x14ac:dyDescent="0.25">
      <c r="A1213" t="s">
        <v>1098</v>
      </c>
      <c r="B1213" t="s">
        <v>1099</v>
      </c>
      <c r="C1213" t="s">
        <v>137</v>
      </c>
      <c r="D1213" s="21">
        <v>41853</v>
      </c>
      <c r="E1213" t="s">
        <v>1137</v>
      </c>
      <c r="F1213">
        <v>338</v>
      </c>
      <c r="G1213">
        <v>786</v>
      </c>
      <c r="H1213">
        <v>0.17499999999999999</v>
      </c>
      <c r="I1213" s="2" t="s">
        <v>11</v>
      </c>
      <c r="J1213" t="s">
        <v>15</v>
      </c>
      <c r="K1213" s="1">
        <v>8.6999999999999994E-3</v>
      </c>
      <c r="L1213" s="2">
        <v>3</v>
      </c>
    </row>
    <row r="1214" spans="1:12" x14ac:dyDescent="0.25">
      <c r="A1214" t="s">
        <v>1098</v>
      </c>
      <c r="B1214" t="s">
        <v>1099</v>
      </c>
      <c r="C1214" t="s">
        <v>137</v>
      </c>
      <c r="D1214" s="21">
        <v>41865</v>
      </c>
      <c r="E1214" t="s">
        <v>1139</v>
      </c>
      <c r="F1214">
        <v>240</v>
      </c>
      <c r="G1214">
        <v>285</v>
      </c>
      <c r="H1214">
        <v>4.7E-2</v>
      </c>
      <c r="I1214" s="2" t="s">
        <v>11</v>
      </c>
      <c r="J1214" t="s">
        <v>15</v>
      </c>
      <c r="K1214" t="s">
        <v>15</v>
      </c>
      <c r="L1214" t="s">
        <v>15</v>
      </c>
    </row>
    <row r="1215" spans="1:12" x14ac:dyDescent="0.25">
      <c r="A1215" t="s">
        <v>1098</v>
      </c>
      <c r="B1215" t="s">
        <v>1099</v>
      </c>
      <c r="C1215" t="s">
        <v>137</v>
      </c>
      <c r="D1215" s="21">
        <v>41865</v>
      </c>
      <c r="E1215" t="s">
        <v>1140</v>
      </c>
      <c r="F1215">
        <v>239</v>
      </c>
      <c r="G1215">
        <v>294</v>
      </c>
      <c r="H1215">
        <v>5.0999999999999997E-2</v>
      </c>
      <c r="I1215" s="2" t="s">
        <v>11</v>
      </c>
      <c r="J1215" t="s">
        <v>15</v>
      </c>
      <c r="K1215" s="1">
        <v>6.7999999999999996E-3</v>
      </c>
      <c r="L1215" s="2">
        <v>3</v>
      </c>
    </row>
    <row r="1216" spans="1:12" x14ac:dyDescent="0.25">
      <c r="A1216" t="s">
        <v>1098</v>
      </c>
      <c r="B1216" t="s">
        <v>1099</v>
      </c>
      <c r="C1216" t="s">
        <v>137</v>
      </c>
      <c r="D1216" s="21">
        <v>41865</v>
      </c>
      <c r="E1216" t="s">
        <v>1141</v>
      </c>
      <c r="F1216">
        <v>263</v>
      </c>
      <c r="G1216">
        <v>404</v>
      </c>
      <c r="H1216">
        <v>6.9000000000000006E-2</v>
      </c>
      <c r="I1216" s="2" t="s">
        <v>11</v>
      </c>
      <c r="J1216" t="s">
        <v>15</v>
      </c>
      <c r="K1216" s="1">
        <v>8.3999999999999995E-3</v>
      </c>
      <c r="L1216" s="2">
        <v>3</v>
      </c>
    </row>
    <row r="1217" spans="1:12" x14ac:dyDescent="0.25">
      <c r="A1217" t="s">
        <v>1098</v>
      </c>
      <c r="B1217" t="s">
        <v>1099</v>
      </c>
      <c r="C1217" t="s">
        <v>137</v>
      </c>
      <c r="D1217" s="21">
        <v>41865</v>
      </c>
      <c r="E1217" t="s">
        <v>1143</v>
      </c>
      <c r="F1217">
        <v>199</v>
      </c>
      <c r="G1217">
        <v>178</v>
      </c>
      <c r="H1217">
        <v>2.1999999999999999E-2</v>
      </c>
      <c r="I1217" s="2" t="s">
        <v>11</v>
      </c>
      <c r="J1217" t="s">
        <v>15</v>
      </c>
      <c r="K1217" t="s">
        <v>15</v>
      </c>
      <c r="L1217" t="s">
        <v>15</v>
      </c>
    </row>
    <row r="1218" spans="1:12" x14ac:dyDescent="0.25">
      <c r="A1218" t="s">
        <v>1098</v>
      </c>
      <c r="B1218" t="s">
        <v>1099</v>
      </c>
      <c r="C1218" t="s">
        <v>137</v>
      </c>
      <c r="D1218" s="21">
        <v>41872</v>
      </c>
      <c r="E1218" t="s">
        <v>1144</v>
      </c>
      <c r="F1218">
        <v>215</v>
      </c>
      <c r="G1218">
        <v>201</v>
      </c>
      <c r="H1218">
        <v>3.2000000000000001E-2</v>
      </c>
      <c r="I1218" s="2" t="s">
        <v>11</v>
      </c>
      <c r="J1218" t="s">
        <v>15</v>
      </c>
      <c r="K1218" s="1">
        <v>5.7999999999999996E-3</v>
      </c>
      <c r="L1218" s="2">
        <v>2</v>
      </c>
    </row>
    <row r="1219" spans="1:12" x14ac:dyDescent="0.25">
      <c r="A1219" t="s">
        <v>1098</v>
      </c>
      <c r="B1219" t="s">
        <v>1099</v>
      </c>
      <c r="C1219" t="s">
        <v>137</v>
      </c>
      <c r="D1219" s="21">
        <v>41872</v>
      </c>
      <c r="E1219" t="s">
        <v>1145</v>
      </c>
      <c r="F1219">
        <v>258</v>
      </c>
      <c r="G1219">
        <v>311</v>
      </c>
      <c r="H1219">
        <v>4.1000000000000002E-2</v>
      </c>
      <c r="I1219" s="2" t="s">
        <v>11</v>
      </c>
      <c r="J1219" t="s">
        <v>15</v>
      </c>
      <c r="K1219" s="1">
        <v>6.0000000000000001E-3</v>
      </c>
      <c r="L1219" s="2">
        <v>2</v>
      </c>
    </row>
    <row r="1220" spans="1:12" x14ac:dyDescent="0.25">
      <c r="A1220" t="s">
        <v>1098</v>
      </c>
      <c r="B1220" t="s">
        <v>1099</v>
      </c>
      <c r="C1220" t="s">
        <v>137</v>
      </c>
      <c r="D1220" s="21">
        <v>41492</v>
      </c>
      <c r="E1220" t="s">
        <v>1146</v>
      </c>
      <c r="F1220">
        <v>237</v>
      </c>
      <c r="G1220">
        <v>230</v>
      </c>
      <c r="H1220">
        <v>2.1999999999999999E-2</v>
      </c>
      <c r="I1220" s="2" t="s">
        <v>11</v>
      </c>
      <c r="J1220" t="s">
        <v>15</v>
      </c>
      <c r="K1220" t="s">
        <v>15</v>
      </c>
      <c r="L1220" t="s">
        <v>15</v>
      </c>
    </row>
    <row r="1221" spans="1:12" x14ac:dyDescent="0.25">
      <c r="A1221" t="s">
        <v>1098</v>
      </c>
      <c r="B1221" t="s">
        <v>1099</v>
      </c>
      <c r="C1221" t="s">
        <v>137</v>
      </c>
      <c r="D1221" s="21">
        <v>41872</v>
      </c>
      <c r="E1221" t="s">
        <v>1147</v>
      </c>
      <c r="F1221">
        <v>213</v>
      </c>
      <c r="G1221">
        <v>209</v>
      </c>
      <c r="H1221">
        <v>2.7E-2</v>
      </c>
      <c r="I1221" s="2" t="s">
        <v>11</v>
      </c>
      <c r="J1221" t="s">
        <v>15</v>
      </c>
      <c r="K1221" s="1">
        <v>4.1999999999999997E-3</v>
      </c>
      <c r="L1221" s="2">
        <v>1</v>
      </c>
    </row>
    <row r="1222" spans="1:12" x14ac:dyDescent="0.25">
      <c r="A1222" t="s">
        <v>1098</v>
      </c>
      <c r="B1222" t="s">
        <v>1099</v>
      </c>
      <c r="C1222" t="s">
        <v>137</v>
      </c>
      <c r="D1222" s="21">
        <v>41872</v>
      </c>
      <c r="E1222" t="s">
        <v>1148</v>
      </c>
      <c r="F1222">
        <v>208</v>
      </c>
      <c r="G1222">
        <v>202</v>
      </c>
      <c r="H1222">
        <v>2.3E-2</v>
      </c>
      <c r="I1222" s="2" t="s">
        <v>11</v>
      </c>
      <c r="J1222" t="s">
        <v>15</v>
      </c>
      <c r="K1222" s="1">
        <v>5.0000000000000001E-3</v>
      </c>
      <c r="L1222" s="2">
        <v>2</v>
      </c>
    </row>
    <row r="1223" spans="1:12" x14ac:dyDescent="0.25">
      <c r="A1223" t="s">
        <v>1098</v>
      </c>
      <c r="B1223" t="s">
        <v>1099</v>
      </c>
      <c r="C1223" t="s">
        <v>137</v>
      </c>
      <c r="D1223" s="21">
        <v>41872</v>
      </c>
      <c r="E1223" t="s">
        <v>1150</v>
      </c>
      <c r="F1223">
        <v>295</v>
      </c>
      <c r="G1223">
        <v>498</v>
      </c>
      <c r="H1223">
        <v>0.17599999999999999</v>
      </c>
      <c r="I1223" s="2" t="s">
        <v>11</v>
      </c>
      <c r="J1223" t="s">
        <v>15</v>
      </c>
      <c r="K1223" s="1">
        <v>8.2000000000000007E-3</v>
      </c>
      <c r="L1223" s="2">
        <v>4</v>
      </c>
    </row>
    <row r="1224" spans="1:12" x14ac:dyDescent="0.25">
      <c r="A1224" t="s">
        <v>1098</v>
      </c>
      <c r="B1224" t="s">
        <v>1099</v>
      </c>
      <c r="C1224" t="s">
        <v>137</v>
      </c>
      <c r="D1224" s="21">
        <v>41874</v>
      </c>
      <c r="E1224" t="s">
        <v>1151</v>
      </c>
      <c r="F1224">
        <v>299</v>
      </c>
      <c r="G1224">
        <v>514</v>
      </c>
      <c r="H1224">
        <v>0.104</v>
      </c>
      <c r="I1224" s="2" t="s">
        <v>11</v>
      </c>
      <c r="J1224" t="s">
        <v>15</v>
      </c>
      <c r="K1224" s="1">
        <v>8.0999999999999996E-3</v>
      </c>
      <c r="L1224" s="2">
        <v>4</v>
      </c>
    </row>
    <row r="1225" spans="1:12" x14ac:dyDescent="0.25">
      <c r="A1225" t="s">
        <v>1098</v>
      </c>
      <c r="B1225" t="s">
        <v>1099</v>
      </c>
      <c r="C1225" t="s">
        <v>137</v>
      </c>
      <c r="D1225" s="21">
        <v>41874</v>
      </c>
      <c r="E1225" t="s">
        <v>1153</v>
      </c>
      <c r="F1225">
        <v>276</v>
      </c>
      <c r="G1225">
        <v>394</v>
      </c>
      <c r="H1225">
        <v>8.1000000000000003E-2</v>
      </c>
      <c r="I1225" s="2" t="s">
        <v>11</v>
      </c>
      <c r="J1225" t="s">
        <v>15</v>
      </c>
      <c r="K1225" s="1">
        <v>8.0000000000000002E-3</v>
      </c>
      <c r="L1225" s="2">
        <v>3</v>
      </c>
    </row>
    <row r="1226" spans="1:12" x14ac:dyDescent="0.25">
      <c r="A1226" t="s">
        <v>1098</v>
      </c>
      <c r="B1226" t="s">
        <v>1099</v>
      </c>
      <c r="C1226" t="s">
        <v>137</v>
      </c>
      <c r="D1226" s="21">
        <v>41874</v>
      </c>
      <c r="E1226" t="s">
        <v>1155</v>
      </c>
      <c r="F1226">
        <v>269</v>
      </c>
      <c r="G1226">
        <v>396</v>
      </c>
      <c r="H1226">
        <v>0.111</v>
      </c>
      <c r="I1226" s="2" t="s">
        <v>11</v>
      </c>
      <c r="J1226" t="s">
        <v>15</v>
      </c>
      <c r="K1226" s="1">
        <v>8.5000000000000006E-3</v>
      </c>
      <c r="L1226" s="2">
        <v>3</v>
      </c>
    </row>
    <row r="1227" spans="1:12" x14ac:dyDescent="0.25">
      <c r="A1227" t="s">
        <v>1098</v>
      </c>
      <c r="B1227" t="s">
        <v>1099</v>
      </c>
      <c r="C1227" t="s">
        <v>137</v>
      </c>
      <c r="D1227" s="21">
        <v>41874</v>
      </c>
      <c r="E1227" t="s">
        <v>1156</v>
      </c>
      <c r="F1227">
        <v>312</v>
      </c>
      <c r="G1227">
        <v>582</v>
      </c>
      <c r="H1227">
        <v>9.5000000000000001E-2</v>
      </c>
      <c r="I1227" s="2" t="s">
        <v>11</v>
      </c>
      <c r="J1227" t="s">
        <v>15</v>
      </c>
      <c r="K1227" s="1">
        <v>8.0000000000000002E-3</v>
      </c>
      <c r="L1227" s="2">
        <v>3</v>
      </c>
    </row>
    <row r="1228" spans="1:12" x14ac:dyDescent="0.25">
      <c r="A1228" t="s">
        <v>1098</v>
      </c>
      <c r="B1228" t="s">
        <v>1099</v>
      </c>
      <c r="C1228" t="s">
        <v>137</v>
      </c>
      <c r="D1228" s="21">
        <v>41874</v>
      </c>
      <c r="E1228" t="s">
        <v>1158</v>
      </c>
      <c r="F1228">
        <v>323</v>
      </c>
      <c r="G1228">
        <v>658</v>
      </c>
      <c r="H1228">
        <v>0.106</v>
      </c>
      <c r="I1228" s="2" t="s">
        <v>11</v>
      </c>
      <c r="J1228" t="s">
        <v>15</v>
      </c>
      <c r="K1228" s="1">
        <v>1.0800000000000001E-2</v>
      </c>
      <c r="L1228" s="2">
        <v>4</v>
      </c>
    </row>
    <row r="1229" spans="1:12" x14ac:dyDescent="0.25">
      <c r="A1229" t="s">
        <v>1098</v>
      </c>
      <c r="B1229" t="s">
        <v>1099</v>
      </c>
      <c r="C1229" t="s">
        <v>137</v>
      </c>
      <c r="D1229" s="21">
        <v>41874</v>
      </c>
      <c r="E1229" t="s">
        <v>1159</v>
      </c>
      <c r="F1229">
        <v>314</v>
      </c>
      <c r="G1229">
        <v>542</v>
      </c>
      <c r="H1229">
        <v>8.6999999999999994E-2</v>
      </c>
      <c r="I1229" s="2" t="s">
        <v>11</v>
      </c>
      <c r="J1229" t="s">
        <v>15</v>
      </c>
      <c r="K1229" s="1">
        <v>8.3999999999999995E-3</v>
      </c>
      <c r="L1229" s="2">
        <v>3</v>
      </c>
    </row>
    <row r="1230" spans="1:12" x14ac:dyDescent="0.25">
      <c r="A1230" t="s">
        <v>1098</v>
      </c>
      <c r="B1230" t="s">
        <v>1099</v>
      </c>
      <c r="C1230" t="s">
        <v>137</v>
      </c>
      <c r="D1230" s="21">
        <v>41492</v>
      </c>
      <c r="E1230" t="s">
        <v>1164</v>
      </c>
      <c r="F1230">
        <v>280</v>
      </c>
      <c r="G1230">
        <v>417</v>
      </c>
      <c r="H1230">
        <v>4.9000000000000002E-2</v>
      </c>
      <c r="I1230" s="2" t="s">
        <v>11</v>
      </c>
      <c r="J1230" t="s">
        <v>15</v>
      </c>
      <c r="K1230" t="s">
        <v>15</v>
      </c>
      <c r="L1230" t="s">
        <v>15</v>
      </c>
    </row>
    <row r="1231" spans="1:12" x14ac:dyDescent="0.25">
      <c r="A1231" t="s">
        <v>1098</v>
      </c>
      <c r="B1231" t="s">
        <v>1099</v>
      </c>
      <c r="C1231" t="s">
        <v>137</v>
      </c>
      <c r="D1231" s="21">
        <v>41492</v>
      </c>
      <c r="E1231" t="s">
        <v>1165</v>
      </c>
      <c r="F1231">
        <v>295</v>
      </c>
      <c r="G1231">
        <v>495</v>
      </c>
      <c r="H1231">
        <v>4.7E-2</v>
      </c>
      <c r="I1231" s="2" t="s">
        <v>11</v>
      </c>
      <c r="J1231" t="s">
        <v>15</v>
      </c>
      <c r="K1231" t="s">
        <v>15</v>
      </c>
      <c r="L1231" t="s">
        <v>15</v>
      </c>
    </row>
    <row r="1232" spans="1:12" x14ac:dyDescent="0.25">
      <c r="A1232" t="s">
        <v>1098</v>
      </c>
      <c r="B1232" t="s">
        <v>1099</v>
      </c>
      <c r="C1232" t="s">
        <v>137</v>
      </c>
      <c r="D1232" s="21">
        <v>41884</v>
      </c>
      <c r="E1232" t="s">
        <v>1166</v>
      </c>
      <c r="F1232">
        <v>215</v>
      </c>
      <c r="G1232">
        <v>192</v>
      </c>
      <c r="H1232">
        <v>4.5999999999999999E-2</v>
      </c>
      <c r="I1232" s="2" t="s">
        <v>11</v>
      </c>
      <c r="J1232" t="s">
        <v>15</v>
      </c>
      <c r="K1232" s="1">
        <v>5.1000000000000004E-3</v>
      </c>
      <c r="L1232" s="2">
        <v>2</v>
      </c>
    </row>
    <row r="1233" spans="1:12" x14ac:dyDescent="0.25">
      <c r="A1233" t="s">
        <v>1098</v>
      </c>
      <c r="B1233" t="s">
        <v>1099</v>
      </c>
      <c r="C1233" t="s">
        <v>137</v>
      </c>
      <c r="D1233" s="21">
        <v>41884</v>
      </c>
      <c r="E1233" t="s">
        <v>1167</v>
      </c>
      <c r="F1233">
        <v>234</v>
      </c>
      <c r="G1233">
        <v>246</v>
      </c>
      <c r="H1233">
        <v>3.4000000000000002E-2</v>
      </c>
      <c r="I1233" s="2" t="s">
        <v>11</v>
      </c>
      <c r="J1233" t="s">
        <v>15</v>
      </c>
      <c r="K1233" s="1">
        <v>5.5999999999999999E-3</v>
      </c>
      <c r="L1233" s="2">
        <v>2</v>
      </c>
    </row>
    <row r="1234" spans="1:12" x14ac:dyDescent="0.25">
      <c r="A1234" t="s">
        <v>1098</v>
      </c>
      <c r="B1234" t="s">
        <v>1099</v>
      </c>
      <c r="C1234" t="s">
        <v>137</v>
      </c>
      <c r="D1234" s="21">
        <v>41884</v>
      </c>
      <c r="E1234" t="s">
        <v>1169</v>
      </c>
      <c r="F1234">
        <v>234</v>
      </c>
      <c r="G1234">
        <v>250</v>
      </c>
      <c r="H1234">
        <v>5.6000000000000001E-2</v>
      </c>
      <c r="I1234" s="2" t="s">
        <v>11</v>
      </c>
      <c r="J1234" t="s">
        <v>15</v>
      </c>
      <c r="K1234" s="1">
        <v>6.1000000000000004E-3</v>
      </c>
      <c r="L1234" s="2">
        <v>2</v>
      </c>
    </row>
    <row r="1235" spans="1:12" x14ac:dyDescent="0.25">
      <c r="A1235" t="s">
        <v>1098</v>
      </c>
      <c r="B1235" t="s">
        <v>1099</v>
      </c>
      <c r="C1235" t="s">
        <v>137</v>
      </c>
      <c r="D1235" s="21">
        <v>41884</v>
      </c>
      <c r="E1235" t="s">
        <v>1171</v>
      </c>
      <c r="F1235">
        <v>297</v>
      </c>
      <c r="G1235">
        <v>507</v>
      </c>
      <c r="H1235">
        <v>0.112</v>
      </c>
      <c r="I1235" s="2" t="s">
        <v>11</v>
      </c>
      <c r="J1235" t="s">
        <v>15</v>
      </c>
      <c r="K1235" t="s">
        <v>15</v>
      </c>
      <c r="L1235" t="s">
        <v>15</v>
      </c>
    </row>
    <row r="1236" spans="1:12" x14ac:dyDescent="0.25">
      <c r="A1236" t="s">
        <v>1098</v>
      </c>
      <c r="B1236" t="s">
        <v>1099</v>
      </c>
      <c r="C1236" t="s">
        <v>137</v>
      </c>
      <c r="D1236" s="21">
        <v>41888</v>
      </c>
      <c r="E1236" t="s">
        <v>1173</v>
      </c>
      <c r="F1236">
        <v>335</v>
      </c>
      <c r="G1236">
        <v>780</v>
      </c>
      <c r="H1236">
        <v>0.124</v>
      </c>
      <c r="I1236" s="2" t="s">
        <v>11</v>
      </c>
      <c r="J1236" t="s">
        <v>15</v>
      </c>
      <c r="K1236" s="1">
        <v>7.7000000000000002E-3</v>
      </c>
      <c r="L1236" s="2">
        <v>3</v>
      </c>
    </row>
    <row r="1237" spans="1:12" x14ac:dyDescent="0.25">
      <c r="A1237" t="s">
        <v>1098</v>
      </c>
      <c r="B1237" t="s">
        <v>1099</v>
      </c>
      <c r="C1237" t="s">
        <v>137</v>
      </c>
      <c r="D1237" s="21">
        <v>41895</v>
      </c>
      <c r="E1237" t="s">
        <v>1180</v>
      </c>
      <c r="F1237">
        <v>292</v>
      </c>
      <c r="G1237">
        <v>466</v>
      </c>
      <c r="H1237">
        <v>0.09</v>
      </c>
      <c r="I1237" s="2" t="s">
        <v>11</v>
      </c>
      <c r="J1237" t="s">
        <v>15</v>
      </c>
      <c r="K1237" t="s">
        <v>15</v>
      </c>
      <c r="L1237" t="s">
        <v>15</v>
      </c>
    </row>
    <row r="1238" spans="1:12" x14ac:dyDescent="0.25">
      <c r="A1238" t="s">
        <v>1098</v>
      </c>
      <c r="B1238" t="s">
        <v>1099</v>
      </c>
      <c r="C1238" t="s">
        <v>137</v>
      </c>
      <c r="D1238" s="21">
        <v>41898</v>
      </c>
      <c r="E1238" t="s">
        <v>1181</v>
      </c>
      <c r="F1238">
        <v>219</v>
      </c>
      <c r="G1238">
        <v>240</v>
      </c>
      <c r="H1238">
        <v>0.11700000000000001</v>
      </c>
      <c r="I1238" s="2" t="s">
        <v>11</v>
      </c>
      <c r="J1238" t="s">
        <v>15</v>
      </c>
      <c r="K1238" s="1">
        <v>4.7999999999999996E-3</v>
      </c>
      <c r="L1238" s="2">
        <v>2</v>
      </c>
    </row>
    <row r="1239" spans="1:12" x14ac:dyDescent="0.25">
      <c r="A1239" t="s">
        <v>1098</v>
      </c>
      <c r="B1239" t="s">
        <v>1099</v>
      </c>
      <c r="C1239" t="s">
        <v>137</v>
      </c>
      <c r="D1239" s="21">
        <v>41492</v>
      </c>
      <c r="E1239" t="s">
        <v>1182</v>
      </c>
      <c r="F1239">
        <v>217</v>
      </c>
      <c r="G1239">
        <v>201</v>
      </c>
      <c r="H1239">
        <v>2.1000000000000001E-2</v>
      </c>
      <c r="I1239" s="2" t="s">
        <v>11</v>
      </c>
      <c r="J1239" t="s">
        <v>15</v>
      </c>
      <c r="K1239" t="s">
        <v>15</v>
      </c>
      <c r="L1239" t="s">
        <v>15</v>
      </c>
    </row>
    <row r="1240" spans="1:12" x14ac:dyDescent="0.25">
      <c r="A1240" t="s">
        <v>1098</v>
      </c>
      <c r="B1240" t="s">
        <v>1099</v>
      </c>
      <c r="C1240" t="s">
        <v>137</v>
      </c>
      <c r="D1240" s="21">
        <v>41898</v>
      </c>
      <c r="E1240" t="s">
        <v>1183</v>
      </c>
      <c r="F1240">
        <v>210</v>
      </c>
      <c r="G1240">
        <v>214</v>
      </c>
      <c r="H1240">
        <v>4.3999999999999997E-2</v>
      </c>
      <c r="I1240" s="2" t="s">
        <v>11</v>
      </c>
      <c r="J1240" t="s">
        <v>15</v>
      </c>
      <c r="K1240" s="1">
        <v>4.7999999999999996E-3</v>
      </c>
      <c r="L1240" s="2">
        <v>2</v>
      </c>
    </row>
    <row r="1241" spans="1:12" x14ac:dyDescent="0.25">
      <c r="A1241" t="s">
        <v>1098</v>
      </c>
      <c r="B1241" t="s">
        <v>1099</v>
      </c>
      <c r="C1241" t="s">
        <v>137</v>
      </c>
      <c r="D1241" s="21">
        <v>41898</v>
      </c>
      <c r="E1241" t="s">
        <v>1186</v>
      </c>
      <c r="F1241">
        <v>269</v>
      </c>
      <c r="G1241">
        <v>421</v>
      </c>
      <c r="H1241">
        <v>0.11700000000000001</v>
      </c>
      <c r="I1241" s="2" t="s">
        <v>11</v>
      </c>
      <c r="J1241" t="s">
        <v>15</v>
      </c>
      <c r="K1241" s="1">
        <v>6.3E-3</v>
      </c>
      <c r="L1241" s="2">
        <v>3</v>
      </c>
    </row>
    <row r="1242" spans="1:12" x14ac:dyDescent="0.25">
      <c r="A1242" t="s">
        <v>1098</v>
      </c>
      <c r="B1242" t="s">
        <v>1099</v>
      </c>
      <c r="C1242" t="s">
        <v>137</v>
      </c>
      <c r="D1242" s="21">
        <v>41492</v>
      </c>
      <c r="E1242" t="s">
        <v>1189</v>
      </c>
      <c r="F1242">
        <v>222</v>
      </c>
      <c r="G1242">
        <v>202</v>
      </c>
      <c r="H1242">
        <v>4.4999999999999998E-2</v>
      </c>
      <c r="I1242" s="2" t="s">
        <v>11</v>
      </c>
      <c r="J1242" t="s">
        <v>15</v>
      </c>
      <c r="K1242" t="s">
        <v>15</v>
      </c>
      <c r="L1242" t="s">
        <v>15</v>
      </c>
    </row>
    <row r="1243" spans="1:12" x14ac:dyDescent="0.25">
      <c r="A1243" t="s">
        <v>1098</v>
      </c>
      <c r="B1243" t="s">
        <v>1099</v>
      </c>
      <c r="C1243" t="s">
        <v>137</v>
      </c>
      <c r="D1243" s="21">
        <v>41900</v>
      </c>
      <c r="E1243" t="s">
        <v>1190</v>
      </c>
      <c r="F1243">
        <v>234</v>
      </c>
      <c r="G1243">
        <v>250</v>
      </c>
      <c r="H1243">
        <v>0.04</v>
      </c>
      <c r="I1243" s="2" t="s">
        <v>11</v>
      </c>
      <c r="J1243" t="s">
        <v>15</v>
      </c>
      <c r="K1243" s="1">
        <v>5.5999999999999999E-3</v>
      </c>
      <c r="L1243" s="2">
        <v>2</v>
      </c>
    </row>
    <row r="1244" spans="1:12" x14ac:dyDescent="0.25">
      <c r="A1244" t="s">
        <v>1098</v>
      </c>
      <c r="B1244" t="s">
        <v>1099</v>
      </c>
      <c r="C1244" t="s">
        <v>137</v>
      </c>
      <c r="D1244" s="21">
        <v>41900</v>
      </c>
      <c r="E1244" t="s">
        <v>1191</v>
      </c>
      <c r="F1244">
        <v>259</v>
      </c>
      <c r="G1244">
        <v>322</v>
      </c>
      <c r="H1244">
        <v>4.4999999999999998E-2</v>
      </c>
      <c r="I1244" s="2" t="s">
        <v>11</v>
      </c>
      <c r="J1244" t="s">
        <v>15</v>
      </c>
      <c r="K1244" s="1">
        <v>5.4000000000000003E-3</v>
      </c>
      <c r="L1244" s="2">
        <v>2</v>
      </c>
    </row>
    <row r="1245" spans="1:12" x14ac:dyDescent="0.25">
      <c r="A1245" t="s">
        <v>1098</v>
      </c>
      <c r="B1245" t="s">
        <v>1099</v>
      </c>
      <c r="C1245" t="s">
        <v>137</v>
      </c>
      <c r="D1245" s="21">
        <v>41900</v>
      </c>
      <c r="E1245" t="s">
        <v>1192</v>
      </c>
      <c r="F1245">
        <v>252</v>
      </c>
      <c r="G1245">
        <v>308</v>
      </c>
      <c r="H1245">
        <v>0.04</v>
      </c>
      <c r="I1245" s="2" t="s">
        <v>11</v>
      </c>
      <c r="J1245" t="s">
        <v>15</v>
      </c>
      <c r="K1245" s="1">
        <v>6.4999999999999997E-3</v>
      </c>
      <c r="L1245" s="2">
        <v>2</v>
      </c>
    </row>
    <row r="1246" spans="1:12" x14ac:dyDescent="0.25">
      <c r="A1246" t="s">
        <v>1098</v>
      </c>
      <c r="B1246" t="s">
        <v>1099</v>
      </c>
      <c r="C1246" t="s">
        <v>137</v>
      </c>
      <c r="D1246" s="21">
        <v>41900</v>
      </c>
      <c r="E1246" t="s">
        <v>1193</v>
      </c>
      <c r="F1246">
        <v>274</v>
      </c>
      <c r="G1246">
        <v>406</v>
      </c>
      <c r="H1246">
        <v>7.6999999999999999E-2</v>
      </c>
      <c r="I1246" s="2" t="s">
        <v>11</v>
      </c>
      <c r="J1246" t="s">
        <v>15</v>
      </c>
      <c r="K1246" s="1">
        <v>8.0999999999999996E-3</v>
      </c>
      <c r="L1246" s="2">
        <v>3</v>
      </c>
    </row>
    <row r="1247" spans="1:12" x14ac:dyDescent="0.25">
      <c r="A1247" t="s">
        <v>1098</v>
      </c>
      <c r="B1247" t="s">
        <v>1099</v>
      </c>
      <c r="C1247" t="s">
        <v>137</v>
      </c>
      <c r="D1247" s="21">
        <v>41492</v>
      </c>
      <c r="E1247" t="s">
        <v>1194</v>
      </c>
      <c r="F1247">
        <v>252</v>
      </c>
      <c r="G1247">
        <v>292</v>
      </c>
      <c r="H1247">
        <v>3.5000000000000003E-2</v>
      </c>
      <c r="I1247" s="2" t="s">
        <v>11</v>
      </c>
      <c r="J1247" t="s">
        <v>15</v>
      </c>
      <c r="K1247" t="s">
        <v>15</v>
      </c>
      <c r="L1247" t="s">
        <v>15</v>
      </c>
    </row>
    <row r="1248" spans="1:12" x14ac:dyDescent="0.25">
      <c r="A1248" t="s">
        <v>1098</v>
      </c>
      <c r="B1248" t="s">
        <v>1099</v>
      </c>
      <c r="C1248" t="s">
        <v>137</v>
      </c>
      <c r="D1248" s="21">
        <v>41457</v>
      </c>
      <c r="E1248" t="s">
        <v>1196</v>
      </c>
      <c r="F1248">
        <v>314</v>
      </c>
      <c r="G1248">
        <v>614</v>
      </c>
      <c r="H1248">
        <v>0.17</v>
      </c>
      <c r="I1248" s="2" t="s">
        <v>11</v>
      </c>
      <c r="J1248" t="s">
        <v>15</v>
      </c>
      <c r="K1248" t="s">
        <v>15</v>
      </c>
      <c r="L1248" t="s">
        <v>15</v>
      </c>
    </row>
    <row r="1249" spans="1:12" x14ac:dyDescent="0.25">
      <c r="A1249" t="s">
        <v>1098</v>
      </c>
      <c r="B1249" t="s">
        <v>1099</v>
      </c>
      <c r="C1249" t="s">
        <v>137</v>
      </c>
      <c r="D1249" s="21">
        <v>41912</v>
      </c>
      <c r="E1249" t="s">
        <v>1199</v>
      </c>
      <c r="F1249">
        <v>197</v>
      </c>
      <c r="G1249">
        <v>154</v>
      </c>
      <c r="H1249">
        <v>2.9000000000000001E-2</v>
      </c>
      <c r="I1249" s="2" t="s">
        <v>11</v>
      </c>
      <c r="J1249" t="s">
        <v>15</v>
      </c>
      <c r="K1249" t="s">
        <v>15</v>
      </c>
      <c r="L1249" t="s">
        <v>15</v>
      </c>
    </row>
    <row r="1250" spans="1:12" x14ac:dyDescent="0.25">
      <c r="A1250" t="s">
        <v>1098</v>
      </c>
      <c r="B1250" t="s">
        <v>1099</v>
      </c>
      <c r="C1250" t="s">
        <v>137</v>
      </c>
      <c r="D1250" s="21">
        <v>41912</v>
      </c>
      <c r="E1250" t="s">
        <v>1200</v>
      </c>
      <c r="F1250">
        <v>198</v>
      </c>
      <c r="G1250">
        <v>150</v>
      </c>
      <c r="H1250">
        <v>2.9000000000000001E-2</v>
      </c>
      <c r="I1250" s="2" t="s">
        <v>11</v>
      </c>
      <c r="J1250" t="s">
        <v>15</v>
      </c>
      <c r="K1250" t="s">
        <v>15</v>
      </c>
      <c r="L1250" t="s">
        <v>15</v>
      </c>
    </row>
    <row r="1251" spans="1:12" x14ac:dyDescent="0.25">
      <c r="A1251" t="s">
        <v>1098</v>
      </c>
      <c r="B1251" t="s">
        <v>1099</v>
      </c>
      <c r="C1251" t="s">
        <v>137</v>
      </c>
      <c r="D1251" s="21">
        <v>41921</v>
      </c>
      <c r="E1251" t="s">
        <v>1203</v>
      </c>
      <c r="F1251">
        <v>194</v>
      </c>
      <c r="G1251">
        <v>156</v>
      </c>
      <c r="H1251">
        <v>1.9E-2</v>
      </c>
      <c r="I1251" s="2" t="s">
        <v>11</v>
      </c>
      <c r="J1251" t="s">
        <v>15</v>
      </c>
      <c r="K1251" t="s">
        <v>15</v>
      </c>
      <c r="L1251" t="s">
        <v>15</v>
      </c>
    </row>
    <row r="1252" spans="1:12" x14ac:dyDescent="0.25">
      <c r="A1252" t="s">
        <v>1098</v>
      </c>
      <c r="B1252" t="s">
        <v>1099</v>
      </c>
      <c r="C1252" t="s">
        <v>137</v>
      </c>
      <c r="D1252" s="21">
        <v>41921</v>
      </c>
      <c r="E1252" t="s">
        <v>1206</v>
      </c>
      <c r="F1252">
        <v>247</v>
      </c>
      <c r="G1252">
        <v>325</v>
      </c>
      <c r="H1252">
        <v>4.9000000000000002E-2</v>
      </c>
      <c r="I1252" s="2" t="s">
        <v>11</v>
      </c>
      <c r="J1252" t="s">
        <v>15</v>
      </c>
      <c r="K1252" s="1">
        <v>5.1000000000000004E-3</v>
      </c>
      <c r="L1252" s="2">
        <v>2</v>
      </c>
    </row>
    <row r="1253" spans="1:12" x14ac:dyDescent="0.25">
      <c r="A1253" t="s">
        <v>1098</v>
      </c>
      <c r="B1253" t="s">
        <v>1099</v>
      </c>
      <c r="C1253" t="s">
        <v>137</v>
      </c>
      <c r="D1253" s="21">
        <v>41927</v>
      </c>
      <c r="E1253" t="s">
        <v>1208</v>
      </c>
      <c r="F1253">
        <v>297</v>
      </c>
      <c r="G1253">
        <v>512</v>
      </c>
      <c r="H1253">
        <v>0.1</v>
      </c>
      <c r="I1253" s="2" t="s">
        <v>11</v>
      </c>
      <c r="J1253" t="s">
        <v>15</v>
      </c>
      <c r="K1253" t="s">
        <v>15</v>
      </c>
      <c r="L1253" t="s">
        <v>15</v>
      </c>
    </row>
    <row r="1254" spans="1:12" x14ac:dyDescent="0.25">
      <c r="A1254" t="s">
        <v>1098</v>
      </c>
      <c r="B1254" t="s">
        <v>1099</v>
      </c>
      <c r="C1254" t="s">
        <v>137</v>
      </c>
      <c r="D1254" s="21">
        <v>41927</v>
      </c>
      <c r="E1254" t="s">
        <v>1210</v>
      </c>
      <c r="F1254">
        <v>191</v>
      </c>
      <c r="G1254">
        <v>132</v>
      </c>
      <c r="H1254">
        <v>2.1000000000000001E-2</v>
      </c>
      <c r="I1254" s="2" t="s">
        <v>11</v>
      </c>
      <c r="J1254" t="s">
        <v>15</v>
      </c>
      <c r="K1254" t="s">
        <v>15</v>
      </c>
      <c r="L1254" t="s">
        <v>15</v>
      </c>
    </row>
    <row r="1255" spans="1:12" x14ac:dyDescent="0.25">
      <c r="A1255" t="s">
        <v>1098</v>
      </c>
      <c r="B1255" t="s">
        <v>1099</v>
      </c>
      <c r="C1255" t="s">
        <v>137</v>
      </c>
      <c r="D1255" s="21">
        <v>41927</v>
      </c>
      <c r="E1255" t="s">
        <v>1211</v>
      </c>
      <c r="F1255">
        <v>197</v>
      </c>
      <c r="G1255">
        <v>152</v>
      </c>
      <c r="H1255">
        <v>3.1E-2</v>
      </c>
      <c r="I1255" s="2" t="s">
        <v>11</v>
      </c>
      <c r="J1255" t="s">
        <v>15</v>
      </c>
      <c r="K1255" t="s">
        <v>15</v>
      </c>
      <c r="L1255" t="s">
        <v>15</v>
      </c>
    </row>
    <row r="1256" spans="1:12" x14ac:dyDescent="0.25">
      <c r="A1256" t="s">
        <v>1098</v>
      </c>
      <c r="B1256" t="s">
        <v>1099</v>
      </c>
      <c r="C1256" t="s">
        <v>137</v>
      </c>
      <c r="D1256" s="21">
        <v>41927</v>
      </c>
      <c r="E1256" t="s">
        <v>1213</v>
      </c>
      <c r="F1256">
        <v>225</v>
      </c>
      <c r="G1256">
        <v>230</v>
      </c>
      <c r="H1256">
        <v>4.1000000000000002E-2</v>
      </c>
      <c r="I1256" s="2" t="s">
        <v>11</v>
      </c>
      <c r="J1256" t="s">
        <v>15</v>
      </c>
      <c r="K1256" s="1">
        <v>5.4999999999999997E-3</v>
      </c>
      <c r="L1256" s="2">
        <v>2</v>
      </c>
    </row>
    <row r="1257" spans="1:12" x14ac:dyDescent="0.25">
      <c r="A1257" t="s">
        <v>1098</v>
      </c>
      <c r="B1257" t="s">
        <v>1099</v>
      </c>
      <c r="C1257" t="s">
        <v>137</v>
      </c>
      <c r="D1257" s="21">
        <v>41931</v>
      </c>
      <c r="E1257" t="s">
        <v>1216</v>
      </c>
      <c r="F1257">
        <v>247</v>
      </c>
      <c r="G1257">
        <v>323</v>
      </c>
      <c r="H1257">
        <v>6.4000000000000001E-2</v>
      </c>
      <c r="I1257" s="2" t="s">
        <v>11</v>
      </c>
      <c r="J1257" t="s">
        <v>15</v>
      </c>
      <c r="K1257" s="1">
        <v>7.1000000000000004E-3</v>
      </c>
      <c r="L1257" s="2">
        <v>2</v>
      </c>
    </row>
    <row r="1258" spans="1:12" x14ac:dyDescent="0.25">
      <c r="A1258" t="s">
        <v>1098</v>
      </c>
      <c r="B1258" t="s">
        <v>1099</v>
      </c>
      <c r="C1258" t="s">
        <v>137</v>
      </c>
      <c r="D1258" s="21">
        <v>41931</v>
      </c>
      <c r="E1258" t="s">
        <v>1217</v>
      </c>
      <c r="F1258">
        <v>237</v>
      </c>
      <c r="G1258">
        <v>264</v>
      </c>
      <c r="H1258">
        <v>4.2999999999999997E-2</v>
      </c>
      <c r="I1258" s="2" t="s">
        <v>11</v>
      </c>
      <c r="J1258" t="s">
        <v>15</v>
      </c>
      <c r="K1258" s="1">
        <v>5.1999999999999998E-3</v>
      </c>
      <c r="L1258" s="2">
        <v>2</v>
      </c>
    </row>
    <row r="1259" spans="1:12" x14ac:dyDescent="0.25">
      <c r="A1259" t="s">
        <v>1098</v>
      </c>
      <c r="B1259" t="s">
        <v>1099</v>
      </c>
      <c r="C1259" t="s">
        <v>137</v>
      </c>
      <c r="D1259" s="21">
        <v>41933</v>
      </c>
      <c r="E1259" t="s">
        <v>1221</v>
      </c>
      <c r="F1259">
        <v>311</v>
      </c>
      <c r="G1259">
        <v>613</v>
      </c>
      <c r="H1259">
        <v>0.22</v>
      </c>
      <c r="I1259" s="2" t="s">
        <v>11</v>
      </c>
      <c r="J1259" t="s">
        <v>15</v>
      </c>
      <c r="K1259" s="1">
        <v>8.0000000000000002E-3</v>
      </c>
      <c r="L1259" s="2">
        <v>3</v>
      </c>
    </row>
    <row r="1260" spans="1:12" x14ac:dyDescent="0.25">
      <c r="A1260" t="s">
        <v>1098</v>
      </c>
      <c r="B1260" t="s">
        <v>1099</v>
      </c>
      <c r="C1260" t="s">
        <v>137</v>
      </c>
      <c r="D1260" s="21">
        <v>41494</v>
      </c>
      <c r="E1260" t="s">
        <v>1225</v>
      </c>
      <c r="F1260">
        <v>269</v>
      </c>
      <c r="G1260">
        <v>356</v>
      </c>
      <c r="H1260">
        <v>2.093</v>
      </c>
      <c r="I1260" s="2" t="s">
        <v>11</v>
      </c>
      <c r="J1260" t="s">
        <v>15</v>
      </c>
      <c r="K1260" t="s">
        <v>15</v>
      </c>
      <c r="L1260" t="s">
        <v>15</v>
      </c>
    </row>
    <row r="1261" spans="1:12" x14ac:dyDescent="0.25">
      <c r="A1261" t="s">
        <v>1098</v>
      </c>
      <c r="B1261" t="s">
        <v>1099</v>
      </c>
      <c r="C1261" t="s">
        <v>137</v>
      </c>
      <c r="D1261" s="21">
        <v>41952</v>
      </c>
      <c r="E1261" t="s">
        <v>1227</v>
      </c>
      <c r="F1261">
        <v>291</v>
      </c>
      <c r="G1261">
        <v>457</v>
      </c>
      <c r="H1261">
        <v>7.0000000000000007E-2</v>
      </c>
      <c r="I1261" s="2" t="s">
        <v>11</v>
      </c>
      <c r="J1261" t="s">
        <v>15</v>
      </c>
      <c r="K1261" t="s">
        <v>15</v>
      </c>
      <c r="L1261" t="s">
        <v>15</v>
      </c>
    </row>
    <row r="1262" spans="1:12" x14ac:dyDescent="0.25">
      <c r="A1262" t="s">
        <v>1098</v>
      </c>
      <c r="B1262" t="s">
        <v>1099</v>
      </c>
      <c r="C1262" t="s">
        <v>137</v>
      </c>
      <c r="D1262" s="21">
        <v>41952</v>
      </c>
      <c r="E1262" t="s">
        <v>1228</v>
      </c>
      <c r="F1262">
        <v>482</v>
      </c>
      <c r="G1262">
        <v>1981</v>
      </c>
      <c r="H1262">
        <v>4.0590000000000002</v>
      </c>
      <c r="I1262" s="2" t="s">
        <v>11</v>
      </c>
      <c r="J1262" t="s">
        <v>15</v>
      </c>
      <c r="K1262" s="1">
        <v>1.7299999999999999E-2</v>
      </c>
      <c r="L1262" s="2">
        <v>6</v>
      </c>
    </row>
    <row r="1263" spans="1:12" x14ac:dyDescent="0.25">
      <c r="A1263" t="s">
        <v>1098</v>
      </c>
      <c r="B1263" t="s">
        <v>1099</v>
      </c>
      <c r="C1263" t="s">
        <v>137</v>
      </c>
      <c r="D1263" s="21">
        <v>41956</v>
      </c>
      <c r="E1263" t="s">
        <v>1231</v>
      </c>
      <c r="F1263">
        <v>320</v>
      </c>
      <c r="G1263">
        <v>679</v>
      </c>
      <c r="H1263">
        <v>0.122</v>
      </c>
      <c r="I1263" s="2" t="s">
        <v>11</v>
      </c>
      <c r="J1263" t="s">
        <v>15</v>
      </c>
      <c r="K1263" t="s">
        <v>15</v>
      </c>
      <c r="L1263" t="s">
        <v>15</v>
      </c>
    </row>
    <row r="1264" spans="1:12" x14ac:dyDescent="0.25">
      <c r="A1264" t="s">
        <v>1098</v>
      </c>
      <c r="B1264" t="s">
        <v>1099</v>
      </c>
      <c r="C1264" t="s">
        <v>137</v>
      </c>
      <c r="D1264" s="21">
        <v>41956</v>
      </c>
      <c r="E1264" t="s">
        <v>1235</v>
      </c>
      <c r="F1264">
        <v>251</v>
      </c>
      <c r="G1264">
        <v>312</v>
      </c>
      <c r="H1264">
        <v>5.6000000000000001E-2</v>
      </c>
      <c r="I1264" s="2" t="s">
        <v>11</v>
      </c>
      <c r="J1264" t="s">
        <v>15</v>
      </c>
      <c r="K1264" s="1">
        <v>6.7999999999999996E-3</v>
      </c>
      <c r="L1264" s="2">
        <v>2</v>
      </c>
    </row>
    <row r="1265" spans="1:12" x14ac:dyDescent="0.25">
      <c r="A1265" t="s">
        <v>1098</v>
      </c>
      <c r="B1265" t="s">
        <v>1099</v>
      </c>
      <c r="C1265" t="s">
        <v>137</v>
      </c>
      <c r="D1265" s="21">
        <v>41959</v>
      </c>
      <c r="E1265" t="s">
        <v>1239</v>
      </c>
      <c r="F1265">
        <v>263</v>
      </c>
      <c r="G1265">
        <v>385</v>
      </c>
      <c r="H1265">
        <v>7.5999999999999998E-2</v>
      </c>
      <c r="I1265" s="2" t="s">
        <v>11</v>
      </c>
      <c r="J1265" t="s">
        <v>15</v>
      </c>
      <c r="K1265" s="1">
        <v>5.7999999999999996E-3</v>
      </c>
      <c r="L1265" s="2">
        <v>3</v>
      </c>
    </row>
    <row r="1266" spans="1:12" x14ac:dyDescent="0.25">
      <c r="A1266" t="s">
        <v>1098</v>
      </c>
      <c r="B1266" t="s">
        <v>1099</v>
      </c>
      <c r="C1266" t="s">
        <v>137</v>
      </c>
      <c r="D1266" s="21">
        <v>41959</v>
      </c>
      <c r="E1266" t="s">
        <v>1242</v>
      </c>
      <c r="F1266">
        <v>236</v>
      </c>
      <c r="G1266">
        <v>278</v>
      </c>
      <c r="H1266">
        <v>6.7000000000000004E-2</v>
      </c>
      <c r="I1266" s="2" t="s">
        <v>11</v>
      </c>
      <c r="J1266" t="s">
        <v>15</v>
      </c>
      <c r="K1266" s="1">
        <v>4.1000000000000003E-3</v>
      </c>
      <c r="L1266" s="2">
        <v>2</v>
      </c>
    </row>
    <row r="1267" spans="1:12" x14ac:dyDescent="0.25">
      <c r="A1267" t="s">
        <v>1098</v>
      </c>
      <c r="B1267" t="s">
        <v>1099</v>
      </c>
      <c r="C1267" t="s">
        <v>137</v>
      </c>
      <c r="D1267" s="21">
        <v>41499</v>
      </c>
      <c r="E1267" t="s">
        <v>1243</v>
      </c>
      <c r="F1267">
        <v>460</v>
      </c>
      <c r="G1267">
        <v>2089</v>
      </c>
      <c r="H1267">
        <v>1.708</v>
      </c>
      <c r="I1267" s="2" t="s">
        <v>11</v>
      </c>
      <c r="J1267" t="s">
        <v>15</v>
      </c>
      <c r="K1267" t="s">
        <v>15</v>
      </c>
      <c r="L1267" t="s">
        <v>15</v>
      </c>
    </row>
    <row r="1268" spans="1:12" x14ac:dyDescent="0.25">
      <c r="A1268" t="s">
        <v>1098</v>
      </c>
      <c r="B1268" t="s">
        <v>1099</v>
      </c>
      <c r="C1268" t="s">
        <v>137</v>
      </c>
      <c r="D1268" s="21">
        <v>41961</v>
      </c>
      <c r="E1268" t="s">
        <v>1245</v>
      </c>
      <c r="F1268">
        <v>303</v>
      </c>
      <c r="G1268">
        <v>567</v>
      </c>
      <c r="H1268">
        <v>0.154</v>
      </c>
      <c r="I1268" s="2" t="s">
        <v>11</v>
      </c>
      <c r="J1268" t="s">
        <v>15</v>
      </c>
      <c r="K1268" s="1">
        <v>7.4000000000000003E-3</v>
      </c>
      <c r="L1268" s="2">
        <v>3</v>
      </c>
    </row>
    <row r="1269" spans="1:12" x14ac:dyDescent="0.25">
      <c r="A1269" t="s">
        <v>1098</v>
      </c>
      <c r="B1269" t="s">
        <v>1099</v>
      </c>
      <c r="C1269" t="s">
        <v>137</v>
      </c>
      <c r="D1269" s="21">
        <v>41961</v>
      </c>
      <c r="E1269" t="s">
        <v>1246</v>
      </c>
      <c r="F1269">
        <v>296</v>
      </c>
      <c r="G1269">
        <v>570</v>
      </c>
      <c r="H1269">
        <v>0.115</v>
      </c>
      <c r="I1269" s="2" t="s">
        <v>11</v>
      </c>
      <c r="J1269" t="s">
        <v>15</v>
      </c>
      <c r="K1269" t="s">
        <v>15</v>
      </c>
      <c r="L1269" t="s">
        <v>15</v>
      </c>
    </row>
    <row r="1270" spans="1:12" x14ac:dyDescent="0.25">
      <c r="A1270" t="s">
        <v>1098</v>
      </c>
      <c r="B1270" t="s">
        <v>1099</v>
      </c>
      <c r="C1270" t="s">
        <v>137</v>
      </c>
      <c r="D1270" s="21">
        <v>41975</v>
      </c>
      <c r="E1270" t="s">
        <v>1250</v>
      </c>
      <c r="F1270">
        <v>234</v>
      </c>
      <c r="G1270">
        <v>251</v>
      </c>
      <c r="H1270">
        <v>4.9000000000000002E-2</v>
      </c>
      <c r="I1270" s="2" t="s">
        <v>11</v>
      </c>
      <c r="J1270" t="s">
        <v>15</v>
      </c>
      <c r="K1270" s="1">
        <v>5.4000000000000003E-3</v>
      </c>
      <c r="L1270" s="2">
        <v>2</v>
      </c>
    </row>
    <row r="1271" spans="1:12" x14ac:dyDescent="0.25">
      <c r="A1271" t="s">
        <v>1098</v>
      </c>
      <c r="B1271" t="s">
        <v>1099</v>
      </c>
      <c r="C1271" t="s">
        <v>137</v>
      </c>
      <c r="D1271" s="21">
        <v>41976</v>
      </c>
      <c r="E1271" t="s">
        <v>1252</v>
      </c>
      <c r="F1271">
        <v>200</v>
      </c>
      <c r="G1271">
        <v>184</v>
      </c>
      <c r="H1271">
        <v>0.03</v>
      </c>
      <c r="I1271" s="2" t="s">
        <v>11</v>
      </c>
      <c r="J1271" t="s">
        <v>15</v>
      </c>
      <c r="K1271" t="s">
        <v>15</v>
      </c>
      <c r="L1271" t="s">
        <v>15</v>
      </c>
    </row>
    <row r="1272" spans="1:12" x14ac:dyDescent="0.25">
      <c r="A1272" t="s">
        <v>1098</v>
      </c>
      <c r="B1272" t="s">
        <v>1099</v>
      </c>
      <c r="C1272" t="s">
        <v>137</v>
      </c>
      <c r="D1272" s="21">
        <v>41457</v>
      </c>
      <c r="E1272" t="s">
        <v>1255</v>
      </c>
      <c r="F1272">
        <v>239</v>
      </c>
      <c r="G1272">
        <v>256</v>
      </c>
      <c r="H1272">
        <v>4.2000000000000003E-2</v>
      </c>
      <c r="I1272" s="2" t="s">
        <v>11</v>
      </c>
      <c r="J1272" t="s">
        <v>15</v>
      </c>
      <c r="K1272" t="s">
        <v>15</v>
      </c>
      <c r="L1272" t="s">
        <v>15</v>
      </c>
    </row>
    <row r="1273" spans="1:12" x14ac:dyDescent="0.25">
      <c r="A1273" t="s">
        <v>1098</v>
      </c>
      <c r="B1273" t="s">
        <v>1099</v>
      </c>
      <c r="C1273" t="s">
        <v>137</v>
      </c>
      <c r="D1273" s="21">
        <v>41511</v>
      </c>
      <c r="E1273" t="s">
        <v>1259</v>
      </c>
      <c r="F1273">
        <v>414</v>
      </c>
      <c r="G1273">
        <v>1351</v>
      </c>
      <c r="H1273">
        <v>0.47599999999999998</v>
      </c>
      <c r="I1273" s="2" t="s">
        <v>11</v>
      </c>
      <c r="J1273" t="s">
        <v>15</v>
      </c>
      <c r="K1273" t="s">
        <v>15</v>
      </c>
      <c r="L1273" t="s">
        <v>15</v>
      </c>
    </row>
    <row r="1274" spans="1:12" x14ac:dyDescent="0.25">
      <c r="A1274" t="s">
        <v>1098</v>
      </c>
      <c r="B1274" t="s">
        <v>1099</v>
      </c>
      <c r="C1274" t="s">
        <v>137</v>
      </c>
      <c r="D1274" s="21">
        <v>42036</v>
      </c>
      <c r="E1274" t="s">
        <v>1261</v>
      </c>
      <c r="F1274">
        <v>190</v>
      </c>
      <c r="G1274">
        <v>146</v>
      </c>
      <c r="H1274">
        <v>1.6E-2</v>
      </c>
      <c r="I1274" s="2" t="s">
        <v>11</v>
      </c>
      <c r="J1274" t="s">
        <v>15</v>
      </c>
      <c r="K1274" t="s">
        <v>15</v>
      </c>
      <c r="L1274" t="s">
        <v>15</v>
      </c>
    </row>
    <row r="1275" spans="1:12" x14ac:dyDescent="0.25">
      <c r="A1275" t="s">
        <v>1098</v>
      </c>
      <c r="B1275" t="s">
        <v>1099</v>
      </c>
      <c r="C1275" t="s">
        <v>137</v>
      </c>
      <c r="D1275" s="21">
        <v>41457</v>
      </c>
      <c r="E1275" t="s">
        <v>1263</v>
      </c>
      <c r="F1275">
        <v>263</v>
      </c>
      <c r="G1275">
        <v>356</v>
      </c>
      <c r="H1275">
        <v>5.5E-2</v>
      </c>
      <c r="I1275" s="2" t="s">
        <v>11</v>
      </c>
      <c r="J1275" t="s">
        <v>15</v>
      </c>
      <c r="K1275" t="s">
        <v>15</v>
      </c>
      <c r="L1275" t="s">
        <v>15</v>
      </c>
    </row>
    <row r="1276" spans="1:12" x14ac:dyDescent="0.25">
      <c r="A1276" t="s">
        <v>1098</v>
      </c>
      <c r="B1276" t="s">
        <v>1099</v>
      </c>
      <c r="C1276" t="s">
        <v>137</v>
      </c>
      <c r="D1276" s="21">
        <v>41518</v>
      </c>
      <c r="E1276" t="s">
        <v>1265</v>
      </c>
      <c r="F1276">
        <v>298</v>
      </c>
      <c r="G1276">
        <v>477</v>
      </c>
      <c r="H1276">
        <v>0.11</v>
      </c>
      <c r="I1276" s="2" t="s">
        <v>11</v>
      </c>
      <c r="J1276" t="s">
        <v>15</v>
      </c>
      <c r="K1276" t="s">
        <v>15</v>
      </c>
      <c r="L1276" t="s">
        <v>15</v>
      </c>
    </row>
    <row r="1277" spans="1:12" x14ac:dyDescent="0.25">
      <c r="A1277" t="s">
        <v>1098</v>
      </c>
      <c r="B1277" t="s">
        <v>1099</v>
      </c>
      <c r="C1277" t="s">
        <v>137</v>
      </c>
      <c r="D1277" s="21">
        <v>42074</v>
      </c>
      <c r="E1277" t="s">
        <v>1268</v>
      </c>
      <c r="F1277">
        <v>190</v>
      </c>
      <c r="G1277">
        <v>144</v>
      </c>
      <c r="H1277">
        <v>1.2999999999999999E-2</v>
      </c>
      <c r="I1277" s="2" t="s">
        <v>11</v>
      </c>
      <c r="J1277" t="s">
        <v>15</v>
      </c>
      <c r="K1277" t="s">
        <v>15</v>
      </c>
      <c r="L1277" t="s">
        <v>15</v>
      </c>
    </row>
    <row r="1278" spans="1:12" x14ac:dyDescent="0.25">
      <c r="A1278" t="s">
        <v>1098</v>
      </c>
      <c r="B1278" t="s">
        <v>1099</v>
      </c>
      <c r="C1278" t="s">
        <v>137</v>
      </c>
      <c r="D1278" s="21">
        <v>41527</v>
      </c>
      <c r="E1278" t="s">
        <v>1276</v>
      </c>
      <c r="F1278">
        <v>247</v>
      </c>
      <c r="G1278">
        <v>304</v>
      </c>
      <c r="H1278">
        <v>6.8000000000000005E-2</v>
      </c>
      <c r="I1278" s="2" t="s">
        <v>11</v>
      </c>
      <c r="J1278" t="s">
        <v>15</v>
      </c>
      <c r="K1278" t="s">
        <v>15</v>
      </c>
      <c r="L1278" t="s">
        <v>15</v>
      </c>
    </row>
    <row r="1279" spans="1:12" x14ac:dyDescent="0.25">
      <c r="A1279" t="s">
        <v>1098</v>
      </c>
      <c r="B1279" t="s">
        <v>1099</v>
      </c>
      <c r="C1279" t="s">
        <v>137</v>
      </c>
      <c r="D1279" s="21">
        <v>41527</v>
      </c>
      <c r="E1279" t="s">
        <v>1277</v>
      </c>
      <c r="F1279">
        <v>340</v>
      </c>
      <c r="G1279">
        <v>725</v>
      </c>
      <c r="H1279">
        <v>0.16800000000000001</v>
      </c>
      <c r="I1279" s="2" t="s">
        <v>11</v>
      </c>
      <c r="J1279" t="s">
        <v>15</v>
      </c>
      <c r="K1279" t="s">
        <v>15</v>
      </c>
      <c r="L1279" t="s">
        <v>15</v>
      </c>
    </row>
    <row r="1280" spans="1:12" x14ac:dyDescent="0.25">
      <c r="A1280" t="s">
        <v>1098</v>
      </c>
      <c r="B1280" t="s">
        <v>1099</v>
      </c>
      <c r="C1280" t="s">
        <v>137</v>
      </c>
      <c r="D1280" s="21">
        <v>41527</v>
      </c>
      <c r="E1280" t="s">
        <v>1279</v>
      </c>
      <c r="F1280">
        <v>412</v>
      </c>
      <c r="G1280">
        <v>1310</v>
      </c>
      <c r="H1280">
        <v>0.58499999999999996</v>
      </c>
      <c r="I1280" s="2" t="s">
        <v>11</v>
      </c>
      <c r="J1280" t="s">
        <v>15</v>
      </c>
      <c r="K1280" t="s">
        <v>15</v>
      </c>
      <c r="L1280" t="s">
        <v>15</v>
      </c>
    </row>
    <row r="1281" spans="1:12" x14ac:dyDescent="0.25">
      <c r="A1281" t="s">
        <v>1098</v>
      </c>
      <c r="B1281" t="s">
        <v>1099</v>
      </c>
      <c r="C1281" t="s">
        <v>137</v>
      </c>
      <c r="D1281" s="21">
        <v>41527</v>
      </c>
      <c r="E1281" t="s">
        <v>1280</v>
      </c>
      <c r="F1281">
        <v>223</v>
      </c>
      <c r="G1281">
        <v>217</v>
      </c>
      <c r="H1281">
        <v>4.3999999999999997E-2</v>
      </c>
      <c r="I1281" s="2" t="s">
        <v>11</v>
      </c>
      <c r="J1281" t="s">
        <v>15</v>
      </c>
      <c r="K1281" t="s">
        <v>15</v>
      </c>
      <c r="L1281" t="s">
        <v>15</v>
      </c>
    </row>
    <row r="1282" spans="1:12" x14ac:dyDescent="0.25">
      <c r="A1282" t="s">
        <v>1098</v>
      </c>
      <c r="B1282" t="s">
        <v>1099</v>
      </c>
      <c r="C1282" t="s">
        <v>137</v>
      </c>
      <c r="D1282" s="21">
        <v>41527</v>
      </c>
      <c r="E1282" t="s">
        <v>1281</v>
      </c>
      <c r="F1282">
        <v>221</v>
      </c>
      <c r="G1282">
        <v>209</v>
      </c>
      <c r="H1282">
        <v>4.8000000000000001E-2</v>
      </c>
      <c r="I1282" s="2" t="s">
        <v>11</v>
      </c>
      <c r="J1282" t="s">
        <v>15</v>
      </c>
      <c r="K1282" t="s">
        <v>15</v>
      </c>
      <c r="L1282" t="s">
        <v>15</v>
      </c>
    </row>
    <row r="1283" spans="1:12" x14ac:dyDescent="0.25">
      <c r="A1283" t="s">
        <v>1098</v>
      </c>
      <c r="B1283" t="s">
        <v>1099</v>
      </c>
      <c r="C1283" t="s">
        <v>137</v>
      </c>
      <c r="D1283" s="21">
        <v>41534</v>
      </c>
      <c r="E1283" t="s">
        <v>1286</v>
      </c>
      <c r="F1283">
        <v>256</v>
      </c>
      <c r="G1283">
        <v>306</v>
      </c>
      <c r="H1283">
        <v>4.3999999999999997E-2</v>
      </c>
      <c r="I1283" s="2" t="s">
        <v>11</v>
      </c>
      <c r="J1283" t="s">
        <v>15</v>
      </c>
      <c r="K1283" t="s">
        <v>15</v>
      </c>
      <c r="L1283" t="s">
        <v>15</v>
      </c>
    </row>
    <row r="1284" spans="1:12" x14ac:dyDescent="0.25">
      <c r="A1284" t="s">
        <v>1098</v>
      </c>
      <c r="B1284" t="s">
        <v>1099</v>
      </c>
      <c r="C1284" t="s">
        <v>137</v>
      </c>
      <c r="D1284" s="21">
        <v>42148</v>
      </c>
      <c r="E1284" t="s">
        <v>1289</v>
      </c>
      <c r="F1284">
        <v>187</v>
      </c>
      <c r="G1284">
        <v>138</v>
      </c>
      <c r="H1284">
        <v>1.7000000000000001E-2</v>
      </c>
      <c r="I1284" s="2" t="s">
        <v>11</v>
      </c>
      <c r="J1284" t="s">
        <v>15</v>
      </c>
      <c r="K1284" t="s">
        <v>15</v>
      </c>
      <c r="L1284" t="s">
        <v>15</v>
      </c>
    </row>
    <row r="1285" spans="1:12" x14ac:dyDescent="0.25">
      <c r="A1285" t="s">
        <v>1098</v>
      </c>
      <c r="B1285" t="s">
        <v>1099</v>
      </c>
      <c r="C1285" t="s">
        <v>137</v>
      </c>
      <c r="D1285" s="21">
        <v>41567</v>
      </c>
      <c r="E1285" t="s">
        <v>1291</v>
      </c>
      <c r="F1285">
        <v>198</v>
      </c>
      <c r="G1285">
        <v>171</v>
      </c>
      <c r="H1285">
        <v>3.6999999999999998E-2</v>
      </c>
      <c r="I1285" s="2" t="s">
        <v>11</v>
      </c>
      <c r="J1285" t="s">
        <v>15</v>
      </c>
      <c r="K1285" t="s">
        <v>15</v>
      </c>
      <c r="L1285" t="s">
        <v>15</v>
      </c>
    </row>
    <row r="1286" spans="1:12" x14ac:dyDescent="0.25">
      <c r="A1286" t="s">
        <v>1098</v>
      </c>
      <c r="B1286" t="s">
        <v>1099</v>
      </c>
      <c r="C1286" t="s">
        <v>137</v>
      </c>
      <c r="D1286" s="21">
        <v>41567</v>
      </c>
      <c r="E1286" t="s">
        <v>1295</v>
      </c>
      <c r="F1286">
        <v>454</v>
      </c>
      <c r="G1286">
        <v>1551</v>
      </c>
      <c r="H1286">
        <v>1.806</v>
      </c>
      <c r="I1286" s="2" t="s">
        <v>11</v>
      </c>
      <c r="J1286" t="s">
        <v>15</v>
      </c>
      <c r="K1286" t="s">
        <v>15</v>
      </c>
      <c r="L1286" t="s">
        <v>15</v>
      </c>
    </row>
    <row r="1287" spans="1:12" x14ac:dyDescent="0.25">
      <c r="A1287" t="s">
        <v>1098</v>
      </c>
      <c r="B1287" t="s">
        <v>1099</v>
      </c>
      <c r="C1287" t="s">
        <v>137</v>
      </c>
      <c r="D1287" s="21">
        <v>41574</v>
      </c>
      <c r="E1287" t="s">
        <v>1296</v>
      </c>
      <c r="F1287">
        <v>314</v>
      </c>
      <c r="G1287">
        <v>636</v>
      </c>
      <c r="H1287">
        <v>0.23599999999999999</v>
      </c>
      <c r="I1287" s="2" t="s">
        <v>11</v>
      </c>
      <c r="J1287" t="s">
        <v>15</v>
      </c>
      <c r="K1287" t="s">
        <v>15</v>
      </c>
      <c r="L1287" t="s">
        <v>15</v>
      </c>
    </row>
    <row r="1288" spans="1:12" x14ac:dyDescent="0.25">
      <c r="A1288" t="s">
        <v>1098</v>
      </c>
      <c r="B1288" t="s">
        <v>1099</v>
      </c>
      <c r="C1288" t="s">
        <v>137</v>
      </c>
      <c r="D1288" s="21">
        <v>41574</v>
      </c>
      <c r="E1288" t="s">
        <v>1299</v>
      </c>
      <c r="F1288">
        <v>258</v>
      </c>
      <c r="G1288">
        <v>321</v>
      </c>
      <c r="H1288">
        <v>5.2999999999999999E-2</v>
      </c>
      <c r="I1288" s="2" t="s">
        <v>11</v>
      </c>
      <c r="J1288" t="s">
        <v>15</v>
      </c>
      <c r="K1288" t="s">
        <v>15</v>
      </c>
      <c r="L1288" t="s">
        <v>15</v>
      </c>
    </row>
    <row r="1289" spans="1:12" x14ac:dyDescent="0.25">
      <c r="A1289" t="s">
        <v>1098</v>
      </c>
      <c r="B1289" t="s">
        <v>1099</v>
      </c>
      <c r="C1289" t="s">
        <v>137</v>
      </c>
      <c r="D1289" s="21">
        <v>41574</v>
      </c>
      <c r="E1289" t="s">
        <v>1300</v>
      </c>
      <c r="F1289">
        <v>405</v>
      </c>
      <c r="G1289">
        <v>1248</v>
      </c>
      <c r="H1289">
        <v>0.41399999999999998</v>
      </c>
      <c r="I1289" s="2" t="s">
        <v>11</v>
      </c>
      <c r="J1289" t="s">
        <v>15</v>
      </c>
      <c r="K1289" t="s">
        <v>15</v>
      </c>
      <c r="L1289" t="s">
        <v>15</v>
      </c>
    </row>
    <row r="1290" spans="1:12" x14ac:dyDescent="0.25">
      <c r="A1290" t="s">
        <v>1098</v>
      </c>
      <c r="B1290" t="s">
        <v>1099</v>
      </c>
      <c r="C1290" t="s">
        <v>137</v>
      </c>
      <c r="D1290" s="21">
        <v>41574</v>
      </c>
      <c r="E1290" t="s">
        <v>1301</v>
      </c>
      <c r="F1290">
        <v>420</v>
      </c>
      <c r="G1290">
        <v>1456</v>
      </c>
      <c r="H1290">
        <v>0.63200000000000001</v>
      </c>
      <c r="I1290" s="2" t="s">
        <v>11</v>
      </c>
      <c r="J1290" t="s">
        <v>15</v>
      </c>
      <c r="K1290" t="s">
        <v>15</v>
      </c>
      <c r="L1290" t="s">
        <v>15</v>
      </c>
    </row>
    <row r="1291" spans="1:12" x14ac:dyDescent="0.25">
      <c r="A1291" t="s">
        <v>1098</v>
      </c>
      <c r="B1291" t="s">
        <v>1099</v>
      </c>
      <c r="C1291" t="s">
        <v>137</v>
      </c>
      <c r="D1291" s="21">
        <v>41578</v>
      </c>
      <c r="E1291" t="s">
        <v>1303</v>
      </c>
      <c r="F1291">
        <v>251</v>
      </c>
      <c r="G1291">
        <v>322</v>
      </c>
      <c r="H1291">
        <v>6.7000000000000004E-2</v>
      </c>
      <c r="I1291" s="2" t="s">
        <v>11</v>
      </c>
      <c r="J1291" t="s">
        <v>15</v>
      </c>
      <c r="K1291" t="s">
        <v>15</v>
      </c>
      <c r="L1291" t="s">
        <v>15</v>
      </c>
    </row>
    <row r="1292" spans="1:12" x14ac:dyDescent="0.25">
      <c r="A1292" t="s">
        <v>1098</v>
      </c>
      <c r="B1292" t="s">
        <v>1099</v>
      </c>
      <c r="C1292" t="s">
        <v>137</v>
      </c>
      <c r="D1292" s="21">
        <v>41578</v>
      </c>
      <c r="E1292" t="s">
        <v>1306</v>
      </c>
      <c r="F1292">
        <v>294</v>
      </c>
      <c r="G1292">
        <v>530</v>
      </c>
      <c r="H1292">
        <v>7.5999999999999998E-2</v>
      </c>
      <c r="I1292" s="2" t="s">
        <v>11</v>
      </c>
      <c r="J1292" t="s">
        <v>15</v>
      </c>
      <c r="K1292" t="s">
        <v>15</v>
      </c>
      <c r="L1292" t="s">
        <v>15</v>
      </c>
    </row>
    <row r="1293" spans="1:12" x14ac:dyDescent="0.25">
      <c r="A1293" t="s">
        <v>1098</v>
      </c>
      <c r="B1293" t="s">
        <v>1099</v>
      </c>
      <c r="C1293" t="s">
        <v>137</v>
      </c>
      <c r="D1293" s="21">
        <v>41578</v>
      </c>
      <c r="E1293" t="s">
        <v>1308</v>
      </c>
      <c r="F1293">
        <v>214</v>
      </c>
      <c r="G1293">
        <v>197</v>
      </c>
      <c r="H1293">
        <v>0.03</v>
      </c>
      <c r="I1293" s="2" t="s">
        <v>11</v>
      </c>
      <c r="J1293" t="s">
        <v>15</v>
      </c>
      <c r="K1293" t="s">
        <v>15</v>
      </c>
      <c r="L1293" t="s">
        <v>15</v>
      </c>
    </row>
    <row r="1294" spans="1:12" x14ac:dyDescent="0.25">
      <c r="A1294" t="s">
        <v>1098</v>
      </c>
      <c r="B1294" t="s">
        <v>1099</v>
      </c>
      <c r="C1294" t="s">
        <v>137</v>
      </c>
      <c r="D1294" s="21">
        <v>41457</v>
      </c>
      <c r="E1294" t="s">
        <v>1311</v>
      </c>
      <c r="F1294">
        <v>325</v>
      </c>
      <c r="G1294">
        <v>658</v>
      </c>
      <c r="H1294">
        <v>0.128</v>
      </c>
      <c r="I1294" s="2" t="s">
        <v>11</v>
      </c>
      <c r="J1294" t="s">
        <v>15</v>
      </c>
      <c r="K1294" t="s">
        <v>15</v>
      </c>
      <c r="L1294" t="s">
        <v>15</v>
      </c>
    </row>
    <row r="1295" spans="1:12" x14ac:dyDescent="0.25">
      <c r="A1295" t="s">
        <v>1098</v>
      </c>
      <c r="B1295" t="s">
        <v>1099</v>
      </c>
      <c r="C1295" t="s">
        <v>137</v>
      </c>
      <c r="D1295" s="21">
        <v>41578</v>
      </c>
      <c r="E1295" t="s">
        <v>1313</v>
      </c>
      <c r="F1295">
        <v>218</v>
      </c>
      <c r="G1295">
        <v>200</v>
      </c>
      <c r="H1295">
        <v>2.1999999999999999E-2</v>
      </c>
      <c r="I1295" s="2" t="s">
        <v>11</v>
      </c>
      <c r="J1295" t="s">
        <v>15</v>
      </c>
      <c r="K1295" t="s">
        <v>15</v>
      </c>
      <c r="L1295" t="s">
        <v>15</v>
      </c>
    </row>
    <row r="1296" spans="1:12" x14ac:dyDescent="0.25">
      <c r="A1296" t="s">
        <v>1098</v>
      </c>
      <c r="B1296" t="s">
        <v>1099</v>
      </c>
      <c r="C1296" t="s">
        <v>137</v>
      </c>
      <c r="D1296" s="21">
        <v>41578</v>
      </c>
      <c r="E1296" t="s">
        <v>1317</v>
      </c>
      <c r="F1296">
        <v>370</v>
      </c>
      <c r="G1296">
        <v>930</v>
      </c>
      <c r="H1296">
        <v>0.29699999999999999</v>
      </c>
      <c r="I1296" s="2" t="s">
        <v>11</v>
      </c>
      <c r="J1296" t="s">
        <v>15</v>
      </c>
      <c r="K1296" s="1">
        <v>1.01E-2</v>
      </c>
      <c r="L1296" s="2">
        <v>4</v>
      </c>
    </row>
    <row r="1297" spans="1:12" x14ac:dyDescent="0.25">
      <c r="A1297" t="s">
        <v>1098</v>
      </c>
      <c r="B1297" t="s">
        <v>1099</v>
      </c>
      <c r="C1297" t="s">
        <v>137</v>
      </c>
      <c r="D1297" s="21">
        <v>41583</v>
      </c>
      <c r="E1297" t="s">
        <v>1324</v>
      </c>
      <c r="F1297">
        <v>216</v>
      </c>
      <c r="G1297">
        <v>214</v>
      </c>
      <c r="H1297">
        <v>2.5999999999999999E-2</v>
      </c>
      <c r="I1297" s="2" t="s">
        <v>11</v>
      </c>
      <c r="J1297" t="s">
        <v>15</v>
      </c>
      <c r="K1297" t="s">
        <v>15</v>
      </c>
      <c r="L1297" t="s">
        <v>15</v>
      </c>
    </row>
    <row r="1298" spans="1:12" x14ac:dyDescent="0.25">
      <c r="A1298" t="s">
        <v>1098</v>
      </c>
      <c r="B1298" t="s">
        <v>1099</v>
      </c>
      <c r="C1298" t="s">
        <v>137</v>
      </c>
      <c r="D1298" s="21">
        <v>41583</v>
      </c>
      <c r="E1298" t="s">
        <v>1325</v>
      </c>
      <c r="F1298">
        <v>464</v>
      </c>
      <c r="G1298">
        <v>1842</v>
      </c>
      <c r="H1298">
        <v>1.446</v>
      </c>
      <c r="I1298" s="2" t="s">
        <v>11</v>
      </c>
      <c r="J1298" t="s">
        <v>15</v>
      </c>
      <c r="K1298" s="1">
        <v>1.4999999999999999E-2</v>
      </c>
      <c r="L1298" s="2">
        <v>6</v>
      </c>
    </row>
    <row r="1299" spans="1:12" x14ac:dyDescent="0.25">
      <c r="A1299" t="s">
        <v>1098</v>
      </c>
      <c r="B1299" t="s">
        <v>1099</v>
      </c>
      <c r="C1299" t="s">
        <v>137</v>
      </c>
      <c r="D1299" s="21">
        <v>41459</v>
      </c>
      <c r="E1299" t="s">
        <v>1326</v>
      </c>
      <c r="F1299">
        <v>400</v>
      </c>
      <c r="G1299">
        <v>1227</v>
      </c>
      <c r="H1299">
        <v>0.56399999999999995</v>
      </c>
      <c r="I1299" s="2" t="s">
        <v>11</v>
      </c>
      <c r="J1299" t="s">
        <v>15</v>
      </c>
      <c r="K1299" t="s">
        <v>15</v>
      </c>
      <c r="L1299" t="s">
        <v>15</v>
      </c>
    </row>
    <row r="1300" spans="1:12" x14ac:dyDescent="0.25">
      <c r="A1300" t="s">
        <v>1098</v>
      </c>
      <c r="B1300" t="s">
        <v>1099</v>
      </c>
      <c r="C1300" t="s">
        <v>137</v>
      </c>
      <c r="D1300" s="21">
        <v>41585</v>
      </c>
      <c r="E1300" t="s">
        <v>1328</v>
      </c>
      <c r="F1300">
        <v>230</v>
      </c>
      <c r="G1300">
        <v>244</v>
      </c>
      <c r="H1300">
        <v>5.1999999999999998E-2</v>
      </c>
      <c r="I1300" s="2" t="s">
        <v>11</v>
      </c>
      <c r="J1300" t="s">
        <v>15</v>
      </c>
      <c r="K1300" t="s">
        <v>15</v>
      </c>
      <c r="L1300" t="s">
        <v>15</v>
      </c>
    </row>
    <row r="1301" spans="1:12" x14ac:dyDescent="0.25">
      <c r="A1301" t="s">
        <v>1098</v>
      </c>
      <c r="B1301" t="s">
        <v>1099</v>
      </c>
      <c r="C1301" t="s">
        <v>137</v>
      </c>
      <c r="D1301" s="21">
        <v>41585</v>
      </c>
      <c r="E1301" t="s">
        <v>1330</v>
      </c>
      <c r="F1301">
        <v>283</v>
      </c>
      <c r="G1301">
        <v>471</v>
      </c>
      <c r="H1301">
        <v>7.9000000000000001E-2</v>
      </c>
      <c r="I1301" s="2" t="s">
        <v>11</v>
      </c>
      <c r="J1301" t="s">
        <v>15</v>
      </c>
      <c r="K1301" t="s">
        <v>15</v>
      </c>
      <c r="L1301" t="s">
        <v>15</v>
      </c>
    </row>
    <row r="1302" spans="1:12" x14ac:dyDescent="0.25">
      <c r="A1302" t="s">
        <v>1098</v>
      </c>
      <c r="B1302" t="s">
        <v>1099</v>
      </c>
      <c r="C1302" t="s">
        <v>137</v>
      </c>
      <c r="D1302" s="21">
        <v>41585</v>
      </c>
      <c r="E1302" t="s">
        <v>1331</v>
      </c>
      <c r="F1302">
        <v>423</v>
      </c>
      <c r="G1302">
        <v>1349</v>
      </c>
      <c r="H1302">
        <v>0.78400000000000003</v>
      </c>
      <c r="I1302" s="2" t="s">
        <v>11</v>
      </c>
      <c r="J1302" t="s">
        <v>15</v>
      </c>
      <c r="K1302" t="s">
        <v>15</v>
      </c>
      <c r="L1302" t="s">
        <v>15</v>
      </c>
    </row>
    <row r="1303" spans="1:12" x14ac:dyDescent="0.25">
      <c r="A1303" t="s">
        <v>1098</v>
      </c>
      <c r="B1303" t="s">
        <v>1099</v>
      </c>
      <c r="C1303" t="s">
        <v>137</v>
      </c>
      <c r="D1303" s="21">
        <v>41592</v>
      </c>
      <c r="E1303" t="s">
        <v>1337</v>
      </c>
      <c r="F1303">
        <v>312</v>
      </c>
      <c r="G1303">
        <v>569</v>
      </c>
      <c r="H1303">
        <v>0.16900000000000001</v>
      </c>
      <c r="I1303" s="2" t="s">
        <v>11</v>
      </c>
      <c r="J1303" t="s">
        <v>15</v>
      </c>
      <c r="K1303" t="s">
        <v>15</v>
      </c>
      <c r="L1303" t="s">
        <v>15</v>
      </c>
    </row>
    <row r="1304" spans="1:12" x14ac:dyDescent="0.25">
      <c r="A1304" t="s">
        <v>1098</v>
      </c>
      <c r="B1304" t="s">
        <v>1099</v>
      </c>
      <c r="C1304" t="s">
        <v>137</v>
      </c>
      <c r="D1304" s="21">
        <v>41592</v>
      </c>
      <c r="E1304" t="s">
        <v>1339</v>
      </c>
      <c r="F1304">
        <v>335</v>
      </c>
      <c r="G1304">
        <v>731</v>
      </c>
      <c r="H1304">
        <v>0.14699999999999999</v>
      </c>
      <c r="I1304" s="2" t="s">
        <v>11</v>
      </c>
      <c r="J1304" t="s">
        <v>15</v>
      </c>
      <c r="K1304" t="s">
        <v>15</v>
      </c>
      <c r="L1304" t="s">
        <v>15</v>
      </c>
    </row>
    <row r="1305" spans="1:12" x14ac:dyDescent="0.25">
      <c r="A1305" t="s">
        <v>1098</v>
      </c>
      <c r="B1305" t="s">
        <v>1099</v>
      </c>
      <c r="C1305" t="s">
        <v>137</v>
      </c>
      <c r="D1305" s="21">
        <v>41459</v>
      </c>
      <c r="E1305" t="s">
        <v>1341</v>
      </c>
      <c r="F1305">
        <v>215</v>
      </c>
      <c r="G1305">
        <v>184</v>
      </c>
      <c r="H1305">
        <v>4.2000000000000003E-2</v>
      </c>
      <c r="I1305" s="2" t="s">
        <v>11</v>
      </c>
      <c r="J1305" t="s">
        <v>15</v>
      </c>
      <c r="K1305" t="s">
        <v>15</v>
      </c>
      <c r="L1305" t="s">
        <v>15</v>
      </c>
    </row>
    <row r="1306" spans="1:12" x14ac:dyDescent="0.25">
      <c r="A1306" t="s">
        <v>1098</v>
      </c>
      <c r="B1306" t="s">
        <v>1099</v>
      </c>
      <c r="C1306" t="s">
        <v>137</v>
      </c>
      <c r="D1306" s="21">
        <v>41599</v>
      </c>
      <c r="E1306" t="s">
        <v>1342</v>
      </c>
      <c r="F1306">
        <v>404</v>
      </c>
      <c r="G1306">
        <v>1285</v>
      </c>
      <c r="H1306">
        <v>0.62</v>
      </c>
      <c r="I1306" s="2" t="s">
        <v>11</v>
      </c>
      <c r="J1306" t="s">
        <v>15</v>
      </c>
      <c r="K1306" t="s">
        <v>15</v>
      </c>
      <c r="L1306" t="s">
        <v>15</v>
      </c>
    </row>
    <row r="1307" spans="1:12" x14ac:dyDescent="0.25">
      <c r="A1307" t="s">
        <v>1098</v>
      </c>
      <c r="B1307" t="s">
        <v>1099</v>
      </c>
      <c r="C1307" t="s">
        <v>137</v>
      </c>
      <c r="D1307" s="21">
        <v>41459</v>
      </c>
      <c r="E1307" t="s">
        <v>1345</v>
      </c>
      <c r="F1307">
        <v>297</v>
      </c>
      <c r="G1307">
        <v>492</v>
      </c>
      <c r="H1307">
        <v>0.104</v>
      </c>
      <c r="I1307" s="2" t="s">
        <v>11</v>
      </c>
      <c r="J1307" t="s">
        <v>15</v>
      </c>
      <c r="K1307" t="s">
        <v>15</v>
      </c>
      <c r="L1307" t="s">
        <v>15</v>
      </c>
    </row>
    <row r="1308" spans="1:12" x14ac:dyDescent="0.25">
      <c r="A1308" t="s">
        <v>1098</v>
      </c>
      <c r="B1308" t="s">
        <v>1099</v>
      </c>
      <c r="C1308" t="s">
        <v>137</v>
      </c>
      <c r="D1308" s="21">
        <v>41611</v>
      </c>
      <c r="E1308" t="s">
        <v>1349</v>
      </c>
      <c r="F1308">
        <v>219</v>
      </c>
      <c r="G1308">
        <v>204</v>
      </c>
      <c r="H1308">
        <v>3.7999999999999999E-2</v>
      </c>
      <c r="I1308" s="2" t="s">
        <v>11</v>
      </c>
      <c r="J1308" t="s">
        <v>15</v>
      </c>
      <c r="K1308" t="s">
        <v>15</v>
      </c>
      <c r="L1308" t="s">
        <v>15</v>
      </c>
    </row>
    <row r="1309" spans="1:12" x14ac:dyDescent="0.25">
      <c r="A1309" t="s">
        <v>1098</v>
      </c>
      <c r="B1309" t="s">
        <v>1099</v>
      </c>
      <c r="C1309" t="s">
        <v>137</v>
      </c>
      <c r="D1309" s="21">
        <v>41457</v>
      </c>
      <c r="E1309" t="s">
        <v>1350</v>
      </c>
      <c r="F1309">
        <v>281</v>
      </c>
      <c r="G1309">
        <v>445</v>
      </c>
      <c r="H1309">
        <v>0.11799999999999999</v>
      </c>
      <c r="I1309" s="2" t="s">
        <v>11</v>
      </c>
      <c r="J1309" t="s">
        <v>15</v>
      </c>
      <c r="K1309" t="s">
        <v>15</v>
      </c>
      <c r="L1309" t="s">
        <v>15</v>
      </c>
    </row>
    <row r="1310" spans="1:12" x14ac:dyDescent="0.25">
      <c r="A1310" t="s">
        <v>1098</v>
      </c>
      <c r="B1310" t="s">
        <v>1099</v>
      </c>
      <c r="C1310" t="s">
        <v>137</v>
      </c>
      <c r="D1310" s="21">
        <v>41611</v>
      </c>
      <c r="E1310" t="s">
        <v>1354</v>
      </c>
      <c r="F1310">
        <v>264</v>
      </c>
      <c r="G1310">
        <v>342</v>
      </c>
      <c r="H1310">
        <v>6.4000000000000001E-2</v>
      </c>
      <c r="I1310" s="2" t="s">
        <v>11</v>
      </c>
      <c r="J1310" t="s">
        <v>15</v>
      </c>
      <c r="K1310" t="s">
        <v>15</v>
      </c>
      <c r="L1310" t="s">
        <v>15</v>
      </c>
    </row>
    <row r="1311" spans="1:12" x14ac:dyDescent="0.25">
      <c r="A1311" t="s">
        <v>1098</v>
      </c>
      <c r="B1311" t="s">
        <v>1099</v>
      </c>
      <c r="C1311" t="s">
        <v>137</v>
      </c>
      <c r="D1311" s="21">
        <v>41612</v>
      </c>
      <c r="E1311" t="s">
        <v>1356</v>
      </c>
      <c r="F1311">
        <v>221</v>
      </c>
      <c r="G1311">
        <v>201</v>
      </c>
      <c r="H1311">
        <v>1.9E-2</v>
      </c>
      <c r="I1311" s="2" t="s">
        <v>11</v>
      </c>
      <c r="J1311" t="s">
        <v>15</v>
      </c>
      <c r="K1311" t="s">
        <v>15</v>
      </c>
      <c r="L1311" t="s">
        <v>15</v>
      </c>
    </row>
    <row r="1312" spans="1:12" x14ac:dyDescent="0.25">
      <c r="A1312" t="s">
        <v>1098</v>
      </c>
      <c r="B1312" t="s">
        <v>1099</v>
      </c>
      <c r="C1312" t="s">
        <v>137</v>
      </c>
      <c r="D1312" s="21">
        <v>41612</v>
      </c>
      <c r="E1312" t="s">
        <v>1357</v>
      </c>
      <c r="F1312">
        <v>297</v>
      </c>
      <c r="G1312">
        <v>480</v>
      </c>
      <c r="H1312">
        <v>6.6000000000000003E-2</v>
      </c>
      <c r="I1312" s="2" t="s">
        <v>11</v>
      </c>
      <c r="J1312" t="s">
        <v>15</v>
      </c>
      <c r="K1312" t="s">
        <v>15</v>
      </c>
      <c r="L1312" t="s">
        <v>15</v>
      </c>
    </row>
    <row r="1313" spans="1:12" x14ac:dyDescent="0.25">
      <c r="A1313" t="s">
        <v>1098</v>
      </c>
      <c r="B1313" t="s">
        <v>1099</v>
      </c>
      <c r="C1313" t="s">
        <v>137</v>
      </c>
      <c r="D1313" s="21">
        <v>41612</v>
      </c>
      <c r="E1313" t="s">
        <v>1358</v>
      </c>
      <c r="F1313">
        <v>253</v>
      </c>
      <c r="G1313">
        <v>295</v>
      </c>
      <c r="H1313">
        <v>4.5999999999999999E-2</v>
      </c>
      <c r="I1313" s="2" t="s">
        <v>11</v>
      </c>
      <c r="J1313" t="s">
        <v>15</v>
      </c>
      <c r="K1313" t="s">
        <v>15</v>
      </c>
      <c r="L1313" t="s">
        <v>15</v>
      </c>
    </row>
    <row r="1314" spans="1:12" x14ac:dyDescent="0.25">
      <c r="A1314" t="s">
        <v>1098</v>
      </c>
      <c r="B1314" t="s">
        <v>1099</v>
      </c>
      <c r="C1314" t="s">
        <v>137</v>
      </c>
      <c r="D1314" s="21">
        <v>41612</v>
      </c>
      <c r="E1314" t="s">
        <v>1359</v>
      </c>
      <c r="F1314">
        <v>305</v>
      </c>
      <c r="G1314">
        <v>501</v>
      </c>
      <c r="H1314">
        <v>0.155</v>
      </c>
      <c r="I1314" s="2" t="s">
        <v>11</v>
      </c>
      <c r="J1314" t="s">
        <v>15</v>
      </c>
      <c r="K1314" t="s">
        <v>15</v>
      </c>
      <c r="L1314" t="s">
        <v>15</v>
      </c>
    </row>
    <row r="1315" spans="1:12" x14ac:dyDescent="0.25">
      <c r="A1315" t="s">
        <v>1098</v>
      </c>
      <c r="B1315" t="s">
        <v>1099</v>
      </c>
      <c r="C1315" t="s">
        <v>137</v>
      </c>
      <c r="D1315" s="21">
        <v>41459</v>
      </c>
      <c r="E1315" t="s">
        <v>1360</v>
      </c>
      <c r="F1315">
        <v>334</v>
      </c>
      <c r="G1315">
        <v>646</v>
      </c>
      <c r="H1315">
        <v>0.14199999999999999</v>
      </c>
      <c r="I1315" s="2" t="s">
        <v>11</v>
      </c>
      <c r="J1315" t="s">
        <v>15</v>
      </c>
      <c r="K1315" t="s">
        <v>15</v>
      </c>
      <c r="L1315" t="s">
        <v>15</v>
      </c>
    </row>
    <row r="1316" spans="1:12" x14ac:dyDescent="0.25">
      <c r="A1316" t="s">
        <v>1098</v>
      </c>
      <c r="B1316" t="s">
        <v>1099</v>
      </c>
      <c r="C1316" t="s">
        <v>137</v>
      </c>
      <c r="D1316" s="21">
        <v>41613</v>
      </c>
      <c r="E1316" t="s">
        <v>1361</v>
      </c>
      <c r="F1316">
        <v>265</v>
      </c>
      <c r="G1316">
        <v>360</v>
      </c>
      <c r="H1316">
        <v>0.04</v>
      </c>
      <c r="I1316" s="2" t="s">
        <v>11</v>
      </c>
      <c r="J1316" t="s">
        <v>15</v>
      </c>
      <c r="K1316" t="s">
        <v>15</v>
      </c>
      <c r="L1316" t="s">
        <v>15</v>
      </c>
    </row>
    <row r="1317" spans="1:12" x14ac:dyDescent="0.25">
      <c r="A1317" t="s">
        <v>1098</v>
      </c>
      <c r="B1317" t="s">
        <v>1099</v>
      </c>
      <c r="C1317" t="s">
        <v>137</v>
      </c>
      <c r="D1317" s="21">
        <v>41613</v>
      </c>
      <c r="E1317" t="s">
        <v>1362</v>
      </c>
      <c r="F1317">
        <v>412</v>
      </c>
      <c r="G1317">
        <v>1330</v>
      </c>
      <c r="H1317">
        <v>0.61799999999999999</v>
      </c>
      <c r="I1317" s="2" t="s">
        <v>11</v>
      </c>
      <c r="J1317" t="s">
        <v>15</v>
      </c>
      <c r="K1317" t="s">
        <v>15</v>
      </c>
      <c r="L1317" t="s">
        <v>15</v>
      </c>
    </row>
    <row r="1318" spans="1:12" x14ac:dyDescent="0.25">
      <c r="A1318" t="s">
        <v>1098</v>
      </c>
      <c r="B1318" t="s">
        <v>1099</v>
      </c>
      <c r="C1318" t="s">
        <v>137</v>
      </c>
      <c r="D1318" s="21">
        <v>41462</v>
      </c>
      <c r="E1318" t="s">
        <v>1365</v>
      </c>
      <c r="F1318">
        <v>327</v>
      </c>
      <c r="G1318">
        <v>712</v>
      </c>
      <c r="H1318">
        <v>0.253</v>
      </c>
      <c r="I1318" s="2" t="s">
        <v>11</v>
      </c>
      <c r="J1318" t="s">
        <v>15</v>
      </c>
      <c r="K1318" t="s">
        <v>15</v>
      </c>
      <c r="L1318" t="s">
        <v>15</v>
      </c>
    </row>
    <row r="1319" spans="1:12" x14ac:dyDescent="0.25">
      <c r="A1319" t="s">
        <v>1098</v>
      </c>
      <c r="B1319" t="s">
        <v>1099</v>
      </c>
      <c r="C1319" t="s">
        <v>137</v>
      </c>
      <c r="D1319" s="21">
        <v>41618</v>
      </c>
      <c r="E1319" t="s">
        <v>1367</v>
      </c>
      <c r="F1319">
        <v>411</v>
      </c>
      <c r="G1319">
        <v>1322</v>
      </c>
      <c r="H1319">
        <v>0.71499999999999997</v>
      </c>
      <c r="I1319" s="2" t="s">
        <v>11</v>
      </c>
      <c r="J1319" t="s">
        <v>15</v>
      </c>
      <c r="K1319" t="s">
        <v>15</v>
      </c>
      <c r="L1319" t="s">
        <v>15</v>
      </c>
    </row>
    <row r="1320" spans="1:12" x14ac:dyDescent="0.25">
      <c r="A1320" t="s">
        <v>1098</v>
      </c>
      <c r="B1320" t="s">
        <v>1099</v>
      </c>
      <c r="C1320" t="s">
        <v>137</v>
      </c>
      <c r="D1320" s="21">
        <v>41620</v>
      </c>
      <c r="E1320" t="s">
        <v>1369</v>
      </c>
      <c r="F1320">
        <v>304</v>
      </c>
      <c r="G1320">
        <v>520</v>
      </c>
      <c r="H1320">
        <v>7.4999999999999997E-2</v>
      </c>
      <c r="I1320" s="2" t="s">
        <v>11</v>
      </c>
      <c r="J1320" t="s">
        <v>15</v>
      </c>
      <c r="K1320" t="s">
        <v>15</v>
      </c>
      <c r="L1320" t="s">
        <v>15</v>
      </c>
    </row>
    <row r="1321" spans="1:12" x14ac:dyDescent="0.25">
      <c r="A1321" t="s">
        <v>1098</v>
      </c>
      <c r="B1321" t="s">
        <v>1099</v>
      </c>
      <c r="C1321" t="s">
        <v>137</v>
      </c>
      <c r="D1321" s="21">
        <v>41462</v>
      </c>
      <c r="E1321" t="s">
        <v>1370</v>
      </c>
      <c r="F1321">
        <v>359</v>
      </c>
      <c r="G1321">
        <v>924</v>
      </c>
      <c r="H1321">
        <v>0.35799999999999998</v>
      </c>
      <c r="I1321" s="2" t="s">
        <v>11</v>
      </c>
      <c r="J1321" t="s">
        <v>15</v>
      </c>
      <c r="K1321" t="s">
        <v>15</v>
      </c>
      <c r="L1321" t="s">
        <v>15</v>
      </c>
    </row>
    <row r="1322" spans="1:12" x14ac:dyDescent="0.25">
      <c r="A1322" t="s">
        <v>1098</v>
      </c>
      <c r="B1322" t="s">
        <v>1099</v>
      </c>
      <c r="C1322" t="s">
        <v>137</v>
      </c>
      <c r="D1322" s="21">
        <v>41462</v>
      </c>
      <c r="E1322" t="s">
        <v>1373</v>
      </c>
      <c r="F1322">
        <v>387</v>
      </c>
      <c r="G1322">
        <v>1104</v>
      </c>
      <c r="H1322">
        <v>0.97</v>
      </c>
      <c r="I1322" s="2" t="s">
        <v>11</v>
      </c>
      <c r="J1322" t="s">
        <v>15</v>
      </c>
      <c r="K1322" s="1">
        <v>1.0200000000000001E-2</v>
      </c>
      <c r="L1322" s="2">
        <v>3</v>
      </c>
    </row>
    <row r="1323" spans="1:12" x14ac:dyDescent="0.25">
      <c r="A1323" t="s">
        <v>1098</v>
      </c>
      <c r="B1323" t="s">
        <v>1099</v>
      </c>
      <c r="C1323" t="s">
        <v>137</v>
      </c>
      <c r="D1323" s="21">
        <v>41630</v>
      </c>
      <c r="E1323" t="s">
        <v>1374</v>
      </c>
      <c r="F1323">
        <v>309</v>
      </c>
      <c r="G1323">
        <v>522</v>
      </c>
      <c r="H1323">
        <v>6.6000000000000003E-2</v>
      </c>
      <c r="I1323" s="2" t="s">
        <v>11</v>
      </c>
      <c r="J1323" t="s">
        <v>15</v>
      </c>
      <c r="K1323" t="s">
        <v>15</v>
      </c>
      <c r="L1323" t="s">
        <v>15</v>
      </c>
    </row>
    <row r="1324" spans="1:12" x14ac:dyDescent="0.25">
      <c r="A1324" t="s">
        <v>1098</v>
      </c>
      <c r="B1324" t="s">
        <v>1099</v>
      </c>
      <c r="C1324" t="s">
        <v>137</v>
      </c>
      <c r="D1324" s="21">
        <v>41462</v>
      </c>
      <c r="E1324" t="s">
        <v>1375</v>
      </c>
      <c r="F1324">
        <v>420</v>
      </c>
      <c r="G1324">
        <v>1540</v>
      </c>
      <c r="H1324">
        <v>1.0620000000000001</v>
      </c>
      <c r="I1324" s="2" t="s">
        <v>11</v>
      </c>
      <c r="J1324" t="s">
        <v>15</v>
      </c>
      <c r="K1324" t="s">
        <v>15</v>
      </c>
      <c r="L1324" t="s">
        <v>15</v>
      </c>
    </row>
    <row r="1325" spans="1:12" x14ac:dyDescent="0.25">
      <c r="A1325" t="s">
        <v>1098</v>
      </c>
      <c r="B1325" t="s">
        <v>1099</v>
      </c>
      <c r="C1325" t="s">
        <v>137</v>
      </c>
      <c r="D1325" s="21">
        <v>41462</v>
      </c>
      <c r="E1325" t="s">
        <v>1376</v>
      </c>
      <c r="F1325">
        <v>424</v>
      </c>
      <c r="G1325">
        <v>1466</v>
      </c>
      <c r="H1325">
        <v>1.7410000000000001</v>
      </c>
      <c r="I1325" s="2" t="s">
        <v>11</v>
      </c>
      <c r="J1325" t="s">
        <v>15</v>
      </c>
      <c r="K1325" t="s">
        <v>15</v>
      </c>
      <c r="L1325" t="s">
        <v>15</v>
      </c>
    </row>
    <row r="1326" spans="1:12" x14ac:dyDescent="0.25">
      <c r="A1326" t="s">
        <v>1098</v>
      </c>
      <c r="B1326" t="s">
        <v>1099</v>
      </c>
      <c r="C1326" t="s">
        <v>137</v>
      </c>
      <c r="D1326" s="21">
        <v>41637</v>
      </c>
      <c r="E1326" t="s">
        <v>1379</v>
      </c>
      <c r="F1326">
        <v>315</v>
      </c>
      <c r="G1326">
        <v>672</v>
      </c>
      <c r="H1326">
        <v>0.154</v>
      </c>
      <c r="I1326" s="2" t="s">
        <v>11</v>
      </c>
      <c r="J1326" t="s">
        <v>15</v>
      </c>
      <c r="K1326" t="s">
        <v>15</v>
      </c>
      <c r="L1326" t="s">
        <v>15</v>
      </c>
    </row>
    <row r="1327" spans="1:12" x14ac:dyDescent="0.25">
      <c r="A1327" t="s">
        <v>1098</v>
      </c>
      <c r="B1327" t="s">
        <v>1099</v>
      </c>
      <c r="C1327" t="s">
        <v>137</v>
      </c>
      <c r="D1327" s="21">
        <v>41637</v>
      </c>
      <c r="E1327" t="s">
        <v>1380</v>
      </c>
      <c r="F1327">
        <v>311</v>
      </c>
      <c r="G1327">
        <v>634</v>
      </c>
      <c r="H1327">
        <v>0.20200000000000001</v>
      </c>
      <c r="I1327" s="2" t="s">
        <v>11</v>
      </c>
      <c r="J1327" t="s">
        <v>15</v>
      </c>
      <c r="K1327" t="s">
        <v>15</v>
      </c>
      <c r="L1327" t="s">
        <v>15</v>
      </c>
    </row>
    <row r="1328" spans="1:12" x14ac:dyDescent="0.25">
      <c r="A1328" t="s">
        <v>1098</v>
      </c>
      <c r="B1328" t="s">
        <v>1099</v>
      </c>
      <c r="C1328" t="s">
        <v>137</v>
      </c>
      <c r="D1328" s="21">
        <v>41637</v>
      </c>
      <c r="E1328" t="s">
        <v>1381</v>
      </c>
      <c r="F1328">
        <v>344</v>
      </c>
      <c r="G1328">
        <v>838</v>
      </c>
      <c r="H1328">
        <v>0.249</v>
      </c>
      <c r="I1328" s="2" t="s">
        <v>11</v>
      </c>
      <c r="J1328" t="s">
        <v>15</v>
      </c>
      <c r="K1328" t="s">
        <v>15</v>
      </c>
      <c r="L1328" t="s">
        <v>15</v>
      </c>
    </row>
    <row r="1329" spans="1:12" x14ac:dyDescent="0.25">
      <c r="A1329" t="s">
        <v>1098</v>
      </c>
      <c r="B1329" t="s">
        <v>1099</v>
      </c>
      <c r="C1329" t="s">
        <v>137</v>
      </c>
      <c r="D1329" s="21">
        <v>41464</v>
      </c>
      <c r="E1329" t="s">
        <v>1411</v>
      </c>
      <c r="F1329">
        <v>298</v>
      </c>
      <c r="G1329">
        <v>547</v>
      </c>
      <c r="H1329">
        <v>0.14099999999999999</v>
      </c>
      <c r="I1329" s="2" t="s">
        <v>11</v>
      </c>
      <c r="J1329" t="s">
        <v>15</v>
      </c>
      <c r="K1329" t="s">
        <v>15</v>
      </c>
      <c r="L1329" t="s">
        <v>15</v>
      </c>
    </row>
    <row r="1330" spans="1:12" x14ac:dyDescent="0.25">
      <c r="A1330" t="s">
        <v>1098</v>
      </c>
      <c r="B1330" t="s">
        <v>1099</v>
      </c>
      <c r="C1330" t="s">
        <v>137</v>
      </c>
      <c r="D1330" s="21">
        <v>41464</v>
      </c>
      <c r="E1330" t="s">
        <v>1413</v>
      </c>
      <c r="F1330">
        <v>317</v>
      </c>
      <c r="G1330">
        <v>601</v>
      </c>
      <c r="H1330">
        <v>0.112</v>
      </c>
      <c r="I1330" s="2" t="s">
        <v>11</v>
      </c>
      <c r="J1330" t="s">
        <v>15</v>
      </c>
      <c r="K1330" t="s">
        <v>15</v>
      </c>
      <c r="L1330" t="s">
        <v>15</v>
      </c>
    </row>
    <row r="1331" spans="1:12" x14ac:dyDescent="0.25">
      <c r="A1331" t="s">
        <v>1098</v>
      </c>
      <c r="B1331" t="s">
        <v>1099</v>
      </c>
      <c r="C1331" t="s">
        <v>137</v>
      </c>
      <c r="D1331" s="21">
        <v>41464</v>
      </c>
      <c r="E1331" t="s">
        <v>1421</v>
      </c>
      <c r="F1331">
        <v>461</v>
      </c>
      <c r="G1331">
        <v>1793</v>
      </c>
      <c r="H1331">
        <v>1.0660000000000001</v>
      </c>
      <c r="I1331" s="2" t="s">
        <v>11</v>
      </c>
      <c r="J1331" t="s">
        <v>15</v>
      </c>
      <c r="K1331" s="1">
        <v>1.6199999999999999E-2</v>
      </c>
      <c r="L1331" s="2">
        <v>5</v>
      </c>
    </row>
    <row r="1332" spans="1:12" x14ac:dyDescent="0.25">
      <c r="A1332" t="s">
        <v>1098</v>
      </c>
      <c r="B1332" t="s">
        <v>1099</v>
      </c>
      <c r="C1332" t="s">
        <v>137</v>
      </c>
      <c r="D1332" s="21">
        <v>41469</v>
      </c>
      <c r="E1332" t="s">
        <v>1439</v>
      </c>
      <c r="F1332">
        <v>334</v>
      </c>
      <c r="G1332">
        <v>224</v>
      </c>
      <c r="H1332">
        <v>0.27800000000000002</v>
      </c>
      <c r="I1332" s="2" t="s">
        <v>11</v>
      </c>
      <c r="J1332" t="s">
        <v>15</v>
      </c>
      <c r="K1332" t="s">
        <v>15</v>
      </c>
      <c r="L1332" t="s">
        <v>15</v>
      </c>
    </row>
    <row r="1333" spans="1:12" x14ac:dyDescent="0.25">
      <c r="A1333" t="s">
        <v>1098</v>
      </c>
      <c r="B1333" t="s">
        <v>1099</v>
      </c>
      <c r="C1333" t="s">
        <v>137</v>
      </c>
      <c r="D1333" s="21">
        <v>41471</v>
      </c>
      <c r="E1333" t="s">
        <v>1457</v>
      </c>
      <c r="F1333">
        <v>323</v>
      </c>
      <c r="G1333">
        <v>596</v>
      </c>
      <c r="H1333">
        <v>0.122</v>
      </c>
      <c r="I1333" s="2" t="s">
        <v>11</v>
      </c>
      <c r="J1333" t="s">
        <v>15</v>
      </c>
      <c r="K1333" t="s">
        <v>15</v>
      </c>
      <c r="L1333" t="s">
        <v>15</v>
      </c>
    </row>
    <row r="1334" spans="1:12" x14ac:dyDescent="0.25">
      <c r="A1334" t="s">
        <v>1098</v>
      </c>
      <c r="B1334" t="s">
        <v>1099</v>
      </c>
      <c r="C1334" t="s">
        <v>137</v>
      </c>
      <c r="D1334" s="21">
        <v>41707</v>
      </c>
      <c r="E1334" t="s">
        <v>1459</v>
      </c>
      <c r="F1334">
        <v>282</v>
      </c>
      <c r="G1334">
        <v>472</v>
      </c>
      <c r="H1334">
        <v>0.121</v>
      </c>
      <c r="I1334" s="2" t="s">
        <v>11</v>
      </c>
      <c r="J1334" t="s">
        <v>15</v>
      </c>
      <c r="K1334" t="s">
        <v>15</v>
      </c>
      <c r="L1334" t="s">
        <v>15</v>
      </c>
    </row>
    <row r="1335" spans="1:12" x14ac:dyDescent="0.25">
      <c r="A1335" t="s">
        <v>1098</v>
      </c>
      <c r="B1335" t="s">
        <v>1099</v>
      </c>
      <c r="C1335" t="s">
        <v>137</v>
      </c>
      <c r="D1335" s="21">
        <v>41707</v>
      </c>
      <c r="E1335" t="s">
        <v>1460</v>
      </c>
      <c r="F1335">
        <v>259</v>
      </c>
      <c r="G1335">
        <v>356</v>
      </c>
      <c r="H1335">
        <v>7.1999999999999995E-2</v>
      </c>
      <c r="I1335" s="2" t="s">
        <v>11</v>
      </c>
      <c r="J1335" t="s">
        <v>15</v>
      </c>
      <c r="K1335" t="s">
        <v>15</v>
      </c>
      <c r="L1335" t="s">
        <v>15</v>
      </c>
    </row>
    <row r="1336" spans="1:12" x14ac:dyDescent="0.25">
      <c r="A1336" t="s">
        <v>1098</v>
      </c>
      <c r="B1336" t="s">
        <v>1099</v>
      </c>
      <c r="C1336" t="s">
        <v>137</v>
      </c>
      <c r="D1336" s="21">
        <v>41707</v>
      </c>
      <c r="E1336" t="s">
        <v>1461</v>
      </c>
      <c r="F1336">
        <v>209</v>
      </c>
      <c r="G1336">
        <v>200</v>
      </c>
      <c r="H1336">
        <v>2.4E-2</v>
      </c>
      <c r="I1336" s="2" t="s">
        <v>11</v>
      </c>
      <c r="J1336" t="s">
        <v>15</v>
      </c>
      <c r="K1336" t="s">
        <v>15</v>
      </c>
      <c r="L1336" t="s">
        <v>15</v>
      </c>
    </row>
    <row r="1337" spans="1:12" x14ac:dyDescent="0.25">
      <c r="A1337" t="s">
        <v>1098</v>
      </c>
      <c r="B1337" t="s">
        <v>1099</v>
      </c>
      <c r="C1337" t="s">
        <v>137</v>
      </c>
      <c r="D1337" s="21">
        <v>41713</v>
      </c>
      <c r="E1337" t="s">
        <v>1465</v>
      </c>
      <c r="F1337">
        <v>219</v>
      </c>
      <c r="G1337">
        <v>212</v>
      </c>
      <c r="H1337">
        <v>1.4999999999999999E-2</v>
      </c>
      <c r="I1337" s="2" t="s">
        <v>11</v>
      </c>
      <c r="J1337" t="s">
        <v>15</v>
      </c>
      <c r="K1337" t="s">
        <v>15</v>
      </c>
      <c r="L1337" t="s">
        <v>15</v>
      </c>
    </row>
    <row r="1338" spans="1:12" x14ac:dyDescent="0.25">
      <c r="A1338" t="s">
        <v>1098</v>
      </c>
      <c r="B1338" t="s">
        <v>1099</v>
      </c>
      <c r="C1338" t="s">
        <v>137</v>
      </c>
      <c r="D1338" s="21">
        <v>41713</v>
      </c>
      <c r="E1338" t="s">
        <v>1467</v>
      </c>
      <c r="F1338">
        <v>211</v>
      </c>
      <c r="G1338">
        <v>176</v>
      </c>
      <c r="H1338">
        <v>2.7E-2</v>
      </c>
      <c r="I1338" s="2" t="s">
        <v>11</v>
      </c>
      <c r="J1338" t="s">
        <v>15</v>
      </c>
      <c r="K1338" t="s">
        <v>15</v>
      </c>
      <c r="L1338" t="s">
        <v>15</v>
      </c>
    </row>
    <row r="1339" spans="1:12" x14ac:dyDescent="0.25">
      <c r="A1339" t="s">
        <v>1098</v>
      </c>
      <c r="B1339" t="s">
        <v>1099</v>
      </c>
      <c r="C1339" t="s">
        <v>137</v>
      </c>
      <c r="D1339" s="21">
        <v>41473</v>
      </c>
      <c r="E1339" t="s">
        <v>1468</v>
      </c>
      <c r="F1339">
        <v>308</v>
      </c>
      <c r="G1339">
        <v>604</v>
      </c>
      <c r="H1339">
        <v>0.154</v>
      </c>
      <c r="I1339" s="2" t="s">
        <v>11</v>
      </c>
      <c r="J1339" t="s">
        <v>15</v>
      </c>
      <c r="K1339" t="s">
        <v>15</v>
      </c>
      <c r="L1339" t="s">
        <v>15</v>
      </c>
    </row>
    <row r="1340" spans="1:12" x14ac:dyDescent="0.25">
      <c r="A1340" t="s">
        <v>1098</v>
      </c>
      <c r="B1340" t="s">
        <v>1099</v>
      </c>
      <c r="C1340" t="s">
        <v>137</v>
      </c>
      <c r="D1340" s="21">
        <v>41717</v>
      </c>
      <c r="E1340" t="s">
        <v>1469</v>
      </c>
      <c r="F1340">
        <v>189</v>
      </c>
      <c r="G1340">
        <v>138</v>
      </c>
      <c r="H1340">
        <v>1.4E-2</v>
      </c>
      <c r="I1340" s="2" t="s">
        <v>11</v>
      </c>
      <c r="J1340" t="s">
        <v>15</v>
      </c>
      <c r="K1340" t="s">
        <v>15</v>
      </c>
      <c r="L1340" t="s">
        <v>15</v>
      </c>
    </row>
    <row r="1341" spans="1:12" x14ac:dyDescent="0.25">
      <c r="A1341" t="s">
        <v>1098</v>
      </c>
      <c r="B1341" t="s">
        <v>1099</v>
      </c>
      <c r="C1341" t="s">
        <v>137</v>
      </c>
      <c r="D1341" s="21">
        <v>41473</v>
      </c>
      <c r="E1341" t="s">
        <v>1471</v>
      </c>
      <c r="F1341">
        <v>398</v>
      </c>
      <c r="G1341">
        <v>1303</v>
      </c>
      <c r="H1341">
        <v>0.79300000000000004</v>
      </c>
      <c r="I1341" s="2" t="s">
        <v>11</v>
      </c>
      <c r="J1341" t="s">
        <v>15</v>
      </c>
      <c r="K1341" t="s">
        <v>15</v>
      </c>
      <c r="L1341" t="s">
        <v>15</v>
      </c>
    </row>
    <row r="1342" spans="1:12" x14ac:dyDescent="0.25">
      <c r="A1342" t="s">
        <v>1098</v>
      </c>
      <c r="B1342" t="s">
        <v>1099</v>
      </c>
      <c r="C1342" t="s">
        <v>137</v>
      </c>
      <c r="D1342" s="21">
        <v>41718</v>
      </c>
      <c r="E1342" t="s">
        <v>1472</v>
      </c>
      <c r="F1342">
        <v>195</v>
      </c>
      <c r="G1342">
        <v>136</v>
      </c>
      <c r="H1342">
        <v>1.9E-2</v>
      </c>
      <c r="I1342" s="2" t="s">
        <v>11</v>
      </c>
      <c r="J1342" t="s">
        <v>15</v>
      </c>
      <c r="K1342" t="s">
        <v>15</v>
      </c>
      <c r="L1342" t="s">
        <v>15</v>
      </c>
    </row>
    <row r="1343" spans="1:12" x14ac:dyDescent="0.25">
      <c r="A1343" t="s">
        <v>1098</v>
      </c>
      <c r="B1343" t="s">
        <v>1099</v>
      </c>
      <c r="C1343" t="s">
        <v>137</v>
      </c>
      <c r="D1343" s="21">
        <v>41723</v>
      </c>
      <c r="E1343" t="s">
        <v>1476</v>
      </c>
      <c r="F1343">
        <v>265</v>
      </c>
      <c r="G1343">
        <v>384</v>
      </c>
      <c r="H1343">
        <v>0.156</v>
      </c>
      <c r="I1343" s="2" t="s">
        <v>11</v>
      </c>
      <c r="J1343" t="s">
        <v>15</v>
      </c>
      <c r="K1343" t="s">
        <v>15</v>
      </c>
      <c r="L1343" t="s">
        <v>15</v>
      </c>
    </row>
    <row r="1344" spans="1:12" x14ac:dyDescent="0.25">
      <c r="A1344" t="s">
        <v>1098</v>
      </c>
      <c r="B1344" t="s">
        <v>1099</v>
      </c>
      <c r="C1344" t="s">
        <v>137</v>
      </c>
      <c r="D1344" s="21">
        <v>41725</v>
      </c>
      <c r="E1344" t="s">
        <v>1478</v>
      </c>
      <c r="F1344">
        <v>268</v>
      </c>
      <c r="G1344">
        <v>382</v>
      </c>
      <c r="H1344">
        <v>5.1999999999999998E-2</v>
      </c>
      <c r="I1344" s="2" t="s">
        <v>11</v>
      </c>
      <c r="J1344" t="s">
        <v>15</v>
      </c>
      <c r="K1344" t="s">
        <v>15</v>
      </c>
      <c r="L1344" t="s">
        <v>15</v>
      </c>
    </row>
    <row r="1345" spans="1:12" x14ac:dyDescent="0.25">
      <c r="A1345" t="s">
        <v>1098</v>
      </c>
      <c r="B1345" t="s">
        <v>1099</v>
      </c>
      <c r="C1345" t="s">
        <v>137</v>
      </c>
      <c r="D1345" s="21">
        <v>41725</v>
      </c>
      <c r="E1345" t="s">
        <v>1479</v>
      </c>
      <c r="F1345">
        <v>276</v>
      </c>
      <c r="G1345">
        <v>427</v>
      </c>
      <c r="H1345">
        <v>4.8000000000000001E-2</v>
      </c>
      <c r="I1345" s="2" t="s">
        <v>11</v>
      </c>
      <c r="J1345" t="s">
        <v>15</v>
      </c>
      <c r="K1345" t="s">
        <v>15</v>
      </c>
      <c r="L1345" t="s">
        <v>15</v>
      </c>
    </row>
    <row r="1346" spans="1:12" x14ac:dyDescent="0.25">
      <c r="A1346" t="s">
        <v>1098</v>
      </c>
      <c r="B1346" t="s">
        <v>1099</v>
      </c>
      <c r="C1346" t="s">
        <v>137</v>
      </c>
      <c r="D1346" s="21">
        <v>41725</v>
      </c>
      <c r="E1346" t="s">
        <v>1480</v>
      </c>
      <c r="F1346">
        <v>293</v>
      </c>
      <c r="G1346">
        <v>450</v>
      </c>
      <c r="H1346">
        <v>8.5000000000000006E-2</v>
      </c>
      <c r="I1346" s="2" t="s">
        <v>11</v>
      </c>
      <c r="J1346" t="s">
        <v>15</v>
      </c>
      <c r="K1346" t="s">
        <v>15</v>
      </c>
      <c r="L1346" t="s">
        <v>15</v>
      </c>
    </row>
    <row r="1347" spans="1:12" x14ac:dyDescent="0.25">
      <c r="A1347" t="s">
        <v>1098</v>
      </c>
      <c r="B1347" t="s">
        <v>1099</v>
      </c>
      <c r="C1347" t="s">
        <v>137</v>
      </c>
      <c r="D1347" s="21">
        <v>41725</v>
      </c>
      <c r="E1347" t="s">
        <v>1481</v>
      </c>
      <c r="F1347">
        <v>322</v>
      </c>
      <c r="G1347">
        <v>681</v>
      </c>
      <c r="H1347">
        <v>0.108</v>
      </c>
      <c r="I1347" s="2" t="s">
        <v>11</v>
      </c>
      <c r="J1347" t="s">
        <v>15</v>
      </c>
      <c r="K1347" t="s">
        <v>15</v>
      </c>
      <c r="L1347" t="s">
        <v>15</v>
      </c>
    </row>
    <row r="1348" spans="1:12" x14ac:dyDescent="0.25">
      <c r="A1348" t="s">
        <v>1098</v>
      </c>
      <c r="B1348" t="s">
        <v>1099</v>
      </c>
      <c r="C1348" t="s">
        <v>137</v>
      </c>
      <c r="D1348" s="21">
        <v>41732</v>
      </c>
      <c r="E1348" t="s">
        <v>1486</v>
      </c>
      <c r="F1348">
        <v>190</v>
      </c>
      <c r="G1348">
        <v>138</v>
      </c>
      <c r="H1348">
        <v>7.0000000000000001E-3</v>
      </c>
      <c r="I1348" s="2" t="s">
        <v>11</v>
      </c>
      <c r="J1348" t="s">
        <v>15</v>
      </c>
      <c r="K1348" t="s">
        <v>15</v>
      </c>
      <c r="L1348" t="s">
        <v>15</v>
      </c>
    </row>
    <row r="1349" spans="1:12" x14ac:dyDescent="0.25">
      <c r="A1349" t="s">
        <v>1098</v>
      </c>
      <c r="B1349" t="s">
        <v>1099</v>
      </c>
      <c r="C1349" t="s">
        <v>137</v>
      </c>
      <c r="D1349" s="21">
        <v>41732</v>
      </c>
      <c r="E1349" t="s">
        <v>1490</v>
      </c>
      <c r="F1349">
        <v>322</v>
      </c>
      <c r="G1349">
        <v>670</v>
      </c>
      <c r="H1349">
        <v>8.5000000000000006E-2</v>
      </c>
      <c r="I1349" s="2" t="s">
        <v>11</v>
      </c>
      <c r="J1349" t="s">
        <v>15</v>
      </c>
      <c r="K1349" t="s">
        <v>15</v>
      </c>
      <c r="L1349" t="s">
        <v>15</v>
      </c>
    </row>
    <row r="1350" spans="1:12" x14ac:dyDescent="0.25">
      <c r="A1350" t="s">
        <v>1098</v>
      </c>
      <c r="B1350" t="s">
        <v>1099</v>
      </c>
      <c r="C1350" t="s">
        <v>137</v>
      </c>
      <c r="D1350" s="21">
        <v>41748</v>
      </c>
      <c r="E1350" t="s">
        <v>1497</v>
      </c>
      <c r="F1350">
        <v>241</v>
      </c>
      <c r="G1350">
        <v>310</v>
      </c>
      <c r="H1350">
        <v>6.0999999999999999E-2</v>
      </c>
      <c r="I1350" s="2" t="s">
        <v>11</v>
      </c>
      <c r="J1350" t="s">
        <v>15</v>
      </c>
      <c r="K1350" t="s">
        <v>15</v>
      </c>
      <c r="L1350" t="s">
        <v>15</v>
      </c>
    </row>
    <row r="1351" spans="1:12" x14ac:dyDescent="0.25">
      <c r="A1351" t="s">
        <v>1098</v>
      </c>
      <c r="B1351" t="s">
        <v>1099</v>
      </c>
      <c r="C1351" t="s">
        <v>137</v>
      </c>
      <c r="D1351" s="21">
        <v>41751</v>
      </c>
      <c r="E1351" t="s">
        <v>1499</v>
      </c>
      <c r="F1351">
        <v>398</v>
      </c>
      <c r="G1351">
        <v>1348</v>
      </c>
      <c r="H1351">
        <v>0.90200000000000002</v>
      </c>
      <c r="I1351" s="2" t="s">
        <v>11</v>
      </c>
      <c r="J1351" t="s">
        <v>15</v>
      </c>
      <c r="K1351" t="s">
        <v>15</v>
      </c>
      <c r="L1351" t="s">
        <v>15</v>
      </c>
    </row>
    <row r="1352" spans="1:12" x14ac:dyDescent="0.25">
      <c r="A1352" t="s">
        <v>1098</v>
      </c>
      <c r="B1352" t="s">
        <v>1099</v>
      </c>
      <c r="C1352" t="s">
        <v>137</v>
      </c>
      <c r="D1352" s="21">
        <v>41751</v>
      </c>
      <c r="E1352" t="s">
        <v>1501</v>
      </c>
      <c r="F1352">
        <v>346</v>
      </c>
      <c r="G1352">
        <v>767</v>
      </c>
      <c r="H1352">
        <v>0.25800000000000001</v>
      </c>
      <c r="I1352" s="2" t="s">
        <v>11</v>
      </c>
      <c r="J1352" t="s">
        <v>15</v>
      </c>
      <c r="K1352" t="s">
        <v>15</v>
      </c>
      <c r="L1352" t="s">
        <v>15</v>
      </c>
    </row>
    <row r="1353" spans="1:12" x14ac:dyDescent="0.25">
      <c r="A1353" t="s">
        <v>1098</v>
      </c>
      <c r="B1353" t="s">
        <v>1099</v>
      </c>
      <c r="C1353" t="s">
        <v>137</v>
      </c>
      <c r="D1353" s="21">
        <v>41751</v>
      </c>
      <c r="E1353" t="s">
        <v>1504</v>
      </c>
      <c r="F1353">
        <v>323</v>
      </c>
      <c r="G1353">
        <v>670</v>
      </c>
      <c r="H1353">
        <v>0.156</v>
      </c>
      <c r="I1353" s="2" t="s">
        <v>11</v>
      </c>
      <c r="J1353" t="s">
        <v>15</v>
      </c>
      <c r="K1353" t="s">
        <v>15</v>
      </c>
      <c r="L1353" t="s">
        <v>15</v>
      </c>
    </row>
    <row r="1354" spans="1:12" x14ac:dyDescent="0.25">
      <c r="A1354" t="s">
        <v>1098</v>
      </c>
      <c r="B1354" t="s">
        <v>1099</v>
      </c>
      <c r="C1354" t="s">
        <v>137</v>
      </c>
      <c r="D1354" s="21">
        <v>41760</v>
      </c>
      <c r="E1354" t="s">
        <v>1507</v>
      </c>
      <c r="F1354">
        <v>208</v>
      </c>
      <c r="G1354">
        <v>194</v>
      </c>
      <c r="H1354">
        <v>2.3E-2</v>
      </c>
      <c r="I1354" s="2" t="s">
        <v>11</v>
      </c>
      <c r="J1354" t="s">
        <v>15</v>
      </c>
      <c r="K1354" t="s">
        <v>15</v>
      </c>
      <c r="L1354" t="s">
        <v>15</v>
      </c>
    </row>
    <row r="1355" spans="1:12" x14ac:dyDescent="0.25">
      <c r="A1355" t="s">
        <v>1098</v>
      </c>
      <c r="B1355" t="s">
        <v>1099</v>
      </c>
      <c r="C1355" t="s">
        <v>137</v>
      </c>
      <c r="D1355" s="21">
        <v>41760</v>
      </c>
      <c r="E1355" t="s">
        <v>1508</v>
      </c>
      <c r="F1355">
        <v>238</v>
      </c>
      <c r="G1355">
        <v>269</v>
      </c>
      <c r="H1355">
        <v>2.8000000000000001E-2</v>
      </c>
      <c r="I1355" s="2" t="s">
        <v>11</v>
      </c>
      <c r="J1355" t="s">
        <v>15</v>
      </c>
      <c r="K1355" t="s">
        <v>15</v>
      </c>
      <c r="L1355" t="s">
        <v>15</v>
      </c>
    </row>
    <row r="1356" spans="1:12" x14ac:dyDescent="0.25">
      <c r="A1356" t="s">
        <v>1098</v>
      </c>
      <c r="B1356" t="s">
        <v>1099</v>
      </c>
      <c r="C1356" t="s">
        <v>137</v>
      </c>
      <c r="D1356" s="21">
        <v>41760</v>
      </c>
      <c r="E1356" t="s">
        <v>1511</v>
      </c>
      <c r="F1356">
        <v>191</v>
      </c>
      <c r="G1356">
        <v>140</v>
      </c>
      <c r="H1356">
        <v>1.2999999999999999E-2</v>
      </c>
      <c r="I1356" s="2" t="s">
        <v>11</v>
      </c>
      <c r="J1356" t="s">
        <v>15</v>
      </c>
      <c r="K1356" t="s">
        <v>15</v>
      </c>
      <c r="L1356" t="s">
        <v>15</v>
      </c>
    </row>
    <row r="1357" spans="1:12" x14ac:dyDescent="0.25">
      <c r="A1357" t="s">
        <v>1098</v>
      </c>
      <c r="B1357" t="s">
        <v>1099</v>
      </c>
      <c r="C1357" t="s">
        <v>137</v>
      </c>
      <c r="D1357" s="21">
        <v>41760</v>
      </c>
      <c r="E1357" t="s">
        <v>1512</v>
      </c>
      <c r="F1357">
        <v>195</v>
      </c>
      <c r="G1357">
        <v>160</v>
      </c>
      <c r="H1357">
        <v>8.9999999999999993E-3</v>
      </c>
      <c r="I1357" s="2" t="s">
        <v>11</v>
      </c>
      <c r="J1357" t="s">
        <v>15</v>
      </c>
      <c r="K1357" t="s">
        <v>15</v>
      </c>
      <c r="L1357" t="s">
        <v>15</v>
      </c>
    </row>
    <row r="1358" spans="1:12" x14ac:dyDescent="0.25">
      <c r="A1358" t="s">
        <v>1098</v>
      </c>
      <c r="B1358" t="s">
        <v>1099</v>
      </c>
      <c r="C1358" t="s">
        <v>137</v>
      </c>
      <c r="D1358" s="21">
        <v>41767</v>
      </c>
      <c r="E1358" t="s">
        <v>1516</v>
      </c>
      <c r="F1358">
        <v>285</v>
      </c>
      <c r="G1358">
        <v>501</v>
      </c>
      <c r="H1358">
        <v>0.09</v>
      </c>
      <c r="I1358" s="2" t="s">
        <v>11</v>
      </c>
      <c r="J1358" t="s">
        <v>15</v>
      </c>
      <c r="K1358" t="s">
        <v>15</v>
      </c>
      <c r="L1358" t="s">
        <v>15</v>
      </c>
    </row>
    <row r="1359" spans="1:12" x14ac:dyDescent="0.25">
      <c r="A1359" t="s">
        <v>1098</v>
      </c>
      <c r="B1359" t="s">
        <v>1099</v>
      </c>
      <c r="C1359" t="s">
        <v>137</v>
      </c>
      <c r="D1359" s="21">
        <v>41767</v>
      </c>
      <c r="E1359" t="s">
        <v>1518</v>
      </c>
      <c r="F1359">
        <v>220</v>
      </c>
      <c r="G1359">
        <v>217</v>
      </c>
      <c r="H1359">
        <v>1.4999999999999999E-2</v>
      </c>
      <c r="I1359" s="2" t="s">
        <v>11</v>
      </c>
      <c r="J1359" t="s">
        <v>15</v>
      </c>
      <c r="K1359" t="s">
        <v>15</v>
      </c>
      <c r="L1359" t="s">
        <v>15</v>
      </c>
    </row>
    <row r="1360" spans="1:12" x14ac:dyDescent="0.25">
      <c r="A1360" t="s">
        <v>1098</v>
      </c>
      <c r="B1360" t="s">
        <v>1099</v>
      </c>
      <c r="C1360" t="s">
        <v>137</v>
      </c>
      <c r="D1360" s="21">
        <v>41772</v>
      </c>
      <c r="E1360" t="s">
        <v>1521</v>
      </c>
      <c r="F1360">
        <v>212</v>
      </c>
      <c r="G1360">
        <v>213</v>
      </c>
      <c r="H1360">
        <v>1.7000000000000001E-2</v>
      </c>
      <c r="I1360" s="2" t="s">
        <v>11</v>
      </c>
      <c r="J1360" t="s">
        <v>15</v>
      </c>
      <c r="K1360" t="s">
        <v>15</v>
      </c>
      <c r="L1360" t="s">
        <v>15</v>
      </c>
    </row>
    <row r="1361" spans="1:12" x14ac:dyDescent="0.25">
      <c r="A1361" t="s">
        <v>1098</v>
      </c>
      <c r="B1361" t="s">
        <v>1099</v>
      </c>
      <c r="C1361" t="s">
        <v>137</v>
      </c>
      <c r="D1361" s="21">
        <v>41772</v>
      </c>
      <c r="E1361" t="s">
        <v>1522</v>
      </c>
      <c r="F1361">
        <v>205</v>
      </c>
      <c r="G1361">
        <v>193</v>
      </c>
      <c r="H1361">
        <v>1.9E-2</v>
      </c>
      <c r="I1361" s="2" t="s">
        <v>11</v>
      </c>
      <c r="J1361" t="s">
        <v>15</v>
      </c>
      <c r="K1361" t="s">
        <v>15</v>
      </c>
      <c r="L1361" t="s">
        <v>15</v>
      </c>
    </row>
    <row r="1362" spans="1:12" x14ac:dyDescent="0.25">
      <c r="A1362" t="s">
        <v>1098</v>
      </c>
      <c r="B1362" t="s">
        <v>1099</v>
      </c>
      <c r="C1362" t="s">
        <v>137</v>
      </c>
      <c r="D1362" s="21">
        <v>41774</v>
      </c>
      <c r="E1362" t="s">
        <v>1524</v>
      </c>
      <c r="F1362">
        <v>396</v>
      </c>
      <c r="G1362">
        <v>1330</v>
      </c>
      <c r="H1362">
        <v>0.85699999999999998</v>
      </c>
      <c r="I1362" s="2" t="s">
        <v>11</v>
      </c>
      <c r="J1362" t="s">
        <v>15</v>
      </c>
      <c r="K1362" t="s">
        <v>15</v>
      </c>
      <c r="L1362" t="s">
        <v>15</v>
      </c>
    </row>
    <row r="1363" spans="1:12" x14ac:dyDescent="0.25">
      <c r="A1363" t="s">
        <v>1098</v>
      </c>
      <c r="B1363" t="s">
        <v>1099</v>
      </c>
      <c r="C1363" t="s">
        <v>137</v>
      </c>
      <c r="D1363" s="21">
        <v>41779</v>
      </c>
      <c r="E1363" t="s">
        <v>1525</v>
      </c>
      <c r="F1363">
        <v>309</v>
      </c>
      <c r="G1363">
        <v>514</v>
      </c>
      <c r="H1363">
        <v>7.8E-2</v>
      </c>
      <c r="I1363" s="2" t="s">
        <v>11</v>
      </c>
      <c r="J1363" t="s">
        <v>15</v>
      </c>
      <c r="K1363" t="s">
        <v>15</v>
      </c>
      <c r="L1363" t="s">
        <v>15</v>
      </c>
    </row>
    <row r="1364" spans="1:12" x14ac:dyDescent="0.25">
      <c r="A1364" t="s">
        <v>1098</v>
      </c>
      <c r="B1364" t="s">
        <v>1099</v>
      </c>
      <c r="C1364" t="s">
        <v>137</v>
      </c>
      <c r="D1364" s="21">
        <v>41779</v>
      </c>
      <c r="E1364" t="s">
        <v>1526</v>
      </c>
      <c r="F1364">
        <v>298</v>
      </c>
      <c r="G1364">
        <v>466</v>
      </c>
      <c r="H1364">
        <v>5.6000000000000001E-2</v>
      </c>
      <c r="I1364" s="2" t="s">
        <v>11</v>
      </c>
      <c r="J1364" t="s">
        <v>15</v>
      </c>
      <c r="K1364" t="s">
        <v>15</v>
      </c>
      <c r="L1364" t="s">
        <v>15</v>
      </c>
    </row>
    <row r="1365" spans="1:12" x14ac:dyDescent="0.25">
      <c r="A1365" t="s">
        <v>1098</v>
      </c>
      <c r="B1365" t="s">
        <v>1099</v>
      </c>
      <c r="C1365" t="s">
        <v>137</v>
      </c>
      <c r="D1365" s="21">
        <v>41781</v>
      </c>
      <c r="E1365" t="s">
        <v>1527</v>
      </c>
      <c r="F1365">
        <v>308</v>
      </c>
      <c r="G1365">
        <v>596</v>
      </c>
      <c r="H1365">
        <v>0.17899999999999999</v>
      </c>
      <c r="I1365" s="2" t="s">
        <v>11</v>
      </c>
      <c r="J1365" t="s">
        <v>15</v>
      </c>
      <c r="K1365" t="s">
        <v>15</v>
      </c>
      <c r="L1365" t="s">
        <v>15</v>
      </c>
    </row>
    <row r="1366" spans="1:12" x14ac:dyDescent="0.25">
      <c r="A1366" t="s">
        <v>1098</v>
      </c>
      <c r="B1366" t="s">
        <v>1099</v>
      </c>
      <c r="C1366" t="s">
        <v>137</v>
      </c>
      <c r="D1366" s="21">
        <v>41784</v>
      </c>
      <c r="E1366" t="s">
        <v>1528</v>
      </c>
      <c r="F1366">
        <v>315</v>
      </c>
      <c r="G1366">
        <v>557</v>
      </c>
      <c r="H1366">
        <v>0.19</v>
      </c>
      <c r="I1366" s="2" t="s">
        <v>11</v>
      </c>
      <c r="J1366" t="s">
        <v>15</v>
      </c>
      <c r="K1366" t="s">
        <v>15</v>
      </c>
      <c r="L1366" t="s">
        <v>15</v>
      </c>
    </row>
    <row r="1367" spans="1:12" x14ac:dyDescent="0.25">
      <c r="A1367" t="s">
        <v>1098</v>
      </c>
      <c r="B1367" t="s">
        <v>1099</v>
      </c>
      <c r="C1367" t="s">
        <v>137</v>
      </c>
      <c r="D1367" s="21">
        <v>41781</v>
      </c>
      <c r="E1367" t="s">
        <v>1530</v>
      </c>
      <c r="F1367">
        <v>175</v>
      </c>
      <c r="G1367">
        <v>112</v>
      </c>
      <c r="H1367">
        <v>0.01</v>
      </c>
      <c r="I1367" s="2" t="s">
        <v>11</v>
      </c>
      <c r="J1367" t="s">
        <v>15</v>
      </c>
      <c r="K1367" t="s">
        <v>15</v>
      </c>
      <c r="L1367" t="s">
        <v>15</v>
      </c>
    </row>
    <row r="1368" spans="1:12" x14ac:dyDescent="0.25">
      <c r="A1368" t="s">
        <v>1098</v>
      </c>
      <c r="B1368" t="s">
        <v>1099</v>
      </c>
      <c r="C1368" t="s">
        <v>137</v>
      </c>
      <c r="D1368" s="21">
        <v>41781</v>
      </c>
      <c r="E1368" t="s">
        <v>1533</v>
      </c>
      <c r="F1368">
        <v>224</v>
      </c>
      <c r="G1368">
        <v>218</v>
      </c>
      <c r="H1368">
        <v>0.03</v>
      </c>
      <c r="I1368" s="2" t="s">
        <v>11</v>
      </c>
      <c r="J1368" t="s">
        <v>15</v>
      </c>
      <c r="K1368" t="s">
        <v>15</v>
      </c>
      <c r="L1368" t="s">
        <v>15</v>
      </c>
    </row>
    <row r="1369" spans="1:12" x14ac:dyDescent="0.25">
      <c r="A1369" t="s">
        <v>1098</v>
      </c>
      <c r="B1369" t="s">
        <v>1099</v>
      </c>
      <c r="C1369" t="s">
        <v>137</v>
      </c>
      <c r="D1369" s="21">
        <v>41791</v>
      </c>
      <c r="E1369" t="s">
        <v>1537</v>
      </c>
      <c r="F1369">
        <v>341</v>
      </c>
      <c r="G1369">
        <v>812</v>
      </c>
      <c r="H1369">
        <v>0.28599999999999998</v>
      </c>
      <c r="I1369" s="2" t="s">
        <v>11</v>
      </c>
      <c r="J1369" t="s">
        <v>15</v>
      </c>
      <c r="K1369" t="s">
        <v>15</v>
      </c>
      <c r="L1369" t="s">
        <v>15</v>
      </c>
    </row>
    <row r="1370" spans="1:12" x14ac:dyDescent="0.25">
      <c r="A1370" t="s">
        <v>1098</v>
      </c>
      <c r="B1370" t="s">
        <v>1099</v>
      </c>
      <c r="C1370" t="s">
        <v>137</v>
      </c>
      <c r="D1370" s="21">
        <v>41791</v>
      </c>
      <c r="E1370" t="s">
        <v>1540</v>
      </c>
      <c r="F1370">
        <v>454</v>
      </c>
      <c r="G1370">
        <v>1846</v>
      </c>
      <c r="H1370">
        <v>1.5149999999999999</v>
      </c>
      <c r="I1370" s="2" t="s">
        <v>11</v>
      </c>
      <c r="J1370" t="s">
        <v>15</v>
      </c>
      <c r="K1370" t="s">
        <v>15</v>
      </c>
      <c r="L1370" t="s">
        <v>15</v>
      </c>
    </row>
    <row r="1371" spans="1:12" x14ac:dyDescent="0.25">
      <c r="A1371" t="s">
        <v>1098</v>
      </c>
      <c r="B1371" t="s">
        <v>1099</v>
      </c>
      <c r="C1371" t="s">
        <v>137</v>
      </c>
      <c r="D1371" s="21">
        <v>41795</v>
      </c>
      <c r="E1371" t="s">
        <v>1541</v>
      </c>
      <c r="F1371">
        <v>223</v>
      </c>
      <c r="G1371">
        <v>238</v>
      </c>
      <c r="H1371">
        <v>6.6000000000000003E-2</v>
      </c>
      <c r="I1371" s="2" t="s">
        <v>11</v>
      </c>
      <c r="J1371" t="s">
        <v>15</v>
      </c>
      <c r="K1371" t="s">
        <v>15</v>
      </c>
      <c r="L1371" t="s">
        <v>15</v>
      </c>
    </row>
    <row r="1372" spans="1:12" x14ac:dyDescent="0.25">
      <c r="A1372" t="s">
        <v>1098</v>
      </c>
      <c r="B1372" t="s">
        <v>1099</v>
      </c>
      <c r="C1372" t="s">
        <v>137</v>
      </c>
      <c r="D1372" s="21">
        <v>41800</v>
      </c>
      <c r="E1372" t="s">
        <v>1548</v>
      </c>
      <c r="F1372">
        <v>261</v>
      </c>
      <c r="G1372">
        <v>318</v>
      </c>
      <c r="H1372">
        <v>4.5999999999999999E-2</v>
      </c>
      <c r="I1372" s="2" t="s">
        <v>11</v>
      </c>
      <c r="J1372" t="s">
        <v>15</v>
      </c>
      <c r="K1372" t="s">
        <v>15</v>
      </c>
      <c r="L1372" t="s">
        <v>15</v>
      </c>
    </row>
    <row r="1373" spans="1:12" x14ac:dyDescent="0.25">
      <c r="A1373" t="s">
        <v>1098</v>
      </c>
      <c r="B1373" t="s">
        <v>1099</v>
      </c>
      <c r="C1373" t="s">
        <v>137</v>
      </c>
      <c r="D1373" s="21">
        <v>41805</v>
      </c>
      <c r="E1373" t="s">
        <v>1554</v>
      </c>
      <c r="F1373">
        <v>207</v>
      </c>
      <c r="G1373">
        <v>197</v>
      </c>
      <c r="H1373">
        <v>3.5999999999999997E-2</v>
      </c>
      <c r="I1373" s="2" t="s">
        <v>11</v>
      </c>
      <c r="J1373" t="s">
        <v>15</v>
      </c>
      <c r="K1373" t="s">
        <v>15</v>
      </c>
      <c r="L1373" t="s">
        <v>15</v>
      </c>
    </row>
    <row r="1374" spans="1:12" x14ac:dyDescent="0.25">
      <c r="A1374" t="s">
        <v>1098</v>
      </c>
      <c r="B1374" t="s">
        <v>1099</v>
      </c>
      <c r="C1374" t="s">
        <v>137</v>
      </c>
      <c r="D1374" s="21">
        <v>41805</v>
      </c>
      <c r="E1374" t="s">
        <v>1557</v>
      </c>
      <c r="F1374">
        <v>305</v>
      </c>
      <c r="G1374">
        <v>534</v>
      </c>
      <c r="H1374">
        <v>7.6999999999999999E-2</v>
      </c>
      <c r="I1374" s="2" t="s">
        <v>11</v>
      </c>
      <c r="J1374" t="s">
        <v>15</v>
      </c>
      <c r="K1374" t="s">
        <v>15</v>
      </c>
      <c r="L1374" t="s">
        <v>15</v>
      </c>
    </row>
    <row r="1375" spans="1:12" x14ac:dyDescent="0.25">
      <c r="A1375" t="s">
        <v>1098</v>
      </c>
      <c r="B1375" t="s">
        <v>1099</v>
      </c>
      <c r="C1375" t="s">
        <v>137</v>
      </c>
      <c r="D1375" s="21">
        <v>41807</v>
      </c>
      <c r="E1375" t="s">
        <v>1564</v>
      </c>
      <c r="F1375">
        <v>270</v>
      </c>
      <c r="G1375">
        <v>432</v>
      </c>
      <c r="H1375">
        <v>9.0999999999999998E-2</v>
      </c>
      <c r="I1375" s="2" t="s">
        <v>11</v>
      </c>
      <c r="J1375" t="s">
        <v>15</v>
      </c>
      <c r="K1375" t="s">
        <v>15</v>
      </c>
      <c r="L1375" t="s">
        <v>15</v>
      </c>
    </row>
    <row r="1376" spans="1:12" x14ac:dyDescent="0.25">
      <c r="A1376" t="s">
        <v>1098</v>
      </c>
      <c r="B1376" t="s">
        <v>1099</v>
      </c>
      <c r="C1376" t="s">
        <v>137</v>
      </c>
      <c r="D1376" s="21">
        <v>41807</v>
      </c>
      <c r="E1376" t="s">
        <v>1566</v>
      </c>
      <c r="F1376">
        <v>316</v>
      </c>
      <c r="G1376">
        <v>619</v>
      </c>
      <c r="H1376">
        <v>9.4E-2</v>
      </c>
      <c r="I1376" s="2" t="s">
        <v>11</v>
      </c>
      <c r="J1376" t="s">
        <v>15</v>
      </c>
      <c r="K1376" t="s">
        <v>15</v>
      </c>
      <c r="L1376" t="s">
        <v>15</v>
      </c>
    </row>
    <row r="1377" spans="1:12" x14ac:dyDescent="0.25">
      <c r="A1377" t="s">
        <v>1098</v>
      </c>
      <c r="B1377" t="s">
        <v>1099</v>
      </c>
      <c r="C1377" t="s">
        <v>137</v>
      </c>
      <c r="D1377" s="21">
        <v>41807</v>
      </c>
      <c r="E1377" t="s">
        <v>1567</v>
      </c>
      <c r="F1377">
        <v>357</v>
      </c>
      <c r="G1377">
        <v>845</v>
      </c>
      <c r="H1377">
        <v>0.52300000000000002</v>
      </c>
      <c r="I1377" s="2" t="s">
        <v>11</v>
      </c>
      <c r="J1377" t="s">
        <v>15</v>
      </c>
      <c r="K1377" s="1">
        <v>8.6999999999999994E-3</v>
      </c>
      <c r="L1377" s="2">
        <v>4</v>
      </c>
    </row>
    <row r="1378" spans="1:12" x14ac:dyDescent="0.25">
      <c r="A1378" t="s">
        <v>1098</v>
      </c>
      <c r="B1378" t="s">
        <v>1099</v>
      </c>
      <c r="C1378" t="s">
        <v>137</v>
      </c>
      <c r="D1378" s="21">
        <v>41809</v>
      </c>
      <c r="E1378" t="s">
        <v>1570</v>
      </c>
      <c r="F1378">
        <v>229</v>
      </c>
      <c r="G1378">
        <v>244</v>
      </c>
      <c r="H1378">
        <v>6.9000000000000006E-2</v>
      </c>
      <c r="I1378" s="2" t="s">
        <v>11</v>
      </c>
      <c r="J1378" t="s">
        <v>15</v>
      </c>
      <c r="K1378" t="s">
        <v>15</v>
      </c>
      <c r="L1378" t="s">
        <v>15</v>
      </c>
    </row>
    <row r="1379" spans="1:12" x14ac:dyDescent="0.25">
      <c r="A1379" t="s">
        <v>1098</v>
      </c>
      <c r="B1379" t="s">
        <v>1099</v>
      </c>
      <c r="C1379" t="s">
        <v>137</v>
      </c>
      <c r="D1379" s="21">
        <v>41810</v>
      </c>
      <c r="E1379" t="s">
        <v>1575</v>
      </c>
      <c r="F1379">
        <v>487</v>
      </c>
      <c r="G1379">
        <v>2280</v>
      </c>
      <c r="H1379">
        <v>0.91700000000000004</v>
      </c>
      <c r="I1379" s="2" t="s">
        <v>11</v>
      </c>
      <c r="J1379" t="s">
        <v>15</v>
      </c>
      <c r="K1379" s="1">
        <v>1.5599999999999999E-2</v>
      </c>
      <c r="L1379" s="2">
        <v>7</v>
      </c>
    </row>
    <row r="1380" spans="1:12" x14ac:dyDescent="0.25">
      <c r="A1380" t="s">
        <v>1098</v>
      </c>
      <c r="B1380" t="s">
        <v>1099</v>
      </c>
      <c r="C1380" t="s">
        <v>137</v>
      </c>
      <c r="D1380" s="21">
        <v>41819</v>
      </c>
      <c r="E1380" t="s">
        <v>1579</v>
      </c>
      <c r="F1380">
        <v>321</v>
      </c>
      <c r="G1380">
        <v>728</v>
      </c>
      <c r="H1380">
        <v>0.37</v>
      </c>
      <c r="I1380" s="2" t="s">
        <v>11</v>
      </c>
      <c r="J1380" t="s">
        <v>15</v>
      </c>
      <c r="K1380" t="s">
        <v>15</v>
      </c>
      <c r="L1380" t="s">
        <v>15</v>
      </c>
    </row>
    <row r="1381" spans="1:12" x14ac:dyDescent="0.25">
      <c r="A1381" t="s">
        <v>1098</v>
      </c>
      <c r="B1381" t="s">
        <v>1099</v>
      </c>
      <c r="C1381" t="s">
        <v>137</v>
      </c>
      <c r="D1381" s="21">
        <v>41819</v>
      </c>
      <c r="E1381" t="s">
        <v>1582</v>
      </c>
      <c r="F1381">
        <v>397</v>
      </c>
      <c r="G1381">
        <v>1209</v>
      </c>
      <c r="H1381">
        <v>0.58899999999999997</v>
      </c>
      <c r="I1381" s="2" t="s">
        <v>11</v>
      </c>
      <c r="J1381" t="s">
        <v>15</v>
      </c>
      <c r="K1381" t="s">
        <v>15</v>
      </c>
      <c r="L1381" t="s">
        <v>15</v>
      </c>
    </row>
    <row r="1382" spans="1:12" x14ac:dyDescent="0.25">
      <c r="A1382" t="s">
        <v>1098</v>
      </c>
      <c r="B1382" t="s">
        <v>1099</v>
      </c>
      <c r="C1382" t="s">
        <v>137</v>
      </c>
      <c r="D1382" s="21">
        <v>41835</v>
      </c>
      <c r="E1382" t="s">
        <v>1585</v>
      </c>
      <c r="F1382">
        <v>249</v>
      </c>
      <c r="G1382">
        <v>329</v>
      </c>
      <c r="H1382">
        <v>5.2999999999999999E-2</v>
      </c>
      <c r="I1382" s="2" t="s">
        <v>11</v>
      </c>
      <c r="J1382" t="s">
        <v>15</v>
      </c>
      <c r="K1382" t="s">
        <v>15</v>
      </c>
      <c r="L1382" t="s">
        <v>15</v>
      </c>
    </row>
    <row r="1383" spans="1:12" x14ac:dyDescent="0.25">
      <c r="A1383" t="s">
        <v>1098</v>
      </c>
      <c r="B1383" t="s">
        <v>1099</v>
      </c>
      <c r="C1383" t="s">
        <v>137</v>
      </c>
      <c r="D1383" s="21">
        <v>41492</v>
      </c>
      <c r="E1383" t="s">
        <v>1586</v>
      </c>
      <c r="F1383">
        <v>327</v>
      </c>
      <c r="G1383">
        <v>643</v>
      </c>
      <c r="H1383">
        <v>0.17100000000000001</v>
      </c>
      <c r="I1383" s="2" t="s">
        <v>11</v>
      </c>
      <c r="J1383" t="s">
        <v>15</v>
      </c>
      <c r="K1383" t="s">
        <v>15</v>
      </c>
      <c r="L1383" t="s">
        <v>15</v>
      </c>
    </row>
    <row r="1384" spans="1:12" x14ac:dyDescent="0.25">
      <c r="A1384" t="s">
        <v>1098</v>
      </c>
      <c r="B1384" t="s">
        <v>1099</v>
      </c>
      <c r="C1384" t="s">
        <v>137</v>
      </c>
      <c r="D1384" s="21">
        <v>41065</v>
      </c>
      <c r="E1384" t="s">
        <v>1592</v>
      </c>
      <c r="F1384">
        <v>241</v>
      </c>
      <c r="G1384">
        <v>283</v>
      </c>
      <c r="H1384">
        <v>9.4E-2</v>
      </c>
      <c r="I1384" s="2" t="s">
        <v>11</v>
      </c>
      <c r="J1384" t="s">
        <v>15</v>
      </c>
      <c r="K1384" t="s">
        <v>15</v>
      </c>
      <c r="L1384" t="s">
        <v>15</v>
      </c>
    </row>
    <row r="1385" spans="1:12" x14ac:dyDescent="0.25">
      <c r="A1385" t="s">
        <v>1098</v>
      </c>
      <c r="B1385" t="s">
        <v>1099</v>
      </c>
      <c r="C1385" t="s">
        <v>137</v>
      </c>
      <c r="D1385" s="21">
        <v>41067</v>
      </c>
      <c r="E1385" t="s">
        <v>1594</v>
      </c>
      <c r="F1385">
        <v>228</v>
      </c>
      <c r="G1385">
        <v>240</v>
      </c>
      <c r="H1385">
        <v>0.05</v>
      </c>
      <c r="I1385" s="2" t="s">
        <v>11</v>
      </c>
      <c r="J1385" t="s">
        <v>15</v>
      </c>
      <c r="K1385" t="s">
        <v>15</v>
      </c>
      <c r="L1385" t="s">
        <v>15</v>
      </c>
    </row>
    <row r="1386" spans="1:12" x14ac:dyDescent="0.25">
      <c r="A1386" t="s">
        <v>1098</v>
      </c>
      <c r="B1386" t="s">
        <v>1099</v>
      </c>
      <c r="C1386" t="s">
        <v>137</v>
      </c>
      <c r="D1386" s="21">
        <v>41070</v>
      </c>
      <c r="E1386" t="s">
        <v>1598</v>
      </c>
      <c r="F1386">
        <v>206</v>
      </c>
      <c r="G1386">
        <v>187</v>
      </c>
      <c r="H1386">
        <v>2.9000000000000001E-2</v>
      </c>
      <c r="I1386" s="2" t="s">
        <v>11</v>
      </c>
      <c r="J1386" t="s">
        <v>15</v>
      </c>
      <c r="K1386" t="s">
        <v>15</v>
      </c>
      <c r="L1386" t="s">
        <v>15</v>
      </c>
    </row>
    <row r="1387" spans="1:12" x14ac:dyDescent="0.25">
      <c r="A1387" t="s">
        <v>1098</v>
      </c>
      <c r="B1387" t="s">
        <v>1099</v>
      </c>
      <c r="C1387" t="s">
        <v>137</v>
      </c>
      <c r="D1387" s="21">
        <v>41072</v>
      </c>
      <c r="E1387" t="s">
        <v>1608</v>
      </c>
      <c r="F1387">
        <v>210</v>
      </c>
      <c r="G1387">
        <v>202</v>
      </c>
      <c r="H1387">
        <v>3.5999999999999997E-2</v>
      </c>
      <c r="I1387" s="2" t="s">
        <v>11</v>
      </c>
      <c r="J1387" t="s">
        <v>15</v>
      </c>
      <c r="K1387" t="s">
        <v>15</v>
      </c>
      <c r="L1387" t="s">
        <v>15</v>
      </c>
    </row>
    <row r="1388" spans="1:12" x14ac:dyDescent="0.25">
      <c r="A1388" t="s">
        <v>1098</v>
      </c>
      <c r="B1388" t="s">
        <v>1099</v>
      </c>
      <c r="C1388" t="s">
        <v>137</v>
      </c>
      <c r="D1388" s="21">
        <v>41074</v>
      </c>
      <c r="E1388" t="s">
        <v>1612</v>
      </c>
      <c r="F1388">
        <v>224</v>
      </c>
      <c r="G1388">
        <v>245</v>
      </c>
      <c r="H1388">
        <v>4.3999999999999997E-2</v>
      </c>
      <c r="I1388" s="2" t="s">
        <v>11</v>
      </c>
      <c r="J1388" t="s">
        <v>15</v>
      </c>
      <c r="K1388" t="s">
        <v>15</v>
      </c>
      <c r="L1388" t="s">
        <v>15</v>
      </c>
    </row>
    <row r="1389" spans="1:12" x14ac:dyDescent="0.25">
      <c r="A1389" t="s">
        <v>1098</v>
      </c>
      <c r="B1389" t="s">
        <v>1099</v>
      </c>
      <c r="C1389" t="s">
        <v>137</v>
      </c>
      <c r="D1389" s="21">
        <v>41074</v>
      </c>
      <c r="E1389" t="s">
        <v>1613</v>
      </c>
      <c r="F1389">
        <v>271</v>
      </c>
      <c r="G1389">
        <v>431</v>
      </c>
      <c r="H1389">
        <v>9.4E-2</v>
      </c>
      <c r="I1389" s="2" t="s">
        <v>11</v>
      </c>
      <c r="J1389" t="s">
        <v>15</v>
      </c>
      <c r="K1389" t="s">
        <v>15</v>
      </c>
      <c r="L1389" t="s">
        <v>15</v>
      </c>
    </row>
    <row r="1390" spans="1:12" x14ac:dyDescent="0.25">
      <c r="A1390" t="s">
        <v>1098</v>
      </c>
      <c r="B1390" t="s">
        <v>1099</v>
      </c>
      <c r="C1390" t="s">
        <v>137</v>
      </c>
      <c r="D1390" s="21">
        <v>41074</v>
      </c>
      <c r="E1390" t="s">
        <v>1614</v>
      </c>
      <c r="F1390">
        <v>325</v>
      </c>
      <c r="G1390">
        <v>703</v>
      </c>
      <c r="H1390">
        <v>0.223</v>
      </c>
      <c r="I1390" s="2" t="s">
        <v>11</v>
      </c>
      <c r="J1390" t="s">
        <v>15</v>
      </c>
      <c r="K1390" t="s">
        <v>15</v>
      </c>
      <c r="L1390" t="s">
        <v>15</v>
      </c>
    </row>
    <row r="1391" spans="1:12" x14ac:dyDescent="0.25">
      <c r="A1391" t="s">
        <v>1098</v>
      </c>
      <c r="B1391" t="s">
        <v>1099</v>
      </c>
      <c r="C1391" t="s">
        <v>137</v>
      </c>
      <c r="D1391" s="21">
        <v>41088</v>
      </c>
      <c r="E1391" t="s">
        <v>1621</v>
      </c>
      <c r="F1391">
        <v>403</v>
      </c>
      <c r="G1391">
        <v>1393</v>
      </c>
      <c r="H1391">
        <v>0.80600000000000005</v>
      </c>
      <c r="I1391" s="2" t="s">
        <v>11</v>
      </c>
      <c r="J1391" t="s">
        <v>15</v>
      </c>
      <c r="K1391" t="s">
        <v>15</v>
      </c>
      <c r="L1391" t="s">
        <v>15</v>
      </c>
    </row>
    <row r="1392" spans="1:12" x14ac:dyDescent="0.25">
      <c r="A1392" t="s">
        <v>1098</v>
      </c>
      <c r="B1392" t="s">
        <v>1099</v>
      </c>
      <c r="C1392" t="s">
        <v>137</v>
      </c>
      <c r="D1392" s="21">
        <v>41093</v>
      </c>
      <c r="E1392" t="s">
        <v>1622</v>
      </c>
      <c r="F1392">
        <v>296</v>
      </c>
      <c r="G1392">
        <v>547</v>
      </c>
      <c r="H1392">
        <v>0.23899999999999999</v>
      </c>
      <c r="I1392" s="2" t="s">
        <v>11</v>
      </c>
      <c r="J1392" t="s">
        <v>15</v>
      </c>
      <c r="K1392" s="1">
        <v>7.1999999999999998E-3</v>
      </c>
      <c r="L1392" t="s">
        <v>15</v>
      </c>
    </row>
    <row r="1393" spans="1:12" x14ac:dyDescent="0.25">
      <c r="A1393" t="s">
        <v>1098</v>
      </c>
      <c r="B1393" t="s">
        <v>1099</v>
      </c>
      <c r="C1393" t="s">
        <v>137</v>
      </c>
      <c r="D1393" s="21">
        <v>41098</v>
      </c>
      <c r="E1393" t="s">
        <v>1625</v>
      </c>
      <c r="F1393">
        <v>235</v>
      </c>
      <c r="G1393">
        <v>272</v>
      </c>
      <c r="H1393">
        <v>3.3000000000000002E-2</v>
      </c>
      <c r="I1393" s="2" t="s">
        <v>11</v>
      </c>
      <c r="J1393" t="s">
        <v>15</v>
      </c>
      <c r="K1393" t="s">
        <v>15</v>
      </c>
      <c r="L1393" t="s">
        <v>15</v>
      </c>
    </row>
    <row r="1394" spans="1:12" x14ac:dyDescent="0.25">
      <c r="A1394" t="s">
        <v>1098</v>
      </c>
      <c r="B1394" t="s">
        <v>1099</v>
      </c>
      <c r="C1394" t="s">
        <v>137</v>
      </c>
      <c r="D1394" s="21">
        <v>41098</v>
      </c>
      <c r="E1394" t="s">
        <v>1628</v>
      </c>
      <c r="F1394">
        <v>235</v>
      </c>
      <c r="G1394">
        <v>249</v>
      </c>
      <c r="H1394">
        <v>6.6000000000000003E-2</v>
      </c>
      <c r="I1394" s="2" t="s">
        <v>11</v>
      </c>
      <c r="J1394" t="s">
        <v>15</v>
      </c>
      <c r="K1394" t="s">
        <v>15</v>
      </c>
      <c r="L1394" t="s">
        <v>15</v>
      </c>
    </row>
    <row r="1395" spans="1:12" x14ac:dyDescent="0.25">
      <c r="A1395" t="s">
        <v>1098</v>
      </c>
      <c r="B1395" t="s">
        <v>1099</v>
      </c>
      <c r="C1395" t="s">
        <v>137</v>
      </c>
      <c r="D1395" s="21">
        <v>41100</v>
      </c>
      <c r="E1395" t="s">
        <v>1631</v>
      </c>
      <c r="F1395">
        <v>344</v>
      </c>
      <c r="G1395">
        <v>817</v>
      </c>
      <c r="H1395">
        <v>0.19600000000000001</v>
      </c>
      <c r="I1395" s="2" t="s">
        <v>11</v>
      </c>
      <c r="J1395" t="s">
        <v>15</v>
      </c>
      <c r="K1395" t="s">
        <v>15</v>
      </c>
      <c r="L1395" t="s">
        <v>15</v>
      </c>
    </row>
    <row r="1396" spans="1:12" x14ac:dyDescent="0.25">
      <c r="A1396" t="s">
        <v>1098</v>
      </c>
      <c r="B1396" t="s">
        <v>1099</v>
      </c>
      <c r="C1396" t="s">
        <v>137</v>
      </c>
      <c r="D1396" s="21">
        <v>41100</v>
      </c>
      <c r="E1396" t="s">
        <v>1632</v>
      </c>
      <c r="F1396">
        <v>238</v>
      </c>
      <c r="G1396">
        <v>267</v>
      </c>
      <c r="H1396">
        <v>3.1E-2</v>
      </c>
      <c r="I1396" s="2" t="s">
        <v>11</v>
      </c>
      <c r="J1396" t="s">
        <v>15</v>
      </c>
      <c r="K1396" t="s">
        <v>15</v>
      </c>
      <c r="L1396" t="s">
        <v>15</v>
      </c>
    </row>
    <row r="1397" spans="1:12" x14ac:dyDescent="0.25">
      <c r="A1397" t="s">
        <v>1098</v>
      </c>
      <c r="B1397" t="s">
        <v>1099</v>
      </c>
      <c r="C1397" t="s">
        <v>137</v>
      </c>
      <c r="D1397" s="21">
        <v>41100</v>
      </c>
      <c r="E1397" t="s">
        <v>1633</v>
      </c>
      <c r="F1397">
        <v>255</v>
      </c>
      <c r="G1397">
        <v>329</v>
      </c>
      <c r="H1397">
        <v>6.3E-2</v>
      </c>
      <c r="I1397" s="2" t="s">
        <v>11</v>
      </c>
      <c r="J1397" t="s">
        <v>15</v>
      </c>
      <c r="K1397" t="s">
        <v>15</v>
      </c>
      <c r="L1397" t="s">
        <v>15</v>
      </c>
    </row>
    <row r="1398" spans="1:12" x14ac:dyDescent="0.25">
      <c r="A1398" t="s">
        <v>1098</v>
      </c>
      <c r="B1398" t="s">
        <v>1099</v>
      </c>
      <c r="C1398" t="s">
        <v>137</v>
      </c>
      <c r="D1398" s="21">
        <v>41100</v>
      </c>
      <c r="E1398" t="s">
        <v>1634</v>
      </c>
      <c r="F1398">
        <v>269</v>
      </c>
      <c r="G1398">
        <v>397</v>
      </c>
      <c r="H1398">
        <v>0.156</v>
      </c>
      <c r="I1398" s="2" t="s">
        <v>11</v>
      </c>
      <c r="J1398" t="s">
        <v>15</v>
      </c>
      <c r="K1398" t="s">
        <v>15</v>
      </c>
      <c r="L1398" t="s">
        <v>15</v>
      </c>
    </row>
    <row r="1399" spans="1:12" x14ac:dyDescent="0.25">
      <c r="A1399" t="s">
        <v>1098</v>
      </c>
      <c r="B1399" t="s">
        <v>1099</v>
      </c>
      <c r="C1399" t="s">
        <v>137</v>
      </c>
      <c r="D1399" s="21">
        <v>41100</v>
      </c>
      <c r="E1399" t="s">
        <v>1635</v>
      </c>
      <c r="F1399">
        <v>327</v>
      </c>
      <c r="G1399">
        <v>797</v>
      </c>
      <c r="H1399">
        <v>0.442</v>
      </c>
      <c r="I1399" s="2" t="s">
        <v>11</v>
      </c>
      <c r="J1399" t="s">
        <v>15</v>
      </c>
      <c r="K1399" t="s">
        <v>15</v>
      </c>
      <c r="L1399" t="s">
        <v>15</v>
      </c>
    </row>
    <row r="1400" spans="1:12" x14ac:dyDescent="0.25">
      <c r="A1400" t="s">
        <v>1098</v>
      </c>
      <c r="B1400" t="s">
        <v>1099</v>
      </c>
      <c r="C1400" t="s">
        <v>137</v>
      </c>
      <c r="D1400" s="21">
        <v>41103</v>
      </c>
      <c r="E1400" t="s">
        <v>1638</v>
      </c>
      <c r="F1400">
        <v>403</v>
      </c>
      <c r="G1400">
        <v>1280</v>
      </c>
      <c r="H1400">
        <v>0.54200000000000004</v>
      </c>
      <c r="I1400" s="2" t="s">
        <v>11</v>
      </c>
      <c r="J1400" t="s">
        <v>15</v>
      </c>
      <c r="K1400" t="s">
        <v>15</v>
      </c>
      <c r="L1400" t="s">
        <v>15</v>
      </c>
    </row>
    <row r="1401" spans="1:12" x14ac:dyDescent="0.25">
      <c r="A1401" t="s">
        <v>1098</v>
      </c>
      <c r="B1401" t="s">
        <v>1099</v>
      </c>
      <c r="C1401" t="s">
        <v>137</v>
      </c>
      <c r="D1401" s="21">
        <v>41112</v>
      </c>
      <c r="E1401" t="s">
        <v>1651</v>
      </c>
      <c r="F1401">
        <v>409</v>
      </c>
      <c r="G1401">
        <v>1490</v>
      </c>
      <c r="H1401">
        <v>0.85</v>
      </c>
      <c r="I1401" s="2" t="s">
        <v>11</v>
      </c>
      <c r="J1401" t="s">
        <v>15</v>
      </c>
      <c r="K1401" t="s">
        <v>15</v>
      </c>
      <c r="L1401" t="s">
        <v>15</v>
      </c>
    </row>
    <row r="1402" spans="1:12" x14ac:dyDescent="0.25">
      <c r="A1402" t="s">
        <v>1098</v>
      </c>
      <c r="B1402" t="s">
        <v>1099</v>
      </c>
      <c r="C1402" t="s">
        <v>137</v>
      </c>
      <c r="D1402" s="21">
        <v>41123</v>
      </c>
      <c r="E1402" t="s">
        <v>1652</v>
      </c>
      <c r="F1402">
        <v>306</v>
      </c>
      <c r="G1402">
        <v>564</v>
      </c>
      <c r="H1402">
        <v>0.23400000000000001</v>
      </c>
      <c r="I1402" s="2" t="s">
        <v>11</v>
      </c>
      <c r="J1402" t="s">
        <v>15</v>
      </c>
      <c r="K1402" t="s">
        <v>15</v>
      </c>
      <c r="L1402" t="s">
        <v>15</v>
      </c>
    </row>
    <row r="1403" spans="1:12" x14ac:dyDescent="0.25">
      <c r="A1403" t="s">
        <v>1098</v>
      </c>
      <c r="B1403" t="s">
        <v>1099</v>
      </c>
      <c r="C1403" t="s">
        <v>137</v>
      </c>
      <c r="D1403" s="21">
        <v>41123</v>
      </c>
      <c r="E1403" t="s">
        <v>1654</v>
      </c>
      <c r="F1403">
        <v>415</v>
      </c>
      <c r="G1403">
        <v>1415</v>
      </c>
      <c r="H1403">
        <v>0.77100000000000002</v>
      </c>
      <c r="I1403" s="2" t="s">
        <v>11</v>
      </c>
      <c r="J1403" t="s">
        <v>15</v>
      </c>
      <c r="K1403" t="s">
        <v>15</v>
      </c>
      <c r="L1403" t="s">
        <v>15</v>
      </c>
    </row>
    <row r="1404" spans="1:12" x14ac:dyDescent="0.25">
      <c r="A1404" t="s">
        <v>1098</v>
      </c>
      <c r="B1404" t="s">
        <v>1099</v>
      </c>
      <c r="C1404" t="s">
        <v>137</v>
      </c>
      <c r="D1404" s="21">
        <v>41123</v>
      </c>
      <c r="E1404" t="s">
        <v>1656</v>
      </c>
      <c r="F1404">
        <v>440</v>
      </c>
      <c r="G1404">
        <v>1633</v>
      </c>
      <c r="H1404">
        <v>2.0299999999999998</v>
      </c>
      <c r="I1404" s="2" t="s">
        <v>11</v>
      </c>
      <c r="J1404" t="s">
        <v>15</v>
      </c>
      <c r="K1404" t="s">
        <v>15</v>
      </c>
      <c r="L1404" t="s">
        <v>15</v>
      </c>
    </row>
    <row r="1405" spans="1:12" x14ac:dyDescent="0.25">
      <c r="A1405" t="s">
        <v>1098</v>
      </c>
      <c r="B1405" t="s">
        <v>1099</v>
      </c>
      <c r="C1405" t="s">
        <v>137</v>
      </c>
      <c r="D1405" s="21">
        <v>41123</v>
      </c>
      <c r="E1405" t="s">
        <v>1657</v>
      </c>
      <c r="F1405">
        <v>476</v>
      </c>
      <c r="G1405">
        <v>2140</v>
      </c>
      <c r="H1405">
        <v>2.387</v>
      </c>
      <c r="I1405" s="2" t="s">
        <v>11</v>
      </c>
      <c r="J1405" t="s">
        <v>15</v>
      </c>
      <c r="K1405" t="s">
        <v>15</v>
      </c>
      <c r="L1405" t="s">
        <v>15</v>
      </c>
    </row>
    <row r="1406" spans="1:12" x14ac:dyDescent="0.25">
      <c r="A1406" t="s">
        <v>1098</v>
      </c>
      <c r="B1406" t="s">
        <v>1099</v>
      </c>
      <c r="C1406" t="s">
        <v>137</v>
      </c>
      <c r="D1406" s="21">
        <v>41123</v>
      </c>
      <c r="E1406" t="s">
        <v>1658</v>
      </c>
      <c r="F1406">
        <v>290</v>
      </c>
      <c r="G1406">
        <v>462</v>
      </c>
      <c r="H1406">
        <v>8.6999999999999994E-2</v>
      </c>
      <c r="I1406" s="2" t="s">
        <v>11</v>
      </c>
      <c r="J1406" t="s">
        <v>15</v>
      </c>
      <c r="K1406" t="s">
        <v>15</v>
      </c>
      <c r="L1406" t="s">
        <v>15</v>
      </c>
    </row>
    <row r="1407" spans="1:12" x14ac:dyDescent="0.25">
      <c r="A1407" t="s">
        <v>1098</v>
      </c>
      <c r="B1407" t="s">
        <v>1099</v>
      </c>
      <c r="C1407" t="s">
        <v>137</v>
      </c>
      <c r="D1407" s="21">
        <v>41123</v>
      </c>
      <c r="E1407" t="s">
        <v>1659</v>
      </c>
      <c r="F1407">
        <v>419</v>
      </c>
      <c r="G1407">
        <v>1451</v>
      </c>
      <c r="H1407">
        <v>0.88900000000000001</v>
      </c>
      <c r="I1407" s="2" t="s">
        <v>11</v>
      </c>
      <c r="J1407" t="s">
        <v>15</v>
      </c>
      <c r="K1407" t="s">
        <v>15</v>
      </c>
      <c r="L1407" t="s">
        <v>15</v>
      </c>
    </row>
    <row r="1408" spans="1:12" x14ac:dyDescent="0.25">
      <c r="A1408" t="s">
        <v>1098</v>
      </c>
      <c r="B1408" t="s">
        <v>1099</v>
      </c>
      <c r="C1408" t="s">
        <v>137</v>
      </c>
      <c r="D1408" s="21">
        <v>41128</v>
      </c>
      <c r="E1408" t="s">
        <v>1662</v>
      </c>
      <c r="F1408">
        <v>410</v>
      </c>
      <c r="G1408">
        <v>1340</v>
      </c>
      <c r="H1408">
        <v>1.089</v>
      </c>
      <c r="I1408" s="2" t="s">
        <v>11</v>
      </c>
      <c r="J1408" t="s">
        <v>15</v>
      </c>
      <c r="K1408" t="s">
        <v>15</v>
      </c>
      <c r="L1408" t="s">
        <v>15</v>
      </c>
    </row>
    <row r="1409" spans="1:12" x14ac:dyDescent="0.25">
      <c r="A1409" t="s">
        <v>1098</v>
      </c>
      <c r="B1409" t="s">
        <v>1099</v>
      </c>
      <c r="C1409" t="s">
        <v>137</v>
      </c>
      <c r="D1409" s="21">
        <v>41132</v>
      </c>
      <c r="E1409" t="s">
        <v>1671</v>
      </c>
      <c r="F1409">
        <v>490</v>
      </c>
      <c r="G1409">
        <v>2064</v>
      </c>
      <c r="H1409">
        <v>2.0630000000000002</v>
      </c>
      <c r="I1409" s="2" t="s">
        <v>11</v>
      </c>
      <c r="J1409" t="s">
        <v>15</v>
      </c>
      <c r="K1409" t="s">
        <v>15</v>
      </c>
      <c r="L1409" t="s">
        <v>15</v>
      </c>
    </row>
    <row r="1410" spans="1:12" x14ac:dyDescent="0.25">
      <c r="A1410" t="s">
        <v>1098</v>
      </c>
      <c r="B1410" t="s">
        <v>1099</v>
      </c>
      <c r="C1410" t="s">
        <v>137</v>
      </c>
      <c r="D1410" s="21">
        <v>41152</v>
      </c>
      <c r="E1410" t="s">
        <v>1683</v>
      </c>
      <c r="F1410">
        <v>216</v>
      </c>
      <c r="G1410">
        <v>215</v>
      </c>
      <c r="H1410">
        <v>5.2999999999999999E-2</v>
      </c>
      <c r="I1410" s="2" t="s">
        <v>11</v>
      </c>
      <c r="J1410" t="s">
        <v>15</v>
      </c>
      <c r="K1410" t="s">
        <v>15</v>
      </c>
      <c r="L1410" t="s">
        <v>15</v>
      </c>
    </row>
    <row r="1411" spans="1:12" x14ac:dyDescent="0.25">
      <c r="A1411" t="s">
        <v>1098</v>
      </c>
      <c r="B1411" t="s">
        <v>1099</v>
      </c>
      <c r="C1411" t="s">
        <v>137</v>
      </c>
      <c r="D1411" s="21">
        <v>41152</v>
      </c>
      <c r="E1411" t="s">
        <v>1685</v>
      </c>
      <c r="F1411">
        <v>208</v>
      </c>
      <c r="G1411">
        <v>190</v>
      </c>
      <c r="H1411">
        <v>0.03</v>
      </c>
      <c r="I1411" s="2" t="s">
        <v>11</v>
      </c>
      <c r="J1411" t="s">
        <v>15</v>
      </c>
      <c r="K1411" t="s">
        <v>15</v>
      </c>
      <c r="L1411" t="s">
        <v>15</v>
      </c>
    </row>
    <row r="1412" spans="1:12" x14ac:dyDescent="0.25">
      <c r="A1412" t="s">
        <v>1098</v>
      </c>
      <c r="B1412" t="s">
        <v>1099</v>
      </c>
      <c r="C1412" t="s">
        <v>137</v>
      </c>
      <c r="D1412" s="21">
        <v>41152</v>
      </c>
      <c r="E1412" t="s">
        <v>1686</v>
      </c>
      <c r="F1412">
        <v>276</v>
      </c>
      <c r="G1412">
        <v>359</v>
      </c>
      <c r="H1412">
        <v>0.22500000000000001</v>
      </c>
      <c r="I1412" s="2" t="s">
        <v>11</v>
      </c>
      <c r="J1412" t="s">
        <v>15</v>
      </c>
      <c r="K1412" t="s">
        <v>15</v>
      </c>
      <c r="L1412" t="s">
        <v>15</v>
      </c>
    </row>
    <row r="1413" spans="1:12" x14ac:dyDescent="0.25">
      <c r="A1413" t="s">
        <v>1098</v>
      </c>
      <c r="B1413" t="s">
        <v>1099</v>
      </c>
      <c r="C1413" t="s">
        <v>137</v>
      </c>
      <c r="D1413" s="21">
        <v>41152</v>
      </c>
      <c r="E1413" t="s">
        <v>1687</v>
      </c>
      <c r="F1413">
        <v>313</v>
      </c>
      <c r="G1413">
        <v>624</v>
      </c>
      <c r="H1413">
        <v>0.186</v>
      </c>
      <c r="I1413" s="2" t="s">
        <v>11</v>
      </c>
      <c r="J1413" t="s">
        <v>15</v>
      </c>
      <c r="K1413" t="s">
        <v>15</v>
      </c>
      <c r="L1413" t="s">
        <v>15</v>
      </c>
    </row>
    <row r="1414" spans="1:12" x14ac:dyDescent="0.25">
      <c r="A1414" t="s">
        <v>1098</v>
      </c>
      <c r="B1414" t="s">
        <v>1099</v>
      </c>
      <c r="C1414" t="s">
        <v>137</v>
      </c>
      <c r="D1414" s="21">
        <v>41152</v>
      </c>
      <c r="E1414" t="s">
        <v>1688</v>
      </c>
      <c r="F1414">
        <v>220</v>
      </c>
      <c r="G1414">
        <v>206</v>
      </c>
      <c r="H1414">
        <v>6.7000000000000004E-2</v>
      </c>
      <c r="I1414" s="2" t="s">
        <v>11</v>
      </c>
      <c r="J1414" t="s">
        <v>15</v>
      </c>
      <c r="K1414" t="s">
        <v>15</v>
      </c>
      <c r="L1414" t="s">
        <v>15</v>
      </c>
    </row>
    <row r="1415" spans="1:12" x14ac:dyDescent="0.25">
      <c r="A1415" t="s">
        <v>1098</v>
      </c>
      <c r="B1415" t="s">
        <v>1099</v>
      </c>
      <c r="C1415" t="s">
        <v>137</v>
      </c>
      <c r="D1415" s="21">
        <v>41154</v>
      </c>
      <c r="E1415" t="s">
        <v>1694</v>
      </c>
      <c r="F1415">
        <v>485</v>
      </c>
      <c r="G1415">
        <v>2223</v>
      </c>
      <c r="H1415">
        <v>2.427</v>
      </c>
      <c r="I1415" s="2" t="s">
        <v>11</v>
      </c>
      <c r="J1415" t="s">
        <v>15</v>
      </c>
      <c r="K1415" t="s">
        <v>15</v>
      </c>
      <c r="L1415" t="s">
        <v>15</v>
      </c>
    </row>
    <row r="1416" spans="1:12" x14ac:dyDescent="0.25">
      <c r="A1416" t="s">
        <v>1098</v>
      </c>
      <c r="B1416" t="s">
        <v>1099</v>
      </c>
      <c r="C1416" t="s">
        <v>137</v>
      </c>
      <c r="D1416" s="21">
        <v>41154</v>
      </c>
      <c r="E1416" t="s">
        <v>1695</v>
      </c>
      <c r="F1416">
        <v>504</v>
      </c>
      <c r="G1416">
        <v>2090</v>
      </c>
      <c r="H1416">
        <v>6.7060000000000004</v>
      </c>
      <c r="I1416" s="2" t="s">
        <v>11</v>
      </c>
      <c r="J1416" t="s">
        <v>15</v>
      </c>
      <c r="K1416" t="s">
        <v>15</v>
      </c>
      <c r="L1416" t="s">
        <v>15</v>
      </c>
    </row>
    <row r="1417" spans="1:12" x14ac:dyDescent="0.25">
      <c r="A1417" t="s">
        <v>1098</v>
      </c>
      <c r="B1417" t="s">
        <v>1099</v>
      </c>
      <c r="C1417" t="s">
        <v>137</v>
      </c>
      <c r="D1417" s="21">
        <v>41154</v>
      </c>
      <c r="E1417" t="s">
        <v>1696</v>
      </c>
      <c r="F1417">
        <v>233</v>
      </c>
      <c r="G1417">
        <v>256</v>
      </c>
      <c r="H1417">
        <v>7.1999999999999995E-2</v>
      </c>
      <c r="I1417" s="2" t="s">
        <v>11</v>
      </c>
      <c r="J1417" t="s">
        <v>15</v>
      </c>
      <c r="K1417" t="s">
        <v>15</v>
      </c>
      <c r="L1417" t="s">
        <v>15</v>
      </c>
    </row>
    <row r="1418" spans="1:12" x14ac:dyDescent="0.25">
      <c r="A1418" t="s">
        <v>1098</v>
      </c>
      <c r="B1418" t="s">
        <v>1099</v>
      </c>
      <c r="C1418" t="s">
        <v>137</v>
      </c>
      <c r="D1418" s="21">
        <v>41154</v>
      </c>
      <c r="E1418" t="s">
        <v>1697</v>
      </c>
      <c r="F1418">
        <v>258</v>
      </c>
      <c r="G1418">
        <v>333</v>
      </c>
      <c r="H1418">
        <v>0.10100000000000001</v>
      </c>
      <c r="I1418" s="2" t="s">
        <v>11</v>
      </c>
      <c r="J1418" t="s">
        <v>15</v>
      </c>
      <c r="K1418" t="s">
        <v>15</v>
      </c>
      <c r="L1418" t="s">
        <v>15</v>
      </c>
    </row>
    <row r="1419" spans="1:12" x14ac:dyDescent="0.25">
      <c r="A1419" t="s">
        <v>1098</v>
      </c>
      <c r="B1419" t="s">
        <v>1099</v>
      </c>
      <c r="C1419" t="s">
        <v>137</v>
      </c>
      <c r="D1419" s="21">
        <v>41156</v>
      </c>
      <c r="E1419" t="s">
        <v>1698</v>
      </c>
      <c r="F1419">
        <v>306</v>
      </c>
      <c r="G1419">
        <v>548</v>
      </c>
      <c r="H1419">
        <v>0.14099999999999999</v>
      </c>
      <c r="I1419" s="2" t="s">
        <v>11</v>
      </c>
      <c r="J1419" t="s">
        <v>15</v>
      </c>
      <c r="K1419" t="s">
        <v>15</v>
      </c>
      <c r="L1419" t="s">
        <v>15</v>
      </c>
    </row>
    <row r="1420" spans="1:12" x14ac:dyDescent="0.25">
      <c r="A1420" t="s">
        <v>1098</v>
      </c>
      <c r="B1420" t="s">
        <v>1099</v>
      </c>
      <c r="C1420" t="s">
        <v>137</v>
      </c>
      <c r="D1420" s="21">
        <v>41156</v>
      </c>
      <c r="E1420" t="s">
        <v>1700</v>
      </c>
      <c r="F1420">
        <v>322</v>
      </c>
      <c r="G1420">
        <v>613</v>
      </c>
      <c r="H1420">
        <v>0.21199999999999999</v>
      </c>
      <c r="I1420" s="2" t="s">
        <v>11</v>
      </c>
      <c r="J1420" t="s">
        <v>15</v>
      </c>
      <c r="K1420" t="s">
        <v>15</v>
      </c>
      <c r="L1420" t="s">
        <v>15</v>
      </c>
    </row>
    <row r="1421" spans="1:12" x14ac:dyDescent="0.25">
      <c r="A1421" t="s">
        <v>1098</v>
      </c>
      <c r="B1421" t="s">
        <v>1099</v>
      </c>
      <c r="C1421" t="s">
        <v>137</v>
      </c>
      <c r="D1421" s="21">
        <v>41156</v>
      </c>
      <c r="E1421" t="s">
        <v>1702</v>
      </c>
      <c r="F1421">
        <v>272</v>
      </c>
      <c r="G1421">
        <v>355</v>
      </c>
      <c r="H1421">
        <v>8.8999999999999996E-2</v>
      </c>
      <c r="I1421" s="2" t="s">
        <v>11</v>
      </c>
      <c r="J1421" t="s">
        <v>15</v>
      </c>
      <c r="K1421" t="s">
        <v>15</v>
      </c>
      <c r="L1421" t="s">
        <v>15</v>
      </c>
    </row>
    <row r="1422" spans="1:12" x14ac:dyDescent="0.25">
      <c r="A1422" t="s">
        <v>1098</v>
      </c>
      <c r="B1422" t="s">
        <v>1099</v>
      </c>
      <c r="C1422" t="s">
        <v>137</v>
      </c>
      <c r="D1422" s="21">
        <v>41156</v>
      </c>
      <c r="E1422" t="s">
        <v>1704</v>
      </c>
      <c r="F1422">
        <v>222</v>
      </c>
      <c r="G1422">
        <v>234</v>
      </c>
      <c r="H1422">
        <v>2.8000000000000001E-2</v>
      </c>
      <c r="I1422" s="2" t="s">
        <v>11</v>
      </c>
      <c r="J1422" t="s">
        <v>15</v>
      </c>
      <c r="K1422" t="s">
        <v>15</v>
      </c>
      <c r="L1422" t="s">
        <v>15</v>
      </c>
    </row>
    <row r="1423" spans="1:12" x14ac:dyDescent="0.25">
      <c r="A1423" t="s">
        <v>1098</v>
      </c>
      <c r="B1423" t="s">
        <v>1099</v>
      </c>
      <c r="C1423" t="s">
        <v>137</v>
      </c>
      <c r="D1423" s="21">
        <v>41168</v>
      </c>
      <c r="E1423" t="s">
        <v>1709</v>
      </c>
      <c r="F1423">
        <v>279</v>
      </c>
      <c r="G1423">
        <v>462</v>
      </c>
      <c r="H1423">
        <v>0.16400000000000001</v>
      </c>
      <c r="I1423" s="2" t="s">
        <v>11</v>
      </c>
      <c r="J1423" t="s">
        <v>15</v>
      </c>
      <c r="K1423" t="s">
        <v>15</v>
      </c>
      <c r="L1423" t="s">
        <v>15</v>
      </c>
    </row>
    <row r="1424" spans="1:12" x14ac:dyDescent="0.25">
      <c r="A1424" t="s">
        <v>1098</v>
      </c>
      <c r="B1424" t="s">
        <v>1099</v>
      </c>
      <c r="C1424" t="s">
        <v>137</v>
      </c>
      <c r="D1424" s="21">
        <v>41173</v>
      </c>
      <c r="E1424" t="s">
        <v>1712</v>
      </c>
      <c r="F1424">
        <v>212</v>
      </c>
      <c r="G1424">
        <v>185</v>
      </c>
      <c r="H1424">
        <v>0.05</v>
      </c>
      <c r="I1424" s="2" t="s">
        <v>11</v>
      </c>
      <c r="J1424" t="s">
        <v>15</v>
      </c>
      <c r="K1424" t="s">
        <v>15</v>
      </c>
      <c r="L1424" t="s">
        <v>15</v>
      </c>
    </row>
    <row r="1425" spans="1:12" x14ac:dyDescent="0.25">
      <c r="A1425" t="s">
        <v>1098</v>
      </c>
      <c r="B1425" t="s">
        <v>1099</v>
      </c>
      <c r="C1425" t="s">
        <v>137</v>
      </c>
      <c r="D1425" s="21">
        <v>41173</v>
      </c>
      <c r="E1425" t="s">
        <v>1715</v>
      </c>
      <c r="F1425">
        <v>220</v>
      </c>
      <c r="G1425">
        <v>226</v>
      </c>
      <c r="H1425">
        <v>2.9000000000000001E-2</v>
      </c>
      <c r="I1425" s="2" t="s">
        <v>11</v>
      </c>
      <c r="J1425" t="s">
        <v>15</v>
      </c>
      <c r="K1425" t="s">
        <v>15</v>
      </c>
      <c r="L1425" t="s">
        <v>15</v>
      </c>
    </row>
    <row r="1426" spans="1:12" x14ac:dyDescent="0.25">
      <c r="A1426" t="s">
        <v>1098</v>
      </c>
      <c r="B1426" t="s">
        <v>1099</v>
      </c>
      <c r="C1426" t="s">
        <v>137</v>
      </c>
      <c r="D1426" s="21">
        <v>41173</v>
      </c>
      <c r="E1426" t="s">
        <v>1716</v>
      </c>
      <c r="F1426">
        <v>214</v>
      </c>
      <c r="G1426">
        <v>195</v>
      </c>
      <c r="H1426">
        <v>2.8000000000000001E-2</v>
      </c>
      <c r="I1426" s="2" t="s">
        <v>11</v>
      </c>
      <c r="J1426" t="s">
        <v>15</v>
      </c>
      <c r="K1426" t="s">
        <v>15</v>
      </c>
      <c r="L1426" t="s">
        <v>15</v>
      </c>
    </row>
    <row r="1427" spans="1:12" x14ac:dyDescent="0.25">
      <c r="A1427" t="s">
        <v>1098</v>
      </c>
      <c r="B1427" t="s">
        <v>1099</v>
      </c>
      <c r="C1427" t="s">
        <v>137</v>
      </c>
      <c r="D1427" s="21">
        <v>41173</v>
      </c>
      <c r="E1427" t="s">
        <v>1718</v>
      </c>
      <c r="F1427">
        <v>305</v>
      </c>
      <c r="G1427">
        <v>596</v>
      </c>
      <c r="H1427">
        <v>0.122</v>
      </c>
      <c r="I1427" s="2" t="s">
        <v>11</v>
      </c>
      <c r="J1427" t="s">
        <v>15</v>
      </c>
      <c r="K1427" t="s">
        <v>15</v>
      </c>
      <c r="L1427" t="s">
        <v>15</v>
      </c>
    </row>
    <row r="1428" spans="1:12" x14ac:dyDescent="0.25">
      <c r="A1428" t="s">
        <v>1098</v>
      </c>
      <c r="B1428" t="s">
        <v>1099</v>
      </c>
      <c r="C1428" t="s">
        <v>137</v>
      </c>
      <c r="D1428" s="21">
        <v>41173</v>
      </c>
      <c r="E1428" t="s">
        <v>1720</v>
      </c>
      <c r="F1428">
        <v>286</v>
      </c>
      <c r="G1428">
        <v>419</v>
      </c>
      <c r="H1428">
        <v>0.75600000000000001</v>
      </c>
      <c r="I1428" s="2" t="s">
        <v>11</v>
      </c>
      <c r="J1428" t="s">
        <v>15</v>
      </c>
      <c r="K1428" t="s">
        <v>15</v>
      </c>
      <c r="L1428" t="s">
        <v>15</v>
      </c>
    </row>
    <row r="1429" spans="1:12" x14ac:dyDescent="0.25">
      <c r="A1429" t="s">
        <v>1098</v>
      </c>
      <c r="B1429" t="s">
        <v>1099</v>
      </c>
      <c r="C1429" t="s">
        <v>137</v>
      </c>
      <c r="D1429" s="21">
        <v>41175</v>
      </c>
      <c r="E1429" t="s">
        <v>1721</v>
      </c>
      <c r="F1429">
        <v>313</v>
      </c>
      <c r="G1429">
        <v>612</v>
      </c>
      <c r="H1429">
        <v>0.29599999999999999</v>
      </c>
      <c r="I1429" s="2" t="s">
        <v>11</v>
      </c>
      <c r="J1429" t="s">
        <v>15</v>
      </c>
      <c r="K1429" t="s">
        <v>15</v>
      </c>
      <c r="L1429" t="s">
        <v>15</v>
      </c>
    </row>
    <row r="1430" spans="1:12" x14ac:dyDescent="0.25">
      <c r="A1430" t="s">
        <v>1098</v>
      </c>
      <c r="B1430" t="s">
        <v>1099</v>
      </c>
      <c r="C1430" t="s">
        <v>137</v>
      </c>
      <c r="D1430" s="21">
        <v>41189</v>
      </c>
      <c r="E1430" t="s">
        <v>1726</v>
      </c>
      <c r="F1430">
        <v>209</v>
      </c>
      <c r="G1430">
        <v>183</v>
      </c>
      <c r="H1430">
        <v>4.7E-2</v>
      </c>
      <c r="I1430" s="2" t="s">
        <v>11</v>
      </c>
      <c r="J1430" t="s">
        <v>15</v>
      </c>
      <c r="K1430" t="s">
        <v>15</v>
      </c>
      <c r="L1430" t="s">
        <v>15</v>
      </c>
    </row>
    <row r="1431" spans="1:12" x14ac:dyDescent="0.25">
      <c r="A1431" t="s">
        <v>1098</v>
      </c>
      <c r="B1431" t="s">
        <v>1099</v>
      </c>
      <c r="C1431" t="s">
        <v>137</v>
      </c>
      <c r="D1431" s="21">
        <v>41189</v>
      </c>
      <c r="E1431" t="s">
        <v>1727</v>
      </c>
      <c r="F1431">
        <v>245</v>
      </c>
      <c r="G1431">
        <v>314</v>
      </c>
      <c r="H1431">
        <v>7.0000000000000007E-2</v>
      </c>
      <c r="I1431" s="2" t="s">
        <v>11</v>
      </c>
      <c r="J1431" t="s">
        <v>15</v>
      </c>
      <c r="K1431" t="s">
        <v>15</v>
      </c>
      <c r="L1431" t="s">
        <v>15</v>
      </c>
    </row>
    <row r="1432" spans="1:12" x14ac:dyDescent="0.25">
      <c r="A1432" t="s">
        <v>1098</v>
      </c>
      <c r="B1432" t="s">
        <v>1099</v>
      </c>
      <c r="C1432" t="s">
        <v>137</v>
      </c>
      <c r="D1432" s="21">
        <v>41189</v>
      </c>
      <c r="E1432" t="s">
        <v>1728</v>
      </c>
      <c r="F1432">
        <v>249</v>
      </c>
      <c r="G1432">
        <v>359</v>
      </c>
      <c r="H1432">
        <v>7.8E-2</v>
      </c>
      <c r="I1432" s="2" t="s">
        <v>11</v>
      </c>
      <c r="J1432" t="s">
        <v>15</v>
      </c>
      <c r="K1432" t="s">
        <v>15</v>
      </c>
      <c r="L1432" t="s">
        <v>15</v>
      </c>
    </row>
    <row r="1433" spans="1:12" x14ac:dyDescent="0.25">
      <c r="A1433" t="s">
        <v>1098</v>
      </c>
      <c r="B1433" t="s">
        <v>1099</v>
      </c>
      <c r="C1433" t="s">
        <v>137</v>
      </c>
      <c r="D1433" s="21">
        <v>41189</v>
      </c>
      <c r="E1433" t="s">
        <v>1731</v>
      </c>
      <c r="F1433">
        <v>227</v>
      </c>
      <c r="G1433">
        <v>224</v>
      </c>
      <c r="H1433">
        <v>4.9000000000000002E-2</v>
      </c>
      <c r="I1433" s="2" t="s">
        <v>11</v>
      </c>
      <c r="J1433" t="s">
        <v>15</v>
      </c>
      <c r="K1433" t="s">
        <v>15</v>
      </c>
      <c r="L1433" t="s">
        <v>15</v>
      </c>
    </row>
    <row r="1434" spans="1:12" x14ac:dyDescent="0.25">
      <c r="A1434" t="s">
        <v>1098</v>
      </c>
      <c r="B1434" t="s">
        <v>1099</v>
      </c>
      <c r="C1434" t="s">
        <v>137</v>
      </c>
      <c r="D1434" s="21">
        <v>41189</v>
      </c>
      <c r="E1434" t="s">
        <v>1732</v>
      </c>
      <c r="F1434">
        <v>327</v>
      </c>
      <c r="G1434">
        <v>680</v>
      </c>
      <c r="H1434">
        <v>0.187</v>
      </c>
      <c r="I1434" s="2" t="s">
        <v>11</v>
      </c>
      <c r="J1434" t="s">
        <v>15</v>
      </c>
      <c r="K1434" t="s">
        <v>15</v>
      </c>
      <c r="L1434" t="s">
        <v>15</v>
      </c>
    </row>
    <row r="1435" spans="1:12" x14ac:dyDescent="0.25">
      <c r="A1435" t="s">
        <v>1098</v>
      </c>
      <c r="B1435" t="s">
        <v>1099</v>
      </c>
      <c r="C1435" t="s">
        <v>137</v>
      </c>
      <c r="D1435" s="21">
        <v>41191</v>
      </c>
      <c r="E1435" t="s">
        <v>1736</v>
      </c>
      <c r="F1435">
        <v>203</v>
      </c>
      <c r="G1435">
        <v>181</v>
      </c>
      <c r="H1435">
        <v>2.3E-2</v>
      </c>
      <c r="I1435" s="2" t="s">
        <v>11</v>
      </c>
      <c r="J1435" t="s">
        <v>15</v>
      </c>
      <c r="K1435" t="s">
        <v>15</v>
      </c>
      <c r="L1435" t="s">
        <v>15</v>
      </c>
    </row>
    <row r="1436" spans="1:12" x14ac:dyDescent="0.25">
      <c r="A1436" t="s">
        <v>1098</v>
      </c>
      <c r="B1436" t="s">
        <v>1099</v>
      </c>
      <c r="C1436" t="s">
        <v>137</v>
      </c>
      <c r="D1436" s="21">
        <v>41191</v>
      </c>
      <c r="E1436" t="s">
        <v>1738</v>
      </c>
      <c r="F1436">
        <v>270</v>
      </c>
      <c r="G1436">
        <v>419</v>
      </c>
      <c r="H1436">
        <v>0.113</v>
      </c>
      <c r="I1436" s="2" t="s">
        <v>11</v>
      </c>
      <c r="J1436" t="s">
        <v>15</v>
      </c>
      <c r="K1436" t="s">
        <v>15</v>
      </c>
      <c r="L1436" t="s">
        <v>15</v>
      </c>
    </row>
    <row r="1437" spans="1:12" x14ac:dyDescent="0.25">
      <c r="A1437" t="s">
        <v>1098</v>
      </c>
      <c r="B1437" t="s">
        <v>1099</v>
      </c>
      <c r="C1437" t="s">
        <v>137</v>
      </c>
      <c r="D1437" s="21">
        <v>41191</v>
      </c>
      <c r="E1437" t="s">
        <v>1742</v>
      </c>
      <c r="F1437">
        <v>413</v>
      </c>
      <c r="G1437">
        <v>1432</v>
      </c>
      <c r="H1437">
        <v>0.58599999999999997</v>
      </c>
      <c r="I1437" s="2" t="s">
        <v>11</v>
      </c>
      <c r="J1437" t="s">
        <v>15</v>
      </c>
      <c r="K1437" s="1">
        <v>1.2699999999999999E-2</v>
      </c>
      <c r="L1437" s="2">
        <v>8</v>
      </c>
    </row>
    <row r="1438" spans="1:12" x14ac:dyDescent="0.25">
      <c r="A1438" t="s">
        <v>1098</v>
      </c>
      <c r="B1438" t="s">
        <v>1099</v>
      </c>
      <c r="C1438" t="s">
        <v>137</v>
      </c>
      <c r="D1438" s="21">
        <v>41217</v>
      </c>
      <c r="E1438" t="s">
        <v>1750</v>
      </c>
      <c r="F1438">
        <v>265</v>
      </c>
      <c r="G1438">
        <v>364</v>
      </c>
      <c r="H1438">
        <v>0.14499999999999999</v>
      </c>
      <c r="I1438" s="2" t="s">
        <v>11</v>
      </c>
      <c r="J1438" t="s">
        <v>15</v>
      </c>
      <c r="K1438" t="s">
        <v>15</v>
      </c>
      <c r="L1438" t="s">
        <v>15</v>
      </c>
    </row>
    <row r="1439" spans="1:12" x14ac:dyDescent="0.25">
      <c r="A1439" t="s">
        <v>1098</v>
      </c>
      <c r="B1439" t="s">
        <v>1099</v>
      </c>
      <c r="C1439" t="s">
        <v>137</v>
      </c>
      <c r="D1439" s="21">
        <v>41217</v>
      </c>
      <c r="E1439" t="s">
        <v>1756</v>
      </c>
      <c r="F1439">
        <v>228</v>
      </c>
      <c r="G1439">
        <v>252</v>
      </c>
      <c r="H1439">
        <v>3.7999999999999999E-2</v>
      </c>
      <c r="I1439" s="2" t="s">
        <v>11</v>
      </c>
      <c r="J1439" t="s">
        <v>15</v>
      </c>
      <c r="K1439" t="s">
        <v>15</v>
      </c>
      <c r="L1439" t="s">
        <v>15</v>
      </c>
    </row>
    <row r="1440" spans="1:12" x14ac:dyDescent="0.25">
      <c r="A1440" t="s">
        <v>1098</v>
      </c>
      <c r="B1440" t="s">
        <v>1099</v>
      </c>
      <c r="C1440" t="s">
        <v>137</v>
      </c>
      <c r="D1440" s="21">
        <v>41219</v>
      </c>
      <c r="E1440" t="s">
        <v>1762</v>
      </c>
      <c r="F1440">
        <v>292</v>
      </c>
      <c r="G1440">
        <v>535</v>
      </c>
      <c r="H1440">
        <v>0.20100000000000001</v>
      </c>
      <c r="I1440" s="2" t="s">
        <v>11</v>
      </c>
      <c r="J1440" t="s">
        <v>15</v>
      </c>
      <c r="K1440" t="s">
        <v>15</v>
      </c>
      <c r="L1440" t="s">
        <v>15</v>
      </c>
    </row>
    <row r="1441" spans="1:12" x14ac:dyDescent="0.25">
      <c r="A1441" t="s">
        <v>1098</v>
      </c>
      <c r="B1441" t="s">
        <v>1099</v>
      </c>
      <c r="C1441" t="s">
        <v>137</v>
      </c>
      <c r="D1441" s="21">
        <v>41219</v>
      </c>
      <c r="E1441" t="s">
        <v>1763</v>
      </c>
      <c r="F1441">
        <v>256</v>
      </c>
      <c r="G1441">
        <v>332</v>
      </c>
      <c r="H1441">
        <v>6.5000000000000002E-2</v>
      </c>
      <c r="I1441" s="2" t="s">
        <v>11</v>
      </c>
      <c r="J1441" t="s">
        <v>15</v>
      </c>
      <c r="K1441" t="s">
        <v>15</v>
      </c>
      <c r="L1441" t="s">
        <v>15</v>
      </c>
    </row>
    <row r="1442" spans="1:12" x14ac:dyDescent="0.25">
      <c r="A1442" t="s">
        <v>1098</v>
      </c>
      <c r="B1442" t="s">
        <v>1099</v>
      </c>
      <c r="C1442" t="s">
        <v>137</v>
      </c>
      <c r="D1442" s="21">
        <v>41221</v>
      </c>
      <c r="E1442" t="s">
        <v>1766</v>
      </c>
      <c r="F1442">
        <v>361</v>
      </c>
      <c r="G1442">
        <v>977</v>
      </c>
      <c r="H1442">
        <v>1.831</v>
      </c>
      <c r="I1442" s="2" t="s">
        <v>11</v>
      </c>
      <c r="J1442" t="s">
        <v>15</v>
      </c>
      <c r="K1442" t="s">
        <v>15</v>
      </c>
      <c r="L1442" t="s">
        <v>15</v>
      </c>
    </row>
    <row r="1443" spans="1:12" x14ac:dyDescent="0.25">
      <c r="A1443" t="s">
        <v>1098</v>
      </c>
      <c r="B1443" t="s">
        <v>1099</v>
      </c>
      <c r="C1443" t="s">
        <v>137</v>
      </c>
      <c r="D1443" s="21">
        <v>41226</v>
      </c>
      <c r="E1443" t="s">
        <v>1768</v>
      </c>
      <c r="F1443">
        <v>266</v>
      </c>
      <c r="G1443">
        <v>350</v>
      </c>
      <c r="H1443">
        <v>0.20699999999999999</v>
      </c>
      <c r="I1443" s="2" t="s">
        <v>11</v>
      </c>
      <c r="J1443" t="s">
        <v>15</v>
      </c>
      <c r="K1443" t="s">
        <v>15</v>
      </c>
      <c r="L1443" t="s">
        <v>15</v>
      </c>
    </row>
    <row r="1444" spans="1:12" x14ac:dyDescent="0.25">
      <c r="A1444" t="s">
        <v>1098</v>
      </c>
      <c r="B1444" t="s">
        <v>1099</v>
      </c>
      <c r="C1444" t="s">
        <v>137</v>
      </c>
      <c r="D1444" s="21">
        <v>41226</v>
      </c>
      <c r="E1444" t="s">
        <v>1769</v>
      </c>
      <c r="F1444">
        <v>499</v>
      </c>
      <c r="G1444">
        <v>2119</v>
      </c>
      <c r="H1444">
        <v>1.819</v>
      </c>
      <c r="I1444" s="2" t="s">
        <v>11</v>
      </c>
      <c r="J1444" t="s">
        <v>15</v>
      </c>
      <c r="K1444" s="1">
        <v>2.8000000000000001E-2</v>
      </c>
      <c r="L1444" s="2">
        <v>21</v>
      </c>
    </row>
    <row r="1445" spans="1:12" x14ac:dyDescent="0.25">
      <c r="A1445" t="s">
        <v>1098</v>
      </c>
      <c r="B1445" t="s">
        <v>1099</v>
      </c>
      <c r="C1445" t="s">
        <v>137</v>
      </c>
      <c r="D1445" s="21">
        <v>41235</v>
      </c>
      <c r="E1445" t="s">
        <v>1770</v>
      </c>
      <c r="F1445">
        <v>274</v>
      </c>
      <c r="G1445">
        <v>410</v>
      </c>
      <c r="H1445">
        <v>0.13300000000000001</v>
      </c>
      <c r="I1445" s="2" t="s">
        <v>11</v>
      </c>
      <c r="J1445" t="s">
        <v>15</v>
      </c>
      <c r="K1445" t="s">
        <v>15</v>
      </c>
      <c r="L1445" t="s">
        <v>15</v>
      </c>
    </row>
    <row r="1446" spans="1:12" x14ac:dyDescent="0.25">
      <c r="A1446" t="s">
        <v>1098</v>
      </c>
      <c r="B1446" t="s">
        <v>1099</v>
      </c>
      <c r="C1446" t="s">
        <v>137</v>
      </c>
      <c r="D1446" s="21">
        <v>41238</v>
      </c>
      <c r="E1446" t="s">
        <v>1783</v>
      </c>
      <c r="F1446">
        <v>359</v>
      </c>
      <c r="G1446">
        <v>963</v>
      </c>
      <c r="H1446">
        <v>0.25700000000000001</v>
      </c>
      <c r="I1446" s="2" t="s">
        <v>11</v>
      </c>
      <c r="J1446" t="s">
        <v>15</v>
      </c>
      <c r="K1446" t="s">
        <v>15</v>
      </c>
      <c r="L1446" t="s">
        <v>15</v>
      </c>
    </row>
    <row r="1447" spans="1:12" x14ac:dyDescent="0.25">
      <c r="A1447" t="s">
        <v>1098</v>
      </c>
      <c r="B1447" t="s">
        <v>1099</v>
      </c>
      <c r="C1447" t="s">
        <v>137</v>
      </c>
      <c r="D1447" s="21">
        <v>41238</v>
      </c>
      <c r="E1447" t="s">
        <v>1785</v>
      </c>
      <c r="F1447">
        <v>426</v>
      </c>
      <c r="G1447">
        <v>1418</v>
      </c>
      <c r="H1447">
        <v>0.871</v>
      </c>
      <c r="I1447" s="2" t="s">
        <v>11</v>
      </c>
      <c r="J1447" t="s">
        <v>15</v>
      </c>
      <c r="K1447" t="s">
        <v>15</v>
      </c>
      <c r="L1447" t="s">
        <v>15</v>
      </c>
    </row>
    <row r="1448" spans="1:12" x14ac:dyDescent="0.25">
      <c r="A1448" t="s">
        <v>1098</v>
      </c>
      <c r="B1448" t="s">
        <v>1099</v>
      </c>
      <c r="C1448" t="s">
        <v>137</v>
      </c>
      <c r="D1448" s="21">
        <v>41240</v>
      </c>
      <c r="E1448" t="s">
        <v>1786</v>
      </c>
      <c r="F1448">
        <v>310</v>
      </c>
      <c r="G1448">
        <v>592</v>
      </c>
      <c r="H1448">
        <v>0.114</v>
      </c>
      <c r="I1448" s="2" t="s">
        <v>11</v>
      </c>
      <c r="J1448" t="s">
        <v>15</v>
      </c>
      <c r="K1448" t="s">
        <v>15</v>
      </c>
      <c r="L1448" t="s">
        <v>15</v>
      </c>
    </row>
    <row r="1449" spans="1:12" x14ac:dyDescent="0.25">
      <c r="A1449" t="s">
        <v>1098</v>
      </c>
      <c r="B1449" t="s">
        <v>1099</v>
      </c>
      <c r="C1449" t="s">
        <v>137</v>
      </c>
      <c r="D1449" s="21">
        <v>41245</v>
      </c>
      <c r="E1449" t="s">
        <v>1789</v>
      </c>
      <c r="F1449">
        <v>247</v>
      </c>
      <c r="G1449">
        <v>308</v>
      </c>
      <c r="H1449">
        <v>7.0000000000000007E-2</v>
      </c>
      <c r="I1449" s="2" t="s">
        <v>11</v>
      </c>
      <c r="J1449" t="s">
        <v>15</v>
      </c>
      <c r="K1449" t="s">
        <v>15</v>
      </c>
      <c r="L1449" t="s">
        <v>15</v>
      </c>
    </row>
    <row r="1450" spans="1:12" x14ac:dyDescent="0.25">
      <c r="A1450" t="s">
        <v>1098</v>
      </c>
      <c r="B1450" t="s">
        <v>1099</v>
      </c>
      <c r="C1450" t="s">
        <v>137</v>
      </c>
      <c r="D1450" s="21">
        <v>41245</v>
      </c>
      <c r="E1450" t="s">
        <v>1790</v>
      </c>
      <c r="F1450">
        <v>252</v>
      </c>
      <c r="G1450">
        <v>337</v>
      </c>
      <c r="H1450">
        <v>9.2999999999999999E-2</v>
      </c>
      <c r="I1450" s="2" t="s">
        <v>11</v>
      </c>
      <c r="J1450" t="s">
        <v>15</v>
      </c>
      <c r="K1450" t="s">
        <v>15</v>
      </c>
      <c r="L1450" t="s">
        <v>15</v>
      </c>
    </row>
    <row r="1451" spans="1:12" x14ac:dyDescent="0.25">
      <c r="A1451" t="s">
        <v>1098</v>
      </c>
      <c r="B1451" t="s">
        <v>1099</v>
      </c>
      <c r="C1451" t="s">
        <v>137</v>
      </c>
      <c r="D1451" s="21">
        <v>41245</v>
      </c>
      <c r="E1451" t="s">
        <v>1791</v>
      </c>
      <c r="F1451">
        <v>222</v>
      </c>
      <c r="G1451">
        <v>220</v>
      </c>
      <c r="H1451">
        <v>4.1000000000000002E-2</v>
      </c>
      <c r="I1451" s="2" t="s">
        <v>11</v>
      </c>
      <c r="J1451" t="s">
        <v>15</v>
      </c>
      <c r="K1451" t="s">
        <v>15</v>
      </c>
      <c r="L1451" t="s">
        <v>15</v>
      </c>
    </row>
    <row r="1452" spans="1:12" x14ac:dyDescent="0.25">
      <c r="A1452" t="s">
        <v>1098</v>
      </c>
      <c r="B1452" t="s">
        <v>1099</v>
      </c>
      <c r="C1452" t="s">
        <v>137</v>
      </c>
      <c r="D1452" s="21">
        <v>41247</v>
      </c>
      <c r="E1452" t="s">
        <v>1794</v>
      </c>
      <c r="F1452">
        <v>326</v>
      </c>
      <c r="G1452">
        <v>667</v>
      </c>
      <c r="H1452">
        <v>0.32</v>
      </c>
      <c r="I1452" s="2" t="s">
        <v>11</v>
      </c>
      <c r="J1452" t="s">
        <v>15</v>
      </c>
      <c r="K1452" t="s">
        <v>15</v>
      </c>
      <c r="L1452" t="s">
        <v>15</v>
      </c>
    </row>
    <row r="1453" spans="1:12" x14ac:dyDescent="0.25">
      <c r="A1453" t="s">
        <v>1098</v>
      </c>
      <c r="B1453" t="s">
        <v>1099</v>
      </c>
      <c r="C1453" t="s">
        <v>137</v>
      </c>
      <c r="D1453" s="21">
        <v>41247</v>
      </c>
      <c r="E1453" t="s">
        <v>1795</v>
      </c>
      <c r="F1453">
        <v>419</v>
      </c>
      <c r="G1453">
        <v>1453</v>
      </c>
      <c r="H1453">
        <v>0.44500000000000001</v>
      </c>
      <c r="I1453" s="2" t="s">
        <v>11</v>
      </c>
      <c r="J1453" t="s">
        <v>15</v>
      </c>
      <c r="K1453" s="1">
        <v>1.2E-2</v>
      </c>
      <c r="L1453" s="2">
        <v>6</v>
      </c>
    </row>
    <row r="1454" spans="1:12" x14ac:dyDescent="0.25">
      <c r="A1454" t="s">
        <v>1098</v>
      </c>
      <c r="B1454" t="s">
        <v>1099</v>
      </c>
      <c r="C1454" t="s">
        <v>137</v>
      </c>
      <c r="D1454" s="21">
        <v>41247</v>
      </c>
      <c r="E1454" t="s">
        <v>1796</v>
      </c>
      <c r="F1454">
        <v>204</v>
      </c>
      <c r="G1454">
        <v>185</v>
      </c>
      <c r="H1454">
        <v>3.5999999999999997E-2</v>
      </c>
      <c r="I1454" s="2" t="s">
        <v>11</v>
      </c>
      <c r="J1454" t="s">
        <v>15</v>
      </c>
      <c r="K1454" t="s">
        <v>15</v>
      </c>
      <c r="L1454" t="s">
        <v>15</v>
      </c>
    </row>
    <row r="1455" spans="1:12" x14ac:dyDescent="0.25">
      <c r="A1455" t="s">
        <v>1098</v>
      </c>
      <c r="B1455" t="s">
        <v>1099</v>
      </c>
      <c r="C1455" t="s">
        <v>137</v>
      </c>
      <c r="D1455" s="21">
        <v>41254</v>
      </c>
      <c r="E1455" t="s">
        <v>1801</v>
      </c>
      <c r="F1455">
        <v>268</v>
      </c>
      <c r="G1455">
        <v>390</v>
      </c>
      <c r="H1455">
        <v>6.3E-2</v>
      </c>
      <c r="I1455" s="2" t="s">
        <v>11</v>
      </c>
      <c r="J1455" t="s">
        <v>15</v>
      </c>
      <c r="K1455" t="s">
        <v>15</v>
      </c>
      <c r="L1455" t="s">
        <v>15</v>
      </c>
    </row>
    <row r="1456" spans="1:12" x14ac:dyDescent="0.25">
      <c r="A1456" t="s">
        <v>1098</v>
      </c>
      <c r="B1456" t="s">
        <v>1099</v>
      </c>
      <c r="C1456" t="s">
        <v>137</v>
      </c>
      <c r="D1456" s="21">
        <v>41254</v>
      </c>
      <c r="E1456" t="s">
        <v>1803</v>
      </c>
      <c r="F1456">
        <v>259</v>
      </c>
      <c r="G1456">
        <v>339</v>
      </c>
      <c r="H1456">
        <v>9.5000000000000001E-2</v>
      </c>
      <c r="I1456" s="2" t="s">
        <v>11</v>
      </c>
      <c r="J1456" t="s">
        <v>15</v>
      </c>
      <c r="K1456" t="s">
        <v>15</v>
      </c>
      <c r="L1456" t="s">
        <v>15</v>
      </c>
    </row>
    <row r="1457" spans="1:12" x14ac:dyDescent="0.25">
      <c r="A1457" t="s">
        <v>1098</v>
      </c>
      <c r="B1457" t="s">
        <v>1099</v>
      </c>
      <c r="C1457" t="s">
        <v>137</v>
      </c>
      <c r="D1457" s="21">
        <v>41254</v>
      </c>
      <c r="E1457" t="s">
        <v>1805</v>
      </c>
      <c r="F1457">
        <v>462</v>
      </c>
      <c r="G1457">
        <v>1863</v>
      </c>
      <c r="H1457">
        <v>2.6150000000000002</v>
      </c>
      <c r="I1457" s="2" t="s">
        <v>11</v>
      </c>
      <c r="J1457" t="s">
        <v>15</v>
      </c>
      <c r="K1457" s="1">
        <v>1.6799999999999999E-2</v>
      </c>
      <c r="L1457" s="2">
        <v>10</v>
      </c>
    </row>
    <row r="1458" spans="1:12" x14ac:dyDescent="0.25">
      <c r="A1458" t="s">
        <v>1098</v>
      </c>
      <c r="B1458" t="s">
        <v>1099</v>
      </c>
      <c r="C1458" t="s">
        <v>137</v>
      </c>
      <c r="D1458" s="21">
        <v>41254</v>
      </c>
      <c r="E1458" t="s">
        <v>1812</v>
      </c>
      <c r="F1458">
        <v>318</v>
      </c>
      <c r="G1458">
        <v>637</v>
      </c>
      <c r="H1458">
        <v>0.158</v>
      </c>
      <c r="I1458" s="2" t="s">
        <v>11</v>
      </c>
      <c r="J1458" t="s">
        <v>15</v>
      </c>
      <c r="K1458" t="s">
        <v>15</v>
      </c>
      <c r="L1458" t="s">
        <v>15</v>
      </c>
    </row>
    <row r="1459" spans="1:12" x14ac:dyDescent="0.25">
      <c r="A1459" t="s">
        <v>1098</v>
      </c>
      <c r="B1459" t="s">
        <v>1099</v>
      </c>
      <c r="C1459" t="s">
        <v>137</v>
      </c>
      <c r="D1459" s="21">
        <v>41256</v>
      </c>
      <c r="E1459" t="s">
        <v>1815</v>
      </c>
      <c r="F1459">
        <v>324</v>
      </c>
      <c r="G1459">
        <v>682</v>
      </c>
      <c r="H1459">
        <v>0.13200000000000001</v>
      </c>
      <c r="I1459" s="2" t="s">
        <v>11</v>
      </c>
      <c r="J1459" t="s">
        <v>15</v>
      </c>
      <c r="K1459" t="s">
        <v>15</v>
      </c>
      <c r="L1459" t="s">
        <v>15</v>
      </c>
    </row>
    <row r="1460" spans="1:12" x14ac:dyDescent="0.25">
      <c r="A1460" t="s">
        <v>1098</v>
      </c>
      <c r="B1460" t="s">
        <v>1099</v>
      </c>
      <c r="C1460" t="s">
        <v>137</v>
      </c>
      <c r="D1460" s="21">
        <v>41256</v>
      </c>
      <c r="E1460" t="s">
        <v>1816</v>
      </c>
      <c r="F1460">
        <v>248</v>
      </c>
      <c r="G1460">
        <v>327</v>
      </c>
      <c r="H1460">
        <v>6.5000000000000002E-2</v>
      </c>
      <c r="I1460" s="2" t="s">
        <v>11</v>
      </c>
      <c r="J1460" t="s">
        <v>15</v>
      </c>
      <c r="K1460" t="s">
        <v>15</v>
      </c>
      <c r="L1460" t="s">
        <v>15</v>
      </c>
    </row>
    <row r="1461" spans="1:12" x14ac:dyDescent="0.25">
      <c r="A1461" t="s">
        <v>1098</v>
      </c>
      <c r="B1461" t="s">
        <v>1099</v>
      </c>
      <c r="C1461" t="s">
        <v>137</v>
      </c>
      <c r="D1461" s="21">
        <v>41256</v>
      </c>
      <c r="E1461" t="s">
        <v>1817</v>
      </c>
      <c r="F1461">
        <v>387</v>
      </c>
      <c r="G1461">
        <v>1171</v>
      </c>
      <c r="H1461">
        <v>0.252</v>
      </c>
      <c r="I1461" s="2" t="s">
        <v>11</v>
      </c>
      <c r="J1461" t="s">
        <v>15</v>
      </c>
      <c r="K1461" t="s">
        <v>15</v>
      </c>
      <c r="L1461" t="s">
        <v>15</v>
      </c>
    </row>
    <row r="1462" spans="1:12" x14ac:dyDescent="0.25">
      <c r="A1462" t="s">
        <v>1098</v>
      </c>
      <c r="B1462" t="s">
        <v>1099</v>
      </c>
      <c r="C1462" t="s">
        <v>137</v>
      </c>
      <c r="D1462" s="21">
        <v>41266</v>
      </c>
      <c r="E1462" t="s">
        <v>1820</v>
      </c>
      <c r="F1462">
        <v>395</v>
      </c>
      <c r="G1462">
        <v>1165</v>
      </c>
      <c r="H1462">
        <v>0.52500000000000002</v>
      </c>
      <c r="I1462" s="2" t="s">
        <v>11</v>
      </c>
      <c r="J1462" t="s">
        <v>15</v>
      </c>
      <c r="K1462" s="1">
        <v>9.5999999999999992E-3</v>
      </c>
      <c r="L1462" s="2">
        <v>4</v>
      </c>
    </row>
    <row r="1463" spans="1:12" x14ac:dyDescent="0.25">
      <c r="A1463" t="s">
        <v>1098</v>
      </c>
      <c r="B1463" t="s">
        <v>1099</v>
      </c>
      <c r="C1463" t="s">
        <v>137</v>
      </c>
      <c r="D1463" s="21">
        <v>41266</v>
      </c>
      <c r="E1463" t="s">
        <v>1821</v>
      </c>
      <c r="F1463">
        <v>435</v>
      </c>
      <c r="G1463">
        <v>1528</v>
      </c>
      <c r="H1463">
        <v>1.137</v>
      </c>
      <c r="I1463" s="2" t="s">
        <v>11</v>
      </c>
      <c r="J1463" t="s">
        <v>15</v>
      </c>
      <c r="K1463" s="1">
        <v>1.3299999999999999E-2</v>
      </c>
      <c r="L1463" s="2">
        <v>5</v>
      </c>
    </row>
    <row r="1464" spans="1:12" x14ac:dyDescent="0.25">
      <c r="A1464" t="s">
        <v>1098</v>
      </c>
      <c r="B1464" t="s">
        <v>1099</v>
      </c>
      <c r="C1464" t="s">
        <v>137</v>
      </c>
      <c r="D1464" s="21">
        <v>41335</v>
      </c>
      <c r="E1464" t="s">
        <v>1825</v>
      </c>
      <c r="F1464">
        <v>223</v>
      </c>
      <c r="G1464">
        <v>220</v>
      </c>
      <c r="H1464">
        <v>5.0999999999999997E-2</v>
      </c>
      <c r="I1464" s="2" t="s">
        <v>11</v>
      </c>
      <c r="J1464" t="s">
        <v>15</v>
      </c>
      <c r="K1464" t="s">
        <v>15</v>
      </c>
      <c r="L1464" t="s">
        <v>15</v>
      </c>
    </row>
    <row r="1465" spans="1:12" x14ac:dyDescent="0.25">
      <c r="A1465" t="s">
        <v>1098</v>
      </c>
      <c r="B1465" t="s">
        <v>1099</v>
      </c>
      <c r="C1465" t="s">
        <v>137</v>
      </c>
      <c r="D1465" s="21">
        <v>41336</v>
      </c>
      <c r="E1465" t="s">
        <v>1826</v>
      </c>
      <c r="F1465">
        <v>339</v>
      </c>
      <c r="G1465">
        <v>786</v>
      </c>
      <c r="H1465">
        <v>0.21</v>
      </c>
      <c r="I1465" s="2" t="s">
        <v>11</v>
      </c>
      <c r="J1465" t="s">
        <v>15</v>
      </c>
      <c r="K1465" t="s">
        <v>15</v>
      </c>
      <c r="L1465" t="s">
        <v>15</v>
      </c>
    </row>
    <row r="1466" spans="1:12" x14ac:dyDescent="0.25">
      <c r="A1466" t="s">
        <v>1098</v>
      </c>
      <c r="B1466" t="s">
        <v>1099</v>
      </c>
      <c r="C1466" t="s">
        <v>137</v>
      </c>
      <c r="D1466" s="21">
        <v>41336</v>
      </c>
      <c r="E1466" t="s">
        <v>1827</v>
      </c>
      <c r="F1466">
        <v>214</v>
      </c>
      <c r="G1466">
        <v>206</v>
      </c>
      <c r="H1466">
        <v>3.5000000000000003E-2</v>
      </c>
      <c r="I1466" s="2" t="s">
        <v>11</v>
      </c>
      <c r="J1466" t="s">
        <v>15</v>
      </c>
      <c r="K1466" t="s">
        <v>15</v>
      </c>
      <c r="L1466" t="s">
        <v>15</v>
      </c>
    </row>
    <row r="1467" spans="1:12" x14ac:dyDescent="0.25">
      <c r="A1467" t="s">
        <v>1098</v>
      </c>
      <c r="B1467" t="s">
        <v>1099</v>
      </c>
      <c r="C1467" t="s">
        <v>137</v>
      </c>
      <c r="D1467" s="21">
        <v>41336</v>
      </c>
      <c r="E1467" t="s">
        <v>1828</v>
      </c>
      <c r="F1467">
        <v>203</v>
      </c>
      <c r="G1467">
        <v>179</v>
      </c>
      <c r="H1467">
        <v>5.0999999999999997E-2</v>
      </c>
      <c r="I1467" s="2" t="s">
        <v>11</v>
      </c>
      <c r="J1467" t="s">
        <v>15</v>
      </c>
      <c r="K1467" t="s">
        <v>15</v>
      </c>
      <c r="L1467" t="s">
        <v>15</v>
      </c>
    </row>
    <row r="1468" spans="1:12" x14ac:dyDescent="0.25">
      <c r="A1468" t="s">
        <v>1098</v>
      </c>
      <c r="B1468" t="s">
        <v>1099</v>
      </c>
      <c r="C1468" t="s">
        <v>137</v>
      </c>
      <c r="D1468" s="21">
        <v>41336</v>
      </c>
      <c r="E1468" t="s">
        <v>1830</v>
      </c>
      <c r="F1468">
        <v>238</v>
      </c>
      <c r="G1468">
        <v>303</v>
      </c>
      <c r="H1468">
        <v>5.6000000000000001E-2</v>
      </c>
      <c r="I1468" s="2" t="s">
        <v>11</v>
      </c>
      <c r="J1468" t="s">
        <v>15</v>
      </c>
      <c r="K1468" t="s">
        <v>15</v>
      </c>
      <c r="L1468" t="s">
        <v>15</v>
      </c>
    </row>
    <row r="1469" spans="1:12" x14ac:dyDescent="0.25">
      <c r="A1469" t="s">
        <v>1098</v>
      </c>
      <c r="B1469" t="s">
        <v>1099</v>
      </c>
      <c r="C1469" t="s">
        <v>137</v>
      </c>
      <c r="D1469" s="21">
        <v>41338</v>
      </c>
      <c r="E1469" t="s">
        <v>1835</v>
      </c>
      <c r="F1469">
        <v>197</v>
      </c>
      <c r="G1469">
        <v>172</v>
      </c>
      <c r="H1469">
        <v>1.2E-2</v>
      </c>
      <c r="I1469" s="2" t="s">
        <v>11</v>
      </c>
      <c r="J1469" t="s">
        <v>15</v>
      </c>
      <c r="K1469" t="s">
        <v>15</v>
      </c>
      <c r="L1469" t="s">
        <v>15</v>
      </c>
    </row>
    <row r="1470" spans="1:12" x14ac:dyDescent="0.25">
      <c r="A1470" t="s">
        <v>1098</v>
      </c>
      <c r="B1470" t="s">
        <v>1099</v>
      </c>
      <c r="C1470" t="s">
        <v>137</v>
      </c>
      <c r="D1470" s="21">
        <v>41338</v>
      </c>
      <c r="E1470" t="s">
        <v>1837</v>
      </c>
      <c r="F1470">
        <v>272</v>
      </c>
      <c r="G1470">
        <v>422</v>
      </c>
      <c r="H1470">
        <v>7.8E-2</v>
      </c>
      <c r="I1470" s="2" t="s">
        <v>11</v>
      </c>
      <c r="J1470" t="s">
        <v>15</v>
      </c>
      <c r="K1470" t="s">
        <v>15</v>
      </c>
      <c r="L1470" t="s">
        <v>15</v>
      </c>
    </row>
    <row r="1471" spans="1:12" x14ac:dyDescent="0.25">
      <c r="A1471" t="s">
        <v>1098</v>
      </c>
      <c r="B1471" t="s">
        <v>1099</v>
      </c>
      <c r="C1471" t="s">
        <v>137</v>
      </c>
      <c r="D1471" s="21">
        <v>41338</v>
      </c>
      <c r="E1471" t="s">
        <v>1839</v>
      </c>
      <c r="F1471">
        <v>236</v>
      </c>
      <c r="G1471">
        <v>284</v>
      </c>
      <c r="H1471">
        <v>1.7999999999999999E-2</v>
      </c>
      <c r="I1471" s="2" t="s">
        <v>11</v>
      </c>
      <c r="J1471" t="s">
        <v>15</v>
      </c>
      <c r="K1471" t="s">
        <v>15</v>
      </c>
      <c r="L1471" t="s">
        <v>15</v>
      </c>
    </row>
    <row r="1472" spans="1:12" x14ac:dyDescent="0.25">
      <c r="A1472" t="s">
        <v>1098</v>
      </c>
      <c r="B1472" t="s">
        <v>1099</v>
      </c>
      <c r="C1472" t="s">
        <v>137</v>
      </c>
      <c r="D1472" s="21">
        <v>41338</v>
      </c>
      <c r="E1472" t="s">
        <v>1840</v>
      </c>
      <c r="F1472">
        <v>236</v>
      </c>
      <c r="G1472">
        <v>277</v>
      </c>
      <c r="H1472">
        <v>6.5000000000000002E-2</v>
      </c>
      <c r="I1472" s="2" t="s">
        <v>11</v>
      </c>
      <c r="J1472" t="s">
        <v>15</v>
      </c>
      <c r="K1472" t="s">
        <v>15</v>
      </c>
      <c r="L1472" t="s">
        <v>15</v>
      </c>
    </row>
    <row r="1473" spans="1:12" x14ac:dyDescent="0.25">
      <c r="A1473" t="s">
        <v>1098</v>
      </c>
      <c r="B1473" t="s">
        <v>1099</v>
      </c>
      <c r="C1473" t="s">
        <v>137</v>
      </c>
      <c r="D1473" s="21">
        <v>41338</v>
      </c>
      <c r="E1473" t="s">
        <v>1841</v>
      </c>
      <c r="F1473">
        <v>248</v>
      </c>
      <c r="G1473">
        <v>305</v>
      </c>
      <c r="H1473">
        <v>0.04</v>
      </c>
      <c r="I1473" s="2" t="s">
        <v>11</v>
      </c>
      <c r="J1473" t="s">
        <v>15</v>
      </c>
      <c r="K1473" t="s">
        <v>15</v>
      </c>
      <c r="L1473" t="s">
        <v>15</v>
      </c>
    </row>
    <row r="1474" spans="1:12" x14ac:dyDescent="0.25">
      <c r="A1474" t="s">
        <v>1098</v>
      </c>
      <c r="B1474" t="s">
        <v>1099</v>
      </c>
      <c r="C1474" t="s">
        <v>137</v>
      </c>
      <c r="D1474" s="21">
        <v>41338</v>
      </c>
      <c r="E1474" t="s">
        <v>1843</v>
      </c>
      <c r="F1474">
        <v>232</v>
      </c>
      <c r="G1474">
        <v>248</v>
      </c>
      <c r="H1474">
        <v>1.6E-2</v>
      </c>
      <c r="I1474" s="2" t="s">
        <v>11</v>
      </c>
      <c r="J1474" t="s">
        <v>15</v>
      </c>
      <c r="K1474" t="s">
        <v>15</v>
      </c>
      <c r="L1474" t="s">
        <v>15</v>
      </c>
    </row>
    <row r="1475" spans="1:12" x14ac:dyDescent="0.25">
      <c r="A1475" t="s">
        <v>1098</v>
      </c>
      <c r="B1475" t="s">
        <v>1099</v>
      </c>
      <c r="C1475" t="s">
        <v>137</v>
      </c>
      <c r="D1475" s="21">
        <v>41338</v>
      </c>
      <c r="E1475" t="s">
        <v>1844</v>
      </c>
      <c r="F1475">
        <v>296</v>
      </c>
      <c r="G1475">
        <v>500</v>
      </c>
      <c r="H1475">
        <v>0.123</v>
      </c>
      <c r="I1475" s="2" t="s">
        <v>11</v>
      </c>
      <c r="J1475" t="s">
        <v>15</v>
      </c>
      <c r="K1475" t="s">
        <v>15</v>
      </c>
      <c r="L1475" t="s">
        <v>15</v>
      </c>
    </row>
    <row r="1476" spans="1:12" x14ac:dyDescent="0.25">
      <c r="A1476" t="s">
        <v>1098</v>
      </c>
      <c r="B1476" t="s">
        <v>1099</v>
      </c>
      <c r="C1476" t="s">
        <v>137</v>
      </c>
      <c r="D1476" s="21">
        <v>41342</v>
      </c>
      <c r="E1476" t="s">
        <v>1849</v>
      </c>
      <c r="F1476">
        <v>179</v>
      </c>
      <c r="G1476">
        <v>111</v>
      </c>
      <c r="H1476">
        <v>0.02</v>
      </c>
      <c r="I1476" s="2" t="s">
        <v>11</v>
      </c>
      <c r="J1476" t="s">
        <v>15</v>
      </c>
      <c r="K1476" t="s">
        <v>15</v>
      </c>
      <c r="L1476" t="s">
        <v>15</v>
      </c>
    </row>
    <row r="1477" spans="1:12" x14ac:dyDescent="0.25">
      <c r="A1477" t="s">
        <v>1098</v>
      </c>
      <c r="B1477" t="s">
        <v>1099</v>
      </c>
      <c r="C1477" t="s">
        <v>137</v>
      </c>
      <c r="D1477" s="21">
        <v>41342</v>
      </c>
      <c r="E1477" t="s">
        <v>1854</v>
      </c>
      <c r="F1477">
        <v>200</v>
      </c>
      <c r="G1477">
        <v>173</v>
      </c>
      <c r="H1477">
        <v>1.7000000000000001E-2</v>
      </c>
      <c r="I1477" s="2" t="s">
        <v>11</v>
      </c>
      <c r="J1477" t="s">
        <v>15</v>
      </c>
      <c r="K1477" t="s">
        <v>15</v>
      </c>
      <c r="L1477" t="s">
        <v>15</v>
      </c>
    </row>
    <row r="1478" spans="1:12" x14ac:dyDescent="0.25">
      <c r="A1478" t="s">
        <v>1098</v>
      </c>
      <c r="B1478" t="s">
        <v>1099</v>
      </c>
      <c r="C1478" t="s">
        <v>137</v>
      </c>
      <c r="D1478" s="21">
        <v>41342</v>
      </c>
      <c r="E1478" t="s">
        <v>1857</v>
      </c>
      <c r="F1478">
        <v>272</v>
      </c>
      <c r="G1478">
        <v>387</v>
      </c>
      <c r="H1478">
        <v>9.0999999999999998E-2</v>
      </c>
      <c r="I1478" s="2" t="s">
        <v>11</v>
      </c>
      <c r="J1478" t="s">
        <v>15</v>
      </c>
      <c r="K1478" t="s">
        <v>15</v>
      </c>
      <c r="L1478" t="s">
        <v>15</v>
      </c>
    </row>
    <row r="1479" spans="1:12" x14ac:dyDescent="0.25">
      <c r="A1479" t="s">
        <v>1098</v>
      </c>
      <c r="B1479" t="s">
        <v>1099</v>
      </c>
      <c r="C1479" t="s">
        <v>137</v>
      </c>
      <c r="D1479" s="21">
        <v>41342</v>
      </c>
      <c r="E1479" t="s">
        <v>1858</v>
      </c>
      <c r="F1479">
        <v>307</v>
      </c>
      <c r="G1479">
        <v>561</v>
      </c>
      <c r="H1479">
        <v>0.155</v>
      </c>
      <c r="I1479" s="2" t="s">
        <v>11</v>
      </c>
      <c r="J1479" t="s">
        <v>15</v>
      </c>
      <c r="K1479" t="s">
        <v>15</v>
      </c>
      <c r="L1479" t="s">
        <v>15</v>
      </c>
    </row>
    <row r="1480" spans="1:12" x14ac:dyDescent="0.25">
      <c r="A1480" t="s">
        <v>1098</v>
      </c>
      <c r="B1480" t="s">
        <v>1099</v>
      </c>
      <c r="C1480" t="s">
        <v>137</v>
      </c>
      <c r="D1480" s="21">
        <v>41345</v>
      </c>
      <c r="E1480" t="s">
        <v>1863</v>
      </c>
      <c r="F1480">
        <v>287</v>
      </c>
      <c r="G1480">
        <v>485</v>
      </c>
      <c r="H1480">
        <v>0.13800000000000001</v>
      </c>
      <c r="I1480" s="2" t="s">
        <v>11</v>
      </c>
      <c r="J1480" t="s">
        <v>15</v>
      </c>
      <c r="K1480" t="s">
        <v>15</v>
      </c>
      <c r="L1480" t="s">
        <v>15</v>
      </c>
    </row>
    <row r="1481" spans="1:12" x14ac:dyDescent="0.25">
      <c r="A1481" t="s">
        <v>1098</v>
      </c>
      <c r="B1481" t="s">
        <v>1099</v>
      </c>
      <c r="C1481" t="s">
        <v>137</v>
      </c>
      <c r="D1481" s="21">
        <v>41346</v>
      </c>
      <c r="E1481" t="s">
        <v>1866</v>
      </c>
      <c r="F1481">
        <v>308</v>
      </c>
      <c r="G1481">
        <v>562</v>
      </c>
      <c r="H1481">
        <v>0.14000000000000001</v>
      </c>
      <c r="I1481" s="2" t="s">
        <v>11</v>
      </c>
      <c r="J1481" t="s">
        <v>15</v>
      </c>
      <c r="K1481" t="s">
        <v>15</v>
      </c>
      <c r="L1481" t="s">
        <v>15</v>
      </c>
    </row>
    <row r="1482" spans="1:12" x14ac:dyDescent="0.25">
      <c r="A1482" t="s">
        <v>1098</v>
      </c>
      <c r="B1482" t="s">
        <v>1099</v>
      </c>
      <c r="C1482" t="s">
        <v>137</v>
      </c>
      <c r="D1482" s="21">
        <v>41353</v>
      </c>
      <c r="E1482" t="s">
        <v>1868</v>
      </c>
      <c r="F1482">
        <v>304</v>
      </c>
      <c r="G1482">
        <v>504</v>
      </c>
      <c r="H1482">
        <v>8.6999999999999994E-2</v>
      </c>
      <c r="I1482" s="2" t="s">
        <v>11</v>
      </c>
      <c r="J1482" t="s">
        <v>15</v>
      </c>
      <c r="K1482" t="s">
        <v>15</v>
      </c>
      <c r="L1482" t="s">
        <v>15</v>
      </c>
    </row>
    <row r="1483" spans="1:12" x14ac:dyDescent="0.25">
      <c r="A1483" t="s">
        <v>1098</v>
      </c>
      <c r="B1483" t="s">
        <v>1099</v>
      </c>
      <c r="C1483" t="s">
        <v>137</v>
      </c>
      <c r="D1483" s="21">
        <v>41353</v>
      </c>
      <c r="E1483" t="s">
        <v>1869</v>
      </c>
      <c r="F1483">
        <v>314</v>
      </c>
      <c r="G1483">
        <v>596</v>
      </c>
      <c r="H1483">
        <v>0.14599999999999999</v>
      </c>
      <c r="I1483" s="2" t="s">
        <v>11</v>
      </c>
      <c r="J1483" t="s">
        <v>15</v>
      </c>
      <c r="K1483" t="s">
        <v>15</v>
      </c>
      <c r="L1483" t="s">
        <v>15</v>
      </c>
    </row>
    <row r="1484" spans="1:12" x14ac:dyDescent="0.25">
      <c r="A1484" t="s">
        <v>1098</v>
      </c>
      <c r="B1484" t="s">
        <v>1099</v>
      </c>
      <c r="C1484" t="s">
        <v>137</v>
      </c>
      <c r="D1484" s="21">
        <v>41353</v>
      </c>
      <c r="E1484" t="s">
        <v>1870</v>
      </c>
      <c r="F1484">
        <v>400</v>
      </c>
      <c r="G1484">
        <v>1207</v>
      </c>
      <c r="H1484">
        <v>0.373</v>
      </c>
      <c r="I1484" s="2" t="s">
        <v>11</v>
      </c>
      <c r="J1484" t="s">
        <v>15</v>
      </c>
      <c r="K1484" t="s">
        <v>15</v>
      </c>
      <c r="L1484" t="s">
        <v>15</v>
      </c>
    </row>
    <row r="1485" spans="1:12" x14ac:dyDescent="0.25">
      <c r="A1485" t="s">
        <v>1098</v>
      </c>
      <c r="B1485" t="s">
        <v>1099</v>
      </c>
      <c r="C1485" t="s">
        <v>137</v>
      </c>
      <c r="D1485" s="21">
        <v>41353</v>
      </c>
      <c r="E1485" t="s">
        <v>1875</v>
      </c>
      <c r="F1485">
        <v>332</v>
      </c>
      <c r="G1485">
        <v>757</v>
      </c>
      <c r="H1485">
        <v>0.14299999999999999</v>
      </c>
      <c r="I1485" s="2" t="s">
        <v>11</v>
      </c>
      <c r="J1485" t="s">
        <v>15</v>
      </c>
      <c r="K1485" t="s">
        <v>15</v>
      </c>
      <c r="L1485" t="s">
        <v>15</v>
      </c>
    </row>
    <row r="1486" spans="1:12" x14ac:dyDescent="0.25">
      <c r="A1486" t="s">
        <v>1098</v>
      </c>
      <c r="B1486" t="s">
        <v>1099</v>
      </c>
      <c r="C1486" t="s">
        <v>137</v>
      </c>
      <c r="D1486" s="21">
        <v>41354</v>
      </c>
      <c r="E1486" t="s">
        <v>1878</v>
      </c>
      <c r="F1486">
        <v>358</v>
      </c>
      <c r="G1486">
        <v>847</v>
      </c>
      <c r="H1486">
        <v>0.14199999999999999</v>
      </c>
      <c r="I1486" s="2" t="s">
        <v>11</v>
      </c>
      <c r="J1486" t="s">
        <v>15</v>
      </c>
      <c r="K1486" t="s">
        <v>15</v>
      </c>
      <c r="L1486" t="s">
        <v>15</v>
      </c>
    </row>
    <row r="1487" spans="1:12" x14ac:dyDescent="0.25">
      <c r="A1487" t="s">
        <v>1098</v>
      </c>
      <c r="B1487" t="s">
        <v>1099</v>
      </c>
      <c r="C1487" t="s">
        <v>137</v>
      </c>
      <c r="D1487" s="21">
        <v>41354</v>
      </c>
      <c r="E1487" t="s">
        <v>1880</v>
      </c>
      <c r="F1487">
        <v>359</v>
      </c>
      <c r="G1487">
        <v>833</v>
      </c>
      <c r="H1487">
        <v>0.17299999999999999</v>
      </c>
      <c r="I1487" s="2" t="s">
        <v>11</v>
      </c>
      <c r="J1487" t="s">
        <v>15</v>
      </c>
      <c r="K1487" s="1">
        <v>1.0200000000000001E-2</v>
      </c>
      <c r="L1487" s="2">
        <v>4</v>
      </c>
    </row>
    <row r="1488" spans="1:12" x14ac:dyDescent="0.25">
      <c r="A1488" t="s">
        <v>1098</v>
      </c>
      <c r="B1488" t="s">
        <v>1099</v>
      </c>
      <c r="C1488" t="s">
        <v>137</v>
      </c>
      <c r="D1488" s="21">
        <v>41366</v>
      </c>
      <c r="E1488" t="s">
        <v>1885</v>
      </c>
      <c r="F1488">
        <v>215</v>
      </c>
      <c r="G1488">
        <v>210</v>
      </c>
      <c r="H1488">
        <v>2.5999999999999999E-2</v>
      </c>
      <c r="I1488" s="2" t="s">
        <v>11</v>
      </c>
      <c r="J1488" t="s">
        <v>15</v>
      </c>
      <c r="K1488" t="s">
        <v>15</v>
      </c>
      <c r="L1488" t="s">
        <v>15</v>
      </c>
    </row>
    <row r="1489" spans="1:12" x14ac:dyDescent="0.25">
      <c r="A1489" t="s">
        <v>1098</v>
      </c>
      <c r="B1489" t="s">
        <v>1099</v>
      </c>
      <c r="C1489" t="s">
        <v>137</v>
      </c>
      <c r="D1489" s="21">
        <v>41366</v>
      </c>
      <c r="E1489" t="s">
        <v>1886</v>
      </c>
      <c r="F1489">
        <v>219</v>
      </c>
      <c r="G1489">
        <v>211</v>
      </c>
      <c r="H1489">
        <v>2.1999999999999999E-2</v>
      </c>
      <c r="I1489" s="2" t="s">
        <v>11</v>
      </c>
      <c r="J1489" t="s">
        <v>15</v>
      </c>
      <c r="K1489" t="s">
        <v>15</v>
      </c>
      <c r="L1489" t="s">
        <v>15</v>
      </c>
    </row>
    <row r="1490" spans="1:12" x14ac:dyDescent="0.25">
      <c r="A1490" t="s">
        <v>1098</v>
      </c>
      <c r="B1490" t="s">
        <v>1099</v>
      </c>
      <c r="C1490" t="s">
        <v>137</v>
      </c>
      <c r="D1490" s="21">
        <v>41366</v>
      </c>
      <c r="E1490" t="s">
        <v>1887</v>
      </c>
      <c r="F1490">
        <v>242</v>
      </c>
      <c r="G1490">
        <v>283</v>
      </c>
      <c r="H1490">
        <v>6.3E-2</v>
      </c>
      <c r="I1490" s="2" t="s">
        <v>11</v>
      </c>
      <c r="J1490" t="s">
        <v>15</v>
      </c>
      <c r="K1490" t="s">
        <v>15</v>
      </c>
      <c r="L1490" t="s">
        <v>15</v>
      </c>
    </row>
    <row r="1491" spans="1:12" x14ac:dyDescent="0.25">
      <c r="A1491" t="s">
        <v>1098</v>
      </c>
      <c r="B1491" t="s">
        <v>1099</v>
      </c>
      <c r="C1491" t="s">
        <v>137</v>
      </c>
      <c r="D1491" s="21">
        <v>41366</v>
      </c>
      <c r="E1491" t="s">
        <v>1889</v>
      </c>
      <c r="F1491">
        <v>315</v>
      </c>
      <c r="G1491">
        <v>560</v>
      </c>
      <c r="H1491">
        <v>0.156</v>
      </c>
      <c r="I1491" s="2" t="s">
        <v>11</v>
      </c>
      <c r="J1491" t="s">
        <v>15</v>
      </c>
      <c r="K1491" t="s">
        <v>15</v>
      </c>
      <c r="L1491" t="s">
        <v>15</v>
      </c>
    </row>
    <row r="1492" spans="1:12" x14ac:dyDescent="0.25">
      <c r="A1492" t="s">
        <v>1098</v>
      </c>
      <c r="B1492" t="s">
        <v>1099</v>
      </c>
      <c r="C1492" t="s">
        <v>137</v>
      </c>
      <c r="D1492" s="21">
        <v>41366</v>
      </c>
      <c r="E1492" t="s">
        <v>1891</v>
      </c>
      <c r="F1492">
        <v>242</v>
      </c>
      <c r="G1492">
        <v>276</v>
      </c>
      <c r="H1492">
        <v>2.1000000000000001E-2</v>
      </c>
      <c r="I1492" s="2" t="s">
        <v>11</v>
      </c>
      <c r="J1492" t="s">
        <v>15</v>
      </c>
      <c r="K1492" t="s">
        <v>15</v>
      </c>
      <c r="L1492" t="s">
        <v>15</v>
      </c>
    </row>
    <row r="1493" spans="1:12" x14ac:dyDescent="0.25">
      <c r="A1493" t="s">
        <v>1098</v>
      </c>
      <c r="B1493" t="s">
        <v>1099</v>
      </c>
      <c r="C1493" t="s">
        <v>137</v>
      </c>
      <c r="D1493" s="21">
        <v>41366</v>
      </c>
      <c r="E1493" t="s">
        <v>1892</v>
      </c>
      <c r="F1493">
        <v>271</v>
      </c>
      <c r="G1493">
        <v>386</v>
      </c>
      <c r="H1493">
        <v>0.30499999999999999</v>
      </c>
      <c r="I1493" s="2" t="s">
        <v>11</v>
      </c>
      <c r="J1493" t="s">
        <v>15</v>
      </c>
      <c r="K1493" t="s">
        <v>15</v>
      </c>
      <c r="L1493" t="s">
        <v>15</v>
      </c>
    </row>
    <row r="1494" spans="1:12" x14ac:dyDescent="0.25">
      <c r="A1494" t="s">
        <v>1098</v>
      </c>
      <c r="B1494" t="s">
        <v>1099</v>
      </c>
      <c r="C1494" t="s">
        <v>137</v>
      </c>
      <c r="D1494" s="21">
        <v>41366</v>
      </c>
      <c r="E1494" t="s">
        <v>1894</v>
      </c>
      <c r="F1494">
        <v>215</v>
      </c>
      <c r="G1494">
        <v>188</v>
      </c>
      <c r="H1494">
        <v>2.8000000000000001E-2</v>
      </c>
      <c r="I1494" s="2" t="s">
        <v>11</v>
      </c>
      <c r="J1494" t="s">
        <v>15</v>
      </c>
      <c r="K1494" t="s">
        <v>15</v>
      </c>
      <c r="L1494" t="s">
        <v>15</v>
      </c>
    </row>
    <row r="1495" spans="1:12" x14ac:dyDescent="0.25">
      <c r="A1495" t="s">
        <v>1098</v>
      </c>
      <c r="B1495" t="s">
        <v>1099</v>
      </c>
      <c r="C1495" t="s">
        <v>137</v>
      </c>
      <c r="D1495" s="21">
        <v>41366</v>
      </c>
      <c r="E1495" t="s">
        <v>1901</v>
      </c>
      <c r="F1495">
        <v>234</v>
      </c>
      <c r="G1495">
        <v>256</v>
      </c>
      <c r="H1495">
        <v>4.1000000000000002E-2</v>
      </c>
      <c r="I1495" s="2" t="s">
        <v>11</v>
      </c>
      <c r="J1495" t="s">
        <v>15</v>
      </c>
      <c r="K1495" t="s">
        <v>15</v>
      </c>
      <c r="L1495" t="s">
        <v>15</v>
      </c>
    </row>
    <row r="1496" spans="1:12" x14ac:dyDescent="0.25">
      <c r="A1496" t="s">
        <v>1098</v>
      </c>
      <c r="B1496" t="s">
        <v>1099</v>
      </c>
      <c r="C1496" t="s">
        <v>137</v>
      </c>
      <c r="D1496" s="21">
        <v>41367</v>
      </c>
      <c r="E1496" t="s">
        <v>1904</v>
      </c>
      <c r="F1496">
        <v>264</v>
      </c>
      <c r="G1496">
        <v>348</v>
      </c>
      <c r="H1496">
        <v>7.2999999999999995E-2</v>
      </c>
      <c r="I1496" s="2" t="s">
        <v>11</v>
      </c>
      <c r="J1496" t="s">
        <v>15</v>
      </c>
      <c r="K1496" t="s">
        <v>15</v>
      </c>
      <c r="L1496" t="s">
        <v>15</v>
      </c>
    </row>
    <row r="1497" spans="1:12" x14ac:dyDescent="0.25">
      <c r="A1497" t="s">
        <v>1098</v>
      </c>
      <c r="B1497" t="s">
        <v>1099</v>
      </c>
      <c r="C1497" t="s">
        <v>137</v>
      </c>
      <c r="D1497" s="21">
        <v>41367</v>
      </c>
      <c r="E1497" t="s">
        <v>1909</v>
      </c>
      <c r="F1497">
        <v>256</v>
      </c>
      <c r="G1497">
        <v>326</v>
      </c>
      <c r="H1497">
        <v>0.24099999999999999</v>
      </c>
      <c r="I1497" s="2" t="s">
        <v>11</v>
      </c>
      <c r="J1497" t="s">
        <v>15</v>
      </c>
      <c r="K1497" t="s">
        <v>15</v>
      </c>
      <c r="L1497" t="s">
        <v>15</v>
      </c>
    </row>
    <row r="1498" spans="1:12" x14ac:dyDescent="0.25">
      <c r="A1498" t="s">
        <v>1098</v>
      </c>
      <c r="B1498" t="s">
        <v>1099</v>
      </c>
      <c r="C1498" t="s">
        <v>137</v>
      </c>
      <c r="D1498" s="21">
        <v>41367</v>
      </c>
      <c r="E1498" t="s">
        <v>1911</v>
      </c>
      <c r="F1498">
        <v>304</v>
      </c>
      <c r="G1498">
        <v>492</v>
      </c>
      <c r="H1498">
        <v>9.9000000000000005E-2</v>
      </c>
      <c r="I1498" s="2" t="s">
        <v>11</v>
      </c>
      <c r="J1498" t="s">
        <v>15</v>
      </c>
      <c r="K1498" t="s">
        <v>15</v>
      </c>
      <c r="L1498" t="s">
        <v>15</v>
      </c>
    </row>
    <row r="1499" spans="1:12" x14ac:dyDescent="0.25">
      <c r="A1499" t="s">
        <v>1098</v>
      </c>
      <c r="B1499" t="s">
        <v>1099</v>
      </c>
      <c r="C1499" t="s">
        <v>137</v>
      </c>
      <c r="D1499" s="21">
        <v>41367</v>
      </c>
      <c r="E1499" t="s">
        <v>1912</v>
      </c>
      <c r="F1499">
        <v>307</v>
      </c>
      <c r="G1499">
        <v>518</v>
      </c>
      <c r="H1499">
        <v>6.0999999999999999E-2</v>
      </c>
      <c r="I1499" s="2" t="s">
        <v>11</v>
      </c>
      <c r="J1499" t="s">
        <v>15</v>
      </c>
      <c r="K1499" t="s">
        <v>15</v>
      </c>
      <c r="L1499" t="s">
        <v>15</v>
      </c>
    </row>
    <row r="1500" spans="1:12" x14ac:dyDescent="0.25">
      <c r="A1500" t="s">
        <v>1098</v>
      </c>
      <c r="B1500" t="s">
        <v>1099</v>
      </c>
      <c r="C1500" t="s">
        <v>137</v>
      </c>
      <c r="D1500" s="21">
        <v>41367</v>
      </c>
      <c r="E1500" t="s">
        <v>1915</v>
      </c>
      <c r="F1500">
        <v>279</v>
      </c>
      <c r="G1500">
        <v>392</v>
      </c>
      <c r="H1500">
        <v>9.7000000000000003E-2</v>
      </c>
      <c r="I1500" s="2" t="s">
        <v>11</v>
      </c>
      <c r="J1500" t="s">
        <v>15</v>
      </c>
      <c r="K1500" t="s">
        <v>15</v>
      </c>
      <c r="L1500" t="s">
        <v>15</v>
      </c>
    </row>
    <row r="1501" spans="1:12" x14ac:dyDescent="0.25">
      <c r="A1501" t="s">
        <v>1098</v>
      </c>
      <c r="B1501" t="s">
        <v>1099</v>
      </c>
      <c r="C1501" t="s">
        <v>137</v>
      </c>
      <c r="D1501" s="21">
        <v>41367</v>
      </c>
      <c r="E1501" t="s">
        <v>1918</v>
      </c>
      <c r="F1501">
        <v>408</v>
      </c>
      <c r="G1501">
        <v>1408</v>
      </c>
      <c r="H1501">
        <v>0.61099999999999999</v>
      </c>
      <c r="I1501" s="2" t="s">
        <v>11</v>
      </c>
      <c r="J1501" t="s">
        <v>15</v>
      </c>
      <c r="K1501" t="s">
        <v>15</v>
      </c>
      <c r="L1501" t="s">
        <v>15</v>
      </c>
    </row>
    <row r="1502" spans="1:12" x14ac:dyDescent="0.25">
      <c r="A1502" t="s">
        <v>1098</v>
      </c>
      <c r="B1502" t="s">
        <v>1099</v>
      </c>
      <c r="C1502" t="s">
        <v>137</v>
      </c>
      <c r="D1502" s="21">
        <v>41367</v>
      </c>
      <c r="E1502" t="s">
        <v>1919</v>
      </c>
      <c r="F1502">
        <v>373</v>
      </c>
      <c r="G1502">
        <v>998</v>
      </c>
      <c r="H1502">
        <v>0.32700000000000001</v>
      </c>
      <c r="I1502" s="2" t="s">
        <v>11</v>
      </c>
      <c r="J1502" t="s">
        <v>15</v>
      </c>
      <c r="K1502" t="s">
        <v>15</v>
      </c>
      <c r="L1502" t="s">
        <v>15</v>
      </c>
    </row>
    <row r="1503" spans="1:12" x14ac:dyDescent="0.25">
      <c r="A1503" t="s">
        <v>1098</v>
      </c>
      <c r="B1503" t="s">
        <v>1099</v>
      </c>
      <c r="C1503" t="s">
        <v>137</v>
      </c>
      <c r="D1503" s="21">
        <v>41368</v>
      </c>
      <c r="E1503" t="s">
        <v>1920</v>
      </c>
      <c r="F1503">
        <v>272</v>
      </c>
      <c r="G1503">
        <v>358</v>
      </c>
      <c r="H1503">
        <v>4.2000000000000003E-2</v>
      </c>
      <c r="I1503" s="2" t="s">
        <v>11</v>
      </c>
      <c r="J1503" t="s">
        <v>15</v>
      </c>
      <c r="K1503" t="s">
        <v>15</v>
      </c>
      <c r="L1503" t="s">
        <v>15</v>
      </c>
    </row>
    <row r="1504" spans="1:12" x14ac:dyDescent="0.25">
      <c r="A1504" t="s">
        <v>1098</v>
      </c>
      <c r="B1504" t="s">
        <v>1099</v>
      </c>
      <c r="C1504" t="s">
        <v>137</v>
      </c>
      <c r="D1504" s="21">
        <v>41368</v>
      </c>
      <c r="E1504" t="s">
        <v>1922</v>
      </c>
      <c r="F1504">
        <v>274</v>
      </c>
      <c r="G1504">
        <v>395</v>
      </c>
      <c r="H1504">
        <v>3.7999999999999999E-2</v>
      </c>
      <c r="I1504" s="2" t="s">
        <v>11</v>
      </c>
      <c r="J1504" t="s">
        <v>15</v>
      </c>
      <c r="K1504" t="s">
        <v>15</v>
      </c>
      <c r="L1504" t="s">
        <v>15</v>
      </c>
    </row>
    <row r="1505" spans="1:12" x14ac:dyDescent="0.25">
      <c r="A1505" t="s">
        <v>1098</v>
      </c>
      <c r="B1505" t="s">
        <v>1099</v>
      </c>
      <c r="C1505" t="s">
        <v>137</v>
      </c>
      <c r="D1505" s="21">
        <v>41368</v>
      </c>
      <c r="E1505" t="s">
        <v>1923</v>
      </c>
      <c r="F1505">
        <v>316</v>
      </c>
      <c r="G1505">
        <v>599</v>
      </c>
      <c r="H1505">
        <v>0.11899999999999999</v>
      </c>
      <c r="I1505" s="2" t="s">
        <v>11</v>
      </c>
      <c r="J1505" t="s">
        <v>15</v>
      </c>
      <c r="K1505" t="s">
        <v>15</v>
      </c>
      <c r="L1505" t="s">
        <v>15</v>
      </c>
    </row>
    <row r="1506" spans="1:12" x14ac:dyDescent="0.25">
      <c r="A1506" t="s">
        <v>1098</v>
      </c>
      <c r="B1506" t="s">
        <v>1099</v>
      </c>
      <c r="C1506" t="s">
        <v>137</v>
      </c>
      <c r="D1506" s="21">
        <v>41378</v>
      </c>
      <c r="E1506" t="s">
        <v>1936</v>
      </c>
      <c r="F1506">
        <v>365</v>
      </c>
      <c r="G1506">
        <v>904</v>
      </c>
      <c r="H1506">
        <v>0.40600000000000003</v>
      </c>
      <c r="I1506" s="2" t="s">
        <v>11</v>
      </c>
      <c r="J1506" t="s">
        <v>15</v>
      </c>
      <c r="K1506" s="1">
        <v>9.7000000000000003E-3</v>
      </c>
      <c r="L1506" s="2">
        <v>4</v>
      </c>
    </row>
    <row r="1507" spans="1:12" x14ac:dyDescent="0.25">
      <c r="A1507" t="s">
        <v>1098</v>
      </c>
      <c r="B1507" t="s">
        <v>1099</v>
      </c>
      <c r="C1507" t="s">
        <v>137</v>
      </c>
      <c r="D1507" s="21">
        <v>41381</v>
      </c>
      <c r="E1507" t="s">
        <v>1937</v>
      </c>
      <c r="F1507">
        <v>180</v>
      </c>
      <c r="G1507">
        <v>120</v>
      </c>
      <c r="H1507">
        <v>2.1000000000000001E-2</v>
      </c>
      <c r="I1507" s="2" t="s">
        <v>11</v>
      </c>
      <c r="J1507" t="s">
        <v>15</v>
      </c>
      <c r="K1507" t="s">
        <v>15</v>
      </c>
      <c r="L1507" t="s">
        <v>15</v>
      </c>
    </row>
    <row r="1508" spans="1:12" x14ac:dyDescent="0.25">
      <c r="A1508" t="s">
        <v>1098</v>
      </c>
      <c r="B1508" t="s">
        <v>1099</v>
      </c>
      <c r="C1508" t="s">
        <v>137</v>
      </c>
      <c r="D1508" s="21">
        <v>41385</v>
      </c>
      <c r="E1508" t="s">
        <v>1948</v>
      </c>
      <c r="F1508">
        <v>429</v>
      </c>
      <c r="G1508">
        <v>1304</v>
      </c>
      <c r="H1508">
        <v>1.617</v>
      </c>
      <c r="I1508" s="2" t="s">
        <v>11</v>
      </c>
      <c r="J1508" t="s">
        <v>15</v>
      </c>
      <c r="K1508" t="s">
        <v>15</v>
      </c>
      <c r="L1508" t="s">
        <v>15</v>
      </c>
    </row>
    <row r="1509" spans="1:12" x14ac:dyDescent="0.25">
      <c r="A1509" t="s">
        <v>1098</v>
      </c>
      <c r="B1509" t="s">
        <v>1099</v>
      </c>
      <c r="C1509" t="s">
        <v>137</v>
      </c>
      <c r="D1509" s="21">
        <v>41385</v>
      </c>
      <c r="E1509" t="s">
        <v>1950</v>
      </c>
      <c r="F1509">
        <v>423</v>
      </c>
      <c r="G1509">
        <v>1450</v>
      </c>
      <c r="H1509">
        <v>1.0449999999999999</v>
      </c>
      <c r="I1509" s="2" t="s">
        <v>11</v>
      </c>
      <c r="J1509" t="s">
        <v>15</v>
      </c>
      <c r="K1509" t="s">
        <v>15</v>
      </c>
      <c r="L1509" t="s">
        <v>15</v>
      </c>
    </row>
    <row r="1510" spans="1:12" x14ac:dyDescent="0.25">
      <c r="A1510" t="s">
        <v>1098</v>
      </c>
      <c r="B1510" t="s">
        <v>1099</v>
      </c>
      <c r="C1510" t="s">
        <v>137</v>
      </c>
      <c r="D1510" s="21">
        <v>41396</v>
      </c>
      <c r="E1510" t="s">
        <v>1959</v>
      </c>
      <c r="F1510">
        <v>228</v>
      </c>
      <c r="G1510">
        <v>252</v>
      </c>
      <c r="H1510">
        <v>1.7999999999999999E-2</v>
      </c>
      <c r="I1510" s="2" t="s">
        <v>11</v>
      </c>
      <c r="J1510" t="s">
        <v>15</v>
      </c>
      <c r="K1510" t="s">
        <v>15</v>
      </c>
      <c r="L1510" t="s">
        <v>15</v>
      </c>
    </row>
    <row r="1511" spans="1:12" x14ac:dyDescent="0.25">
      <c r="A1511" t="s">
        <v>1098</v>
      </c>
      <c r="B1511" t="s">
        <v>1099</v>
      </c>
      <c r="C1511" t="s">
        <v>137</v>
      </c>
      <c r="D1511" s="21">
        <v>41396</v>
      </c>
      <c r="E1511" t="s">
        <v>1960</v>
      </c>
      <c r="F1511">
        <v>236</v>
      </c>
      <c r="G1511">
        <v>275</v>
      </c>
      <c r="H1511">
        <v>0.03</v>
      </c>
      <c r="I1511" s="2" t="s">
        <v>11</v>
      </c>
      <c r="J1511" t="s">
        <v>15</v>
      </c>
      <c r="K1511" t="s">
        <v>15</v>
      </c>
      <c r="L1511" t="s">
        <v>15</v>
      </c>
    </row>
    <row r="1512" spans="1:12" x14ac:dyDescent="0.25">
      <c r="A1512" t="s">
        <v>1098</v>
      </c>
      <c r="B1512" t="s">
        <v>1099</v>
      </c>
      <c r="C1512" t="s">
        <v>137</v>
      </c>
      <c r="D1512" s="21">
        <v>41396</v>
      </c>
      <c r="E1512" t="s">
        <v>1961</v>
      </c>
      <c r="F1512">
        <v>245</v>
      </c>
      <c r="G1512">
        <v>271</v>
      </c>
      <c r="H1512">
        <v>2.4E-2</v>
      </c>
      <c r="I1512" s="2" t="s">
        <v>11</v>
      </c>
      <c r="J1512" t="s">
        <v>15</v>
      </c>
      <c r="K1512" t="s">
        <v>15</v>
      </c>
      <c r="L1512" t="s">
        <v>15</v>
      </c>
    </row>
    <row r="1513" spans="1:12" x14ac:dyDescent="0.25">
      <c r="A1513" t="s">
        <v>1098</v>
      </c>
      <c r="B1513" t="s">
        <v>1099</v>
      </c>
      <c r="C1513" t="s">
        <v>137</v>
      </c>
      <c r="D1513" s="21">
        <v>41399</v>
      </c>
      <c r="E1513" t="s">
        <v>1966</v>
      </c>
      <c r="F1513">
        <v>483</v>
      </c>
      <c r="G1513">
        <v>2345</v>
      </c>
      <c r="H1513">
        <v>2.3359999999999999</v>
      </c>
      <c r="I1513" s="2" t="s">
        <v>11</v>
      </c>
      <c r="J1513" t="s">
        <v>15</v>
      </c>
      <c r="K1513" s="1">
        <v>1.61E-2</v>
      </c>
      <c r="L1513" s="2">
        <v>6</v>
      </c>
    </row>
    <row r="1514" spans="1:12" x14ac:dyDescent="0.25">
      <c r="A1514" t="s">
        <v>1098</v>
      </c>
      <c r="B1514" t="s">
        <v>1099</v>
      </c>
      <c r="C1514" t="s">
        <v>137</v>
      </c>
      <c r="D1514" s="21">
        <v>41399</v>
      </c>
      <c r="E1514" t="s">
        <v>1967</v>
      </c>
      <c r="F1514">
        <v>449</v>
      </c>
      <c r="G1514">
        <v>1799</v>
      </c>
      <c r="H1514">
        <v>2.3159999999999998</v>
      </c>
      <c r="I1514" s="2" t="s">
        <v>11</v>
      </c>
      <c r="J1514" t="s">
        <v>15</v>
      </c>
      <c r="K1514" t="s">
        <v>15</v>
      </c>
      <c r="L1514" t="s">
        <v>15</v>
      </c>
    </row>
    <row r="1515" spans="1:12" x14ac:dyDescent="0.25">
      <c r="A1515" t="s">
        <v>1098</v>
      </c>
      <c r="B1515" t="s">
        <v>1099</v>
      </c>
      <c r="C1515" t="s">
        <v>137</v>
      </c>
      <c r="D1515" s="21">
        <v>41399</v>
      </c>
      <c r="E1515" t="s">
        <v>1969</v>
      </c>
      <c r="F1515">
        <v>399</v>
      </c>
      <c r="G1515">
        <v>1285</v>
      </c>
      <c r="H1515">
        <v>0.49399999999999999</v>
      </c>
      <c r="I1515" s="2" t="s">
        <v>11</v>
      </c>
      <c r="J1515" t="s">
        <v>15</v>
      </c>
      <c r="K1515" t="s">
        <v>15</v>
      </c>
      <c r="L1515" t="s">
        <v>15</v>
      </c>
    </row>
    <row r="1516" spans="1:12" x14ac:dyDescent="0.25">
      <c r="A1516" t="s">
        <v>1098</v>
      </c>
      <c r="B1516" t="s">
        <v>1099</v>
      </c>
      <c r="C1516" t="s">
        <v>137</v>
      </c>
      <c r="D1516" s="21">
        <v>41399</v>
      </c>
      <c r="E1516" t="s">
        <v>1970</v>
      </c>
      <c r="F1516">
        <v>327</v>
      </c>
      <c r="G1516">
        <v>692</v>
      </c>
      <c r="H1516">
        <v>0.25600000000000001</v>
      </c>
      <c r="I1516" s="2" t="s">
        <v>11</v>
      </c>
      <c r="J1516" t="s">
        <v>15</v>
      </c>
      <c r="K1516" t="s">
        <v>15</v>
      </c>
      <c r="L1516" t="s">
        <v>15</v>
      </c>
    </row>
    <row r="1517" spans="1:12" x14ac:dyDescent="0.25">
      <c r="A1517" t="s">
        <v>1098</v>
      </c>
      <c r="B1517" t="s">
        <v>1099</v>
      </c>
      <c r="C1517" t="s">
        <v>137</v>
      </c>
      <c r="D1517" s="21">
        <v>41399</v>
      </c>
      <c r="E1517" t="s">
        <v>1971</v>
      </c>
      <c r="F1517">
        <v>466</v>
      </c>
      <c r="G1517">
        <v>1851</v>
      </c>
      <c r="H1517">
        <v>2.3540000000000001</v>
      </c>
      <c r="I1517" s="2" t="s">
        <v>11</v>
      </c>
      <c r="J1517" t="s">
        <v>15</v>
      </c>
      <c r="K1517" s="1">
        <v>1.4E-2</v>
      </c>
      <c r="L1517" s="2">
        <v>6</v>
      </c>
    </row>
    <row r="1518" spans="1:12" x14ac:dyDescent="0.25">
      <c r="A1518" t="s">
        <v>1098</v>
      </c>
      <c r="B1518" t="s">
        <v>1099</v>
      </c>
      <c r="C1518" t="s">
        <v>137</v>
      </c>
      <c r="D1518" s="21">
        <v>41401</v>
      </c>
      <c r="E1518" t="s">
        <v>1972</v>
      </c>
      <c r="F1518">
        <v>234</v>
      </c>
      <c r="G1518">
        <v>228</v>
      </c>
      <c r="H1518">
        <v>5.1999999999999998E-2</v>
      </c>
      <c r="I1518" s="2" t="s">
        <v>11</v>
      </c>
      <c r="J1518" t="s">
        <v>15</v>
      </c>
      <c r="K1518" t="s">
        <v>15</v>
      </c>
      <c r="L1518" t="s">
        <v>15</v>
      </c>
    </row>
    <row r="1519" spans="1:12" x14ac:dyDescent="0.25">
      <c r="A1519" t="s">
        <v>1098</v>
      </c>
      <c r="B1519" t="s">
        <v>1099</v>
      </c>
      <c r="C1519" t="s">
        <v>137</v>
      </c>
      <c r="D1519" s="21">
        <v>41401</v>
      </c>
      <c r="E1519" t="s">
        <v>1973</v>
      </c>
      <c r="F1519">
        <v>365</v>
      </c>
      <c r="G1519">
        <v>1078</v>
      </c>
      <c r="H1519">
        <v>0.42</v>
      </c>
      <c r="I1519" s="2" t="s">
        <v>11</v>
      </c>
      <c r="J1519" t="s">
        <v>15</v>
      </c>
      <c r="K1519" t="s">
        <v>15</v>
      </c>
      <c r="L1519" t="s">
        <v>15</v>
      </c>
    </row>
    <row r="1520" spans="1:12" x14ac:dyDescent="0.25">
      <c r="A1520" t="s">
        <v>1098</v>
      </c>
      <c r="B1520" t="s">
        <v>1099</v>
      </c>
      <c r="C1520" t="s">
        <v>137</v>
      </c>
      <c r="D1520" s="21">
        <v>41401</v>
      </c>
      <c r="E1520" t="s">
        <v>1975</v>
      </c>
      <c r="F1520">
        <v>334</v>
      </c>
      <c r="G1520">
        <v>810</v>
      </c>
      <c r="H1520">
        <v>0.27</v>
      </c>
      <c r="I1520" s="2" t="s">
        <v>11</v>
      </c>
      <c r="J1520" t="s">
        <v>15</v>
      </c>
      <c r="K1520" t="s">
        <v>15</v>
      </c>
      <c r="L1520" t="s">
        <v>15</v>
      </c>
    </row>
    <row r="1521" spans="1:12" x14ac:dyDescent="0.25">
      <c r="A1521" t="s">
        <v>1098</v>
      </c>
      <c r="B1521" t="s">
        <v>1099</v>
      </c>
      <c r="C1521" t="s">
        <v>137</v>
      </c>
      <c r="D1521" s="21">
        <v>41401</v>
      </c>
      <c r="E1521" t="s">
        <v>1976</v>
      </c>
      <c r="F1521">
        <v>290</v>
      </c>
      <c r="G1521">
        <v>490</v>
      </c>
      <c r="H1521">
        <v>0.13400000000000001</v>
      </c>
      <c r="I1521" s="2" t="s">
        <v>11</v>
      </c>
      <c r="J1521" t="s">
        <v>15</v>
      </c>
      <c r="K1521" t="s">
        <v>15</v>
      </c>
      <c r="L1521" t="s">
        <v>15</v>
      </c>
    </row>
    <row r="1522" spans="1:12" x14ac:dyDescent="0.25">
      <c r="A1522" t="s">
        <v>1098</v>
      </c>
      <c r="B1522" t="s">
        <v>1099</v>
      </c>
      <c r="C1522" t="s">
        <v>137</v>
      </c>
      <c r="D1522" s="21">
        <v>41401</v>
      </c>
      <c r="E1522" t="s">
        <v>1978</v>
      </c>
      <c r="F1522">
        <v>235</v>
      </c>
      <c r="G1522">
        <v>259</v>
      </c>
      <c r="H1522">
        <v>0.04</v>
      </c>
      <c r="I1522" s="2" t="s">
        <v>11</v>
      </c>
      <c r="J1522" t="s">
        <v>15</v>
      </c>
      <c r="K1522" t="s">
        <v>15</v>
      </c>
      <c r="L1522" t="s">
        <v>15</v>
      </c>
    </row>
    <row r="1523" spans="1:12" x14ac:dyDescent="0.25">
      <c r="A1523" t="s">
        <v>1098</v>
      </c>
      <c r="B1523" t="s">
        <v>1099</v>
      </c>
      <c r="C1523" t="s">
        <v>137</v>
      </c>
      <c r="D1523" s="21">
        <v>41401</v>
      </c>
      <c r="E1523" t="s">
        <v>1980</v>
      </c>
      <c r="F1523">
        <v>213</v>
      </c>
      <c r="G1523">
        <v>194</v>
      </c>
      <c r="H1523">
        <v>2.8000000000000001E-2</v>
      </c>
      <c r="I1523" s="2" t="s">
        <v>11</v>
      </c>
      <c r="J1523" t="s">
        <v>15</v>
      </c>
      <c r="K1523" t="s">
        <v>15</v>
      </c>
      <c r="L1523" t="s">
        <v>15</v>
      </c>
    </row>
    <row r="1524" spans="1:12" x14ac:dyDescent="0.25">
      <c r="A1524" t="s">
        <v>1098</v>
      </c>
      <c r="B1524" t="s">
        <v>1099</v>
      </c>
      <c r="C1524" t="s">
        <v>137</v>
      </c>
      <c r="D1524" s="21">
        <v>41401</v>
      </c>
      <c r="E1524" t="s">
        <v>1981</v>
      </c>
      <c r="F1524">
        <v>225</v>
      </c>
      <c r="G1524">
        <v>222</v>
      </c>
      <c r="H1524">
        <v>4.3999999999999997E-2</v>
      </c>
      <c r="I1524" s="2" t="s">
        <v>11</v>
      </c>
      <c r="J1524" t="s">
        <v>15</v>
      </c>
      <c r="K1524" t="s">
        <v>15</v>
      </c>
      <c r="L1524" t="s">
        <v>15</v>
      </c>
    </row>
    <row r="1525" spans="1:12" x14ac:dyDescent="0.25">
      <c r="A1525" t="s">
        <v>1098</v>
      </c>
      <c r="B1525" t="s">
        <v>1099</v>
      </c>
      <c r="C1525" t="s">
        <v>137</v>
      </c>
      <c r="D1525" s="21">
        <v>41402</v>
      </c>
      <c r="E1525" t="s">
        <v>1984</v>
      </c>
      <c r="F1525">
        <v>240</v>
      </c>
      <c r="G1525">
        <v>272</v>
      </c>
      <c r="H1525">
        <v>2.5000000000000001E-2</v>
      </c>
      <c r="I1525" s="2" t="s">
        <v>11</v>
      </c>
      <c r="J1525" t="s">
        <v>15</v>
      </c>
      <c r="K1525" t="s">
        <v>15</v>
      </c>
      <c r="L1525" t="s">
        <v>15</v>
      </c>
    </row>
    <row r="1526" spans="1:12" x14ac:dyDescent="0.25">
      <c r="A1526" t="s">
        <v>1098</v>
      </c>
      <c r="B1526" t="s">
        <v>1099</v>
      </c>
      <c r="C1526" t="s">
        <v>137</v>
      </c>
      <c r="D1526" s="21">
        <v>41402</v>
      </c>
      <c r="E1526" t="s">
        <v>1986</v>
      </c>
      <c r="F1526">
        <v>245</v>
      </c>
      <c r="G1526">
        <v>270</v>
      </c>
      <c r="H1526">
        <v>3.3000000000000002E-2</v>
      </c>
      <c r="I1526" s="2" t="s">
        <v>11</v>
      </c>
      <c r="J1526" t="s">
        <v>15</v>
      </c>
      <c r="K1526" t="s">
        <v>15</v>
      </c>
      <c r="L1526" t="s">
        <v>15</v>
      </c>
    </row>
    <row r="1527" spans="1:12" x14ac:dyDescent="0.25">
      <c r="A1527" t="s">
        <v>1098</v>
      </c>
      <c r="B1527" t="s">
        <v>1099</v>
      </c>
      <c r="C1527" t="s">
        <v>137</v>
      </c>
      <c r="D1527" s="21">
        <v>41403</v>
      </c>
      <c r="E1527" t="s">
        <v>1993</v>
      </c>
      <c r="F1527">
        <v>400</v>
      </c>
      <c r="G1527">
        <v>1292</v>
      </c>
      <c r="H1527">
        <v>1.2270000000000001</v>
      </c>
      <c r="I1527" s="2" t="s">
        <v>11</v>
      </c>
      <c r="J1527" t="s">
        <v>15</v>
      </c>
      <c r="K1527" t="s">
        <v>15</v>
      </c>
      <c r="L1527" t="s">
        <v>15</v>
      </c>
    </row>
    <row r="1528" spans="1:12" x14ac:dyDescent="0.25">
      <c r="A1528" t="s">
        <v>1098</v>
      </c>
      <c r="B1528" t="s">
        <v>1099</v>
      </c>
      <c r="C1528" t="s">
        <v>137</v>
      </c>
      <c r="D1528" s="21">
        <v>41403</v>
      </c>
      <c r="E1528" t="s">
        <v>1994</v>
      </c>
      <c r="F1528">
        <v>257</v>
      </c>
      <c r="G1528">
        <v>328</v>
      </c>
      <c r="H1528">
        <v>3.4000000000000002E-2</v>
      </c>
      <c r="I1528" s="2" t="s">
        <v>11</v>
      </c>
      <c r="J1528" t="s">
        <v>15</v>
      </c>
      <c r="K1528" t="s">
        <v>15</v>
      </c>
      <c r="L1528" t="s">
        <v>15</v>
      </c>
    </row>
    <row r="1529" spans="1:12" x14ac:dyDescent="0.25">
      <c r="A1529" t="s">
        <v>1098</v>
      </c>
      <c r="B1529" t="s">
        <v>1099</v>
      </c>
      <c r="C1529" t="s">
        <v>137</v>
      </c>
      <c r="D1529" s="21">
        <v>41403</v>
      </c>
      <c r="E1529" t="s">
        <v>1996</v>
      </c>
      <c r="F1529">
        <v>276</v>
      </c>
      <c r="G1529">
        <v>434</v>
      </c>
      <c r="H1529">
        <v>8.2000000000000003E-2</v>
      </c>
      <c r="I1529" s="2" t="s">
        <v>11</v>
      </c>
      <c r="J1529" t="s">
        <v>15</v>
      </c>
      <c r="K1529" t="s">
        <v>15</v>
      </c>
      <c r="L1529" t="s">
        <v>15</v>
      </c>
    </row>
    <row r="1530" spans="1:12" x14ac:dyDescent="0.25">
      <c r="A1530" t="s">
        <v>1098</v>
      </c>
      <c r="B1530" t="s">
        <v>1099</v>
      </c>
      <c r="C1530" t="s">
        <v>137</v>
      </c>
      <c r="D1530" s="21">
        <v>41404</v>
      </c>
      <c r="E1530" t="s">
        <v>1999</v>
      </c>
      <c r="F1530">
        <v>411</v>
      </c>
      <c r="G1530">
        <v>1302</v>
      </c>
      <c r="H1530">
        <v>0.75600000000000001</v>
      </c>
      <c r="I1530" s="2" t="s">
        <v>11</v>
      </c>
      <c r="J1530" t="s">
        <v>15</v>
      </c>
      <c r="K1530" s="1">
        <v>1.1599999999999999E-2</v>
      </c>
      <c r="L1530" s="2">
        <v>5</v>
      </c>
    </row>
    <row r="1531" spans="1:12" x14ac:dyDescent="0.25">
      <c r="A1531" t="s">
        <v>1098</v>
      </c>
      <c r="B1531" t="s">
        <v>1099</v>
      </c>
      <c r="C1531" t="s">
        <v>137</v>
      </c>
      <c r="D1531" s="21">
        <v>41404</v>
      </c>
      <c r="E1531" t="s">
        <v>2000</v>
      </c>
      <c r="F1531">
        <v>415</v>
      </c>
      <c r="G1531">
        <v>1410</v>
      </c>
      <c r="H1531">
        <v>1.7</v>
      </c>
      <c r="I1531" s="2" t="s">
        <v>11</v>
      </c>
      <c r="J1531" t="s">
        <v>15</v>
      </c>
      <c r="K1531" t="s">
        <v>15</v>
      </c>
      <c r="L1531" t="s">
        <v>15</v>
      </c>
    </row>
    <row r="1532" spans="1:12" x14ac:dyDescent="0.25">
      <c r="A1532" t="s">
        <v>1098</v>
      </c>
      <c r="B1532" t="s">
        <v>1099</v>
      </c>
      <c r="C1532" t="s">
        <v>137</v>
      </c>
      <c r="D1532" s="21">
        <v>41404</v>
      </c>
      <c r="E1532" t="s">
        <v>2002</v>
      </c>
      <c r="F1532">
        <v>510</v>
      </c>
      <c r="G1532">
        <v>2588</v>
      </c>
      <c r="H1532">
        <v>5.3490000000000002</v>
      </c>
      <c r="I1532" s="2" t="s">
        <v>11</v>
      </c>
      <c r="J1532" t="s">
        <v>15</v>
      </c>
      <c r="K1532" s="1">
        <v>1.84E-2</v>
      </c>
      <c r="L1532" s="2">
        <v>10</v>
      </c>
    </row>
    <row r="1533" spans="1:12" x14ac:dyDescent="0.25">
      <c r="A1533" t="s">
        <v>1098</v>
      </c>
      <c r="B1533" t="s">
        <v>1099</v>
      </c>
      <c r="C1533" t="s">
        <v>137</v>
      </c>
      <c r="D1533" s="21">
        <v>41406</v>
      </c>
      <c r="E1533" t="s">
        <v>2007</v>
      </c>
      <c r="F1533">
        <v>274</v>
      </c>
      <c r="G1533">
        <v>390</v>
      </c>
      <c r="H1533">
        <v>6.4000000000000001E-2</v>
      </c>
      <c r="I1533" s="2" t="s">
        <v>11</v>
      </c>
      <c r="J1533" t="s">
        <v>15</v>
      </c>
      <c r="K1533" t="s">
        <v>15</v>
      </c>
      <c r="L1533" t="s">
        <v>15</v>
      </c>
    </row>
    <row r="1534" spans="1:12" x14ac:dyDescent="0.25">
      <c r="A1534" t="s">
        <v>1098</v>
      </c>
      <c r="B1534" t="s">
        <v>1099</v>
      </c>
      <c r="C1534" t="s">
        <v>137</v>
      </c>
      <c r="D1534" s="21">
        <v>41406</v>
      </c>
      <c r="E1534" t="s">
        <v>2008</v>
      </c>
      <c r="F1534">
        <v>265</v>
      </c>
      <c r="G1534">
        <v>329</v>
      </c>
      <c r="H1534">
        <v>5.6000000000000001E-2</v>
      </c>
      <c r="I1534" s="2" t="s">
        <v>11</v>
      </c>
      <c r="J1534" t="s">
        <v>15</v>
      </c>
      <c r="K1534" t="s">
        <v>15</v>
      </c>
      <c r="L1534" t="s">
        <v>15</v>
      </c>
    </row>
    <row r="1535" spans="1:12" x14ac:dyDescent="0.25">
      <c r="A1535" t="s">
        <v>1098</v>
      </c>
      <c r="B1535" t="s">
        <v>1099</v>
      </c>
      <c r="C1535" t="s">
        <v>137</v>
      </c>
      <c r="D1535" s="21">
        <v>41408</v>
      </c>
      <c r="E1535" t="s">
        <v>2009</v>
      </c>
      <c r="F1535">
        <v>312</v>
      </c>
      <c r="G1535">
        <v>569</v>
      </c>
      <c r="H1535">
        <v>0.183</v>
      </c>
      <c r="I1535" s="2" t="s">
        <v>11</v>
      </c>
      <c r="J1535" t="s">
        <v>15</v>
      </c>
      <c r="K1535" t="s">
        <v>15</v>
      </c>
      <c r="L1535" t="s">
        <v>15</v>
      </c>
    </row>
    <row r="1536" spans="1:12" x14ac:dyDescent="0.25">
      <c r="A1536" t="s">
        <v>1098</v>
      </c>
      <c r="B1536" t="s">
        <v>1099</v>
      </c>
      <c r="C1536" t="s">
        <v>137</v>
      </c>
      <c r="D1536" s="21">
        <v>41408</v>
      </c>
      <c r="E1536" t="s">
        <v>2011</v>
      </c>
      <c r="F1536">
        <v>338</v>
      </c>
      <c r="G1536">
        <v>730</v>
      </c>
      <c r="H1536">
        <v>0.23400000000000001</v>
      </c>
      <c r="I1536" s="2" t="s">
        <v>11</v>
      </c>
      <c r="J1536" t="s">
        <v>15</v>
      </c>
      <c r="K1536" t="s">
        <v>15</v>
      </c>
      <c r="L1536" t="s">
        <v>15</v>
      </c>
    </row>
    <row r="1537" spans="1:12" x14ac:dyDescent="0.25">
      <c r="A1537" t="s">
        <v>1098</v>
      </c>
      <c r="B1537" t="s">
        <v>1099</v>
      </c>
      <c r="C1537" t="s">
        <v>137</v>
      </c>
      <c r="D1537" s="21">
        <v>41408</v>
      </c>
      <c r="E1537" t="s">
        <v>2014</v>
      </c>
      <c r="F1537">
        <v>347</v>
      </c>
      <c r="G1537">
        <v>862</v>
      </c>
      <c r="H1537">
        <v>0.29399999999999998</v>
      </c>
      <c r="I1537" s="2" t="s">
        <v>11</v>
      </c>
      <c r="J1537" t="s">
        <v>15</v>
      </c>
      <c r="K1537" t="s">
        <v>15</v>
      </c>
      <c r="L1537" t="s">
        <v>15</v>
      </c>
    </row>
    <row r="1538" spans="1:12" x14ac:dyDescent="0.25">
      <c r="A1538" t="s">
        <v>1098</v>
      </c>
      <c r="B1538" t="s">
        <v>1099</v>
      </c>
      <c r="C1538" t="s">
        <v>137</v>
      </c>
      <c r="D1538" s="21">
        <v>41410</v>
      </c>
      <c r="E1538" t="s">
        <v>2019</v>
      </c>
      <c r="F1538">
        <v>378</v>
      </c>
      <c r="G1538">
        <v>1019</v>
      </c>
      <c r="H1538">
        <v>0.51200000000000001</v>
      </c>
      <c r="I1538" s="2" t="s">
        <v>11</v>
      </c>
      <c r="J1538" t="s">
        <v>15</v>
      </c>
      <c r="K1538" t="s">
        <v>15</v>
      </c>
      <c r="L1538" t="s">
        <v>15</v>
      </c>
    </row>
    <row r="1539" spans="1:12" x14ac:dyDescent="0.25">
      <c r="A1539" t="s">
        <v>1098</v>
      </c>
      <c r="B1539" t="s">
        <v>1099</v>
      </c>
      <c r="C1539" t="s">
        <v>137</v>
      </c>
      <c r="D1539" s="21">
        <v>41410</v>
      </c>
      <c r="E1539" t="s">
        <v>2020</v>
      </c>
      <c r="F1539">
        <v>340</v>
      </c>
      <c r="G1539">
        <v>721</v>
      </c>
      <c r="H1539">
        <v>0.29599999999999999</v>
      </c>
      <c r="I1539" s="2" t="s">
        <v>11</v>
      </c>
      <c r="J1539" t="s">
        <v>15</v>
      </c>
      <c r="K1539" t="s">
        <v>15</v>
      </c>
      <c r="L1539" t="s">
        <v>15</v>
      </c>
    </row>
    <row r="1540" spans="1:12" x14ac:dyDescent="0.25">
      <c r="A1540" t="s">
        <v>1098</v>
      </c>
      <c r="B1540" t="s">
        <v>1099</v>
      </c>
      <c r="C1540" t="s">
        <v>137</v>
      </c>
      <c r="D1540" s="21">
        <v>41410</v>
      </c>
      <c r="E1540" t="s">
        <v>2022</v>
      </c>
      <c r="F1540">
        <v>337</v>
      </c>
      <c r="G1540">
        <v>853</v>
      </c>
      <c r="H1540">
        <v>0.252</v>
      </c>
      <c r="I1540" s="2" t="s">
        <v>11</v>
      </c>
      <c r="J1540" t="s">
        <v>15</v>
      </c>
      <c r="K1540" t="s">
        <v>15</v>
      </c>
      <c r="L1540" t="s">
        <v>15</v>
      </c>
    </row>
    <row r="1541" spans="1:12" x14ac:dyDescent="0.25">
      <c r="A1541" t="s">
        <v>1098</v>
      </c>
      <c r="B1541" t="s">
        <v>1099</v>
      </c>
      <c r="C1541" t="s">
        <v>137</v>
      </c>
      <c r="D1541" s="21">
        <v>41410</v>
      </c>
      <c r="E1541" t="s">
        <v>2023</v>
      </c>
      <c r="F1541">
        <v>312</v>
      </c>
      <c r="G1541">
        <v>643</v>
      </c>
      <c r="H1541">
        <v>0.20899999999999999</v>
      </c>
      <c r="I1541" s="2" t="s">
        <v>11</v>
      </c>
      <c r="J1541" t="s">
        <v>15</v>
      </c>
      <c r="K1541" t="s">
        <v>15</v>
      </c>
      <c r="L1541" t="s">
        <v>15</v>
      </c>
    </row>
    <row r="1542" spans="1:12" x14ac:dyDescent="0.25">
      <c r="A1542" t="s">
        <v>1098</v>
      </c>
      <c r="B1542" t="s">
        <v>1099</v>
      </c>
      <c r="C1542" t="s">
        <v>137</v>
      </c>
      <c r="D1542" s="21">
        <v>41412</v>
      </c>
      <c r="E1542" t="s">
        <v>2024</v>
      </c>
      <c r="F1542">
        <v>356</v>
      </c>
      <c r="G1542">
        <v>874</v>
      </c>
      <c r="H1542">
        <v>0.27800000000000002</v>
      </c>
      <c r="I1542" s="2" t="s">
        <v>11</v>
      </c>
      <c r="J1542" t="s">
        <v>15</v>
      </c>
      <c r="K1542" t="s">
        <v>15</v>
      </c>
      <c r="L1542" t="s">
        <v>15</v>
      </c>
    </row>
    <row r="1543" spans="1:12" x14ac:dyDescent="0.25">
      <c r="A1543" t="s">
        <v>1098</v>
      </c>
      <c r="B1543" t="s">
        <v>1099</v>
      </c>
      <c r="C1543" t="s">
        <v>137</v>
      </c>
      <c r="D1543" s="21">
        <v>41415</v>
      </c>
      <c r="E1543" t="s">
        <v>2026</v>
      </c>
      <c r="F1543">
        <v>451</v>
      </c>
      <c r="G1543">
        <v>1636</v>
      </c>
      <c r="H1543">
        <v>1.2270000000000001</v>
      </c>
      <c r="I1543" s="2" t="s">
        <v>11</v>
      </c>
      <c r="J1543" t="s">
        <v>15</v>
      </c>
      <c r="K1543" t="s">
        <v>15</v>
      </c>
      <c r="L1543" t="s">
        <v>15</v>
      </c>
    </row>
    <row r="1544" spans="1:12" x14ac:dyDescent="0.25">
      <c r="A1544" t="s">
        <v>1098</v>
      </c>
      <c r="B1544" t="s">
        <v>1099</v>
      </c>
      <c r="C1544" t="s">
        <v>137</v>
      </c>
      <c r="D1544" s="21">
        <v>41585</v>
      </c>
      <c r="E1544" t="s">
        <v>2027</v>
      </c>
      <c r="F1544">
        <v>169</v>
      </c>
      <c r="G1544">
        <v>104</v>
      </c>
      <c r="H1544">
        <v>0.02</v>
      </c>
      <c r="I1544" s="2" t="s">
        <v>11</v>
      </c>
      <c r="J1544" t="s">
        <v>15</v>
      </c>
      <c r="K1544" t="s">
        <v>15</v>
      </c>
      <c r="L1544" t="s">
        <v>15</v>
      </c>
    </row>
    <row r="1545" spans="1:12" x14ac:dyDescent="0.25">
      <c r="A1545" t="s">
        <v>1098</v>
      </c>
      <c r="B1545" t="s">
        <v>1099</v>
      </c>
      <c r="C1545" t="s">
        <v>137</v>
      </c>
      <c r="D1545" s="21">
        <v>41618</v>
      </c>
      <c r="E1545" t="s">
        <v>2028</v>
      </c>
      <c r="F1545">
        <v>273</v>
      </c>
      <c r="G1545">
        <v>418</v>
      </c>
      <c r="H1545">
        <v>0.16200000000000001</v>
      </c>
      <c r="I1545" s="2" t="s">
        <v>11</v>
      </c>
      <c r="J1545" t="s">
        <v>15</v>
      </c>
      <c r="K1545" t="s">
        <v>15</v>
      </c>
      <c r="L1545" t="s">
        <v>15</v>
      </c>
    </row>
    <row r="1546" spans="1:12" x14ac:dyDescent="0.25">
      <c r="A1546" t="s">
        <v>1098</v>
      </c>
      <c r="B1546" t="s">
        <v>1099</v>
      </c>
      <c r="C1546" t="s">
        <v>137</v>
      </c>
      <c r="D1546" s="21">
        <v>41618</v>
      </c>
      <c r="E1546" t="s">
        <v>2029</v>
      </c>
      <c r="F1546">
        <v>330</v>
      </c>
      <c r="G1546">
        <v>630</v>
      </c>
      <c r="H1546">
        <v>0.17899999999999999</v>
      </c>
      <c r="I1546" s="2" t="s">
        <v>11</v>
      </c>
      <c r="J1546" t="s">
        <v>15</v>
      </c>
      <c r="K1546" t="s">
        <v>15</v>
      </c>
      <c r="L1546" t="s">
        <v>15</v>
      </c>
    </row>
    <row r="1547" spans="1:12" x14ac:dyDescent="0.25">
      <c r="A1547" t="s">
        <v>1098</v>
      </c>
      <c r="B1547" t="s">
        <v>1099</v>
      </c>
      <c r="C1547" t="s">
        <v>137</v>
      </c>
      <c r="D1547" s="21">
        <v>41620</v>
      </c>
      <c r="E1547" t="s">
        <v>2031</v>
      </c>
      <c r="F1547">
        <v>267</v>
      </c>
      <c r="G1547">
        <v>302</v>
      </c>
      <c r="H1547">
        <v>0.06</v>
      </c>
      <c r="I1547" s="2" t="s">
        <v>11</v>
      </c>
      <c r="J1547" t="s">
        <v>15</v>
      </c>
      <c r="K1547" t="s">
        <v>15</v>
      </c>
      <c r="L1547" t="s">
        <v>15</v>
      </c>
    </row>
    <row r="1548" spans="1:12" x14ac:dyDescent="0.25">
      <c r="A1548" t="s">
        <v>1098</v>
      </c>
      <c r="B1548" t="s">
        <v>1099</v>
      </c>
      <c r="C1548" t="s">
        <v>137</v>
      </c>
      <c r="D1548" s="21">
        <v>41705</v>
      </c>
      <c r="E1548" t="s">
        <v>2094</v>
      </c>
      <c r="F1548">
        <v>200</v>
      </c>
      <c r="G1548">
        <v>160</v>
      </c>
      <c r="H1548">
        <v>2.5999999999999999E-2</v>
      </c>
      <c r="I1548" s="2" t="s">
        <v>11</v>
      </c>
      <c r="J1548" t="s">
        <v>15</v>
      </c>
      <c r="K1548" t="s">
        <v>15</v>
      </c>
      <c r="L1548" t="s">
        <v>15</v>
      </c>
    </row>
    <row r="1549" spans="1:12" x14ac:dyDescent="0.25">
      <c r="A1549" t="s">
        <v>1098</v>
      </c>
      <c r="B1549" t="s">
        <v>1099</v>
      </c>
      <c r="C1549" t="s">
        <v>137</v>
      </c>
      <c r="D1549" s="21">
        <v>41705</v>
      </c>
      <c r="E1549" t="s">
        <v>2097</v>
      </c>
      <c r="F1549">
        <v>247</v>
      </c>
      <c r="G1549">
        <v>294</v>
      </c>
      <c r="H1549">
        <v>5.1999999999999998E-2</v>
      </c>
      <c r="I1549" s="2" t="s">
        <v>11</v>
      </c>
      <c r="J1549" t="s">
        <v>15</v>
      </c>
      <c r="K1549" t="s">
        <v>15</v>
      </c>
      <c r="L1549" t="s">
        <v>15</v>
      </c>
    </row>
    <row r="1550" spans="1:12" x14ac:dyDescent="0.25">
      <c r="A1550" t="s">
        <v>1098</v>
      </c>
      <c r="B1550" t="s">
        <v>1099</v>
      </c>
      <c r="C1550" t="s">
        <v>137</v>
      </c>
      <c r="D1550" s="21">
        <v>41707</v>
      </c>
      <c r="E1550" t="s">
        <v>2098</v>
      </c>
      <c r="F1550">
        <v>226</v>
      </c>
      <c r="G1550">
        <v>242</v>
      </c>
      <c r="H1550">
        <v>5.0999999999999997E-2</v>
      </c>
      <c r="I1550" s="2" t="s">
        <v>11</v>
      </c>
      <c r="J1550" t="s">
        <v>15</v>
      </c>
      <c r="K1550" t="s">
        <v>15</v>
      </c>
      <c r="L1550" t="s">
        <v>15</v>
      </c>
    </row>
    <row r="1551" spans="1:12" x14ac:dyDescent="0.25">
      <c r="A1551" t="s">
        <v>1098</v>
      </c>
      <c r="B1551" t="s">
        <v>1099</v>
      </c>
      <c r="C1551" t="s">
        <v>137</v>
      </c>
      <c r="D1551" s="21">
        <v>41707</v>
      </c>
      <c r="E1551" t="s">
        <v>2099</v>
      </c>
      <c r="F1551">
        <v>306</v>
      </c>
      <c r="G1551">
        <v>614</v>
      </c>
      <c r="H1551">
        <v>0.161</v>
      </c>
      <c r="I1551" s="2" t="s">
        <v>11</v>
      </c>
      <c r="J1551" t="s">
        <v>15</v>
      </c>
      <c r="K1551" t="s">
        <v>15</v>
      </c>
      <c r="L1551" t="s">
        <v>15</v>
      </c>
    </row>
    <row r="1552" spans="1:12" x14ac:dyDescent="0.25">
      <c r="A1552" t="s">
        <v>1098</v>
      </c>
      <c r="B1552" t="s">
        <v>1099</v>
      </c>
      <c r="C1552" t="s">
        <v>137</v>
      </c>
      <c r="D1552" s="21">
        <v>41707</v>
      </c>
      <c r="E1552" t="s">
        <v>2101</v>
      </c>
      <c r="F1552">
        <v>230</v>
      </c>
      <c r="G1552">
        <v>262</v>
      </c>
      <c r="H1552">
        <v>4.8000000000000001E-2</v>
      </c>
      <c r="I1552" s="2" t="s">
        <v>11</v>
      </c>
      <c r="J1552" t="s">
        <v>15</v>
      </c>
      <c r="K1552" t="s">
        <v>15</v>
      </c>
      <c r="L1552" t="s">
        <v>15</v>
      </c>
    </row>
    <row r="1553" spans="1:12" x14ac:dyDescent="0.25">
      <c r="A1553" t="s">
        <v>1098</v>
      </c>
      <c r="B1553" t="s">
        <v>1099</v>
      </c>
      <c r="C1553" t="s">
        <v>137</v>
      </c>
      <c r="D1553" s="21">
        <v>41713</v>
      </c>
      <c r="E1553" t="s">
        <v>2104</v>
      </c>
      <c r="F1553">
        <v>223</v>
      </c>
      <c r="G1553">
        <v>220</v>
      </c>
      <c r="H1553">
        <v>2.9000000000000001E-2</v>
      </c>
      <c r="I1553" s="2" t="s">
        <v>11</v>
      </c>
      <c r="J1553" t="s">
        <v>15</v>
      </c>
      <c r="K1553" t="s">
        <v>15</v>
      </c>
      <c r="L1553" t="s">
        <v>15</v>
      </c>
    </row>
    <row r="1554" spans="1:12" x14ac:dyDescent="0.25">
      <c r="A1554" t="s">
        <v>1098</v>
      </c>
      <c r="B1554" t="s">
        <v>1099</v>
      </c>
      <c r="C1554" t="s">
        <v>137</v>
      </c>
      <c r="D1554" s="21">
        <v>41717</v>
      </c>
      <c r="E1554" t="s">
        <v>2106</v>
      </c>
      <c r="F1554">
        <v>282</v>
      </c>
      <c r="G1554">
        <v>504</v>
      </c>
      <c r="H1554">
        <v>8.8999999999999996E-2</v>
      </c>
      <c r="I1554" s="2" t="s">
        <v>11</v>
      </c>
      <c r="J1554" t="s">
        <v>15</v>
      </c>
      <c r="K1554" t="s">
        <v>15</v>
      </c>
      <c r="L1554" t="s">
        <v>15</v>
      </c>
    </row>
    <row r="1555" spans="1:12" x14ac:dyDescent="0.25">
      <c r="A1555" t="s">
        <v>1098</v>
      </c>
      <c r="B1555" t="s">
        <v>1099</v>
      </c>
      <c r="C1555" t="s">
        <v>137</v>
      </c>
      <c r="D1555" s="21">
        <v>41719</v>
      </c>
      <c r="E1555" t="s">
        <v>2107</v>
      </c>
      <c r="F1555">
        <v>353</v>
      </c>
      <c r="G1555">
        <v>940</v>
      </c>
      <c r="H1555">
        <v>0.249</v>
      </c>
      <c r="I1555" s="2" t="s">
        <v>11</v>
      </c>
      <c r="J1555" t="s">
        <v>15</v>
      </c>
      <c r="K1555" t="s">
        <v>15</v>
      </c>
      <c r="L1555" t="s">
        <v>15</v>
      </c>
    </row>
    <row r="1556" spans="1:12" x14ac:dyDescent="0.25">
      <c r="A1556" t="s">
        <v>1098</v>
      </c>
      <c r="B1556" t="s">
        <v>1099</v>
      </c>
      <c r="C1556" t="s">
        <v>137</v>
      </c>
      <c r="D1556" s="21">
        <v>41719</v>
      </c>
      <c r="E1556" t="s">
        <v>2110</v>
      </c>
      <c r="F1556">
        <v>277</v>
      </c>
      <c r="G1556">
        <v>408</v>
      </c>
      <c r="H1556">
        <v>0.08</v>
      </c>
      <c r="I1556" s="2" t="s">
        <v>11</v>
      </c>
      <c r="J1556" t="s">
        <v>15</v>
      </c>
      <c r="K1556" t="s">
        <v>15</v>
      </c>
      <c r="L1556" t="s">
        <v>15</v>
      </c>
    </row>
    <row r="1557" spans="1:12" x14ac:dyDescent="0.25">
      <c r="A1557" t="s">
        <v>1098</v>
      </c>
      <c r="B1557" t="s">
        <v>1099</v>
      </c>
      <c r="C1557" t="s">
        <v>137</v>
      </c>
      <c r="D1557" s="21">
        <v>41719</v>
      </c>
      <c r="E1557" t="s">
        <v>2113</v>
      </c>
      <c r="F1557">
        <v>242</v>
      </c>
      <c r="G1557">
        <v>334</v>
      </c>
      <c r="H1557">
        <v>3.3000000000000002E-2</v>
      </c>
      <c r="I1557" s="2" t="s">
        <v>11</v>
      </c>
      <c r="J1557" t="s">
        <v>15</v>
      </c>
      <c r="K1557" t="s">
        <v>15</v>
      </c>
      <c r="L1557" t="s">
        <v>15</v>
      </c>
    </row>
    <row r="1558" spans="1:12" x14ac:dyDescent="0.25">
      <c r="A1558" t="s">
        <v>1098</v>
      </c>
      <c r="B1558" t="s">
        <v>1099</v>
      </c>
      <c r="C1558" t="s">
        <v>137</v>
      </c>
      <c r="D1558" s="21">
        <v>41725</v>
      </c>
      <c r="E1558" t="s">
        <v>2114</v>
      </c>
      <c r="F1558">
        <v>272</v>
      </c>
      <c r="G1558">
        <v>375</v>
      </c>
      <c r="H1558">
        <v>0.115</v>
      </c>
      <c r="I1558" s="2" t="s">
        <v>11</v>
      </c>
      <c r="J1558" t="s">
        <v>15</v>
      </c>
      <c r="K1558" t="s">
        <v>15</v>
      </c>
      <c r="L1558" t="s">
        <v>15</v>
      </c>
    </row>
    <row r="1559" spans="1:12" x14ac:dyDescent="0.25">
      <c r="A1559" t="s">
        <v>1098</v>
      </c>
      <c r="B1559" t="s">
        <v>1099</v>
      </c>
      <c r="C1559" t="s">
        <v>137</v>
      </c>
      <c r="D1559" s="21">
        <v>41725</v>
      </c>
      <c r="E1559" t="s">
        <v>2115</v>
      </c>
      <c r="F1559">
        <v>292</v>
      </c>
      <c r="G1559">
        <v>475</v>
      </c>
      <c r="H1559">
        <v>0.14399999999999999</v>
      </c>
      <c r="I1559" s="2" t="s">
        <v>11</v>
      </c>
      <c r="J1559" t="s">
        <v>15</v>
      </c>
      <c r="K1559" t="s">
        <v>15</v>
      </c>
      <c r="L1559" t="s">
        <v>15</v>
      </c>
    </row>
    <row r="1560" spans="1:12" x14ac:dyDescent="0.25">
      <c r="A1560" t="s">
        <v>1098</v>
      </c>
      <c r="B1560" t="s">
        <v>1099</v>
      </c>
      <c r="C1560" t="s">
        <v>137</v>
      </c>
      <c r="D1560" s="21">
        <v>41725</v>
      </c>
      <c r="E1560" t="s">
        <v>2116</v>
      </c>
      <c r="F1560">
        <v>295</v>
      </c>
      <c r="G1560">
        <v>466</v>
      </c>
      <c r="H1560">
        <v>9.6000000000000002E-2</v>
      </c>
      <c r="I1560" s="2" t="s">
        <v>11</v>
      </c>
      <c r="J1560" t="s">
        <v>15</v>
      </c>
      <c r="K1560" t="s">
        <v>15</v>
      </c>
      <c r="L1560" t="s">
        <v>15</v>
      </c>
    </row>
    <row r="1561" spans="1:12" x14ac:dyDescent="0.25">
      <c r="A1561" t="s">
        <v>1098</v>
      </c>
      <c r="B1561" t="s">
        <v>1099</v>
      </c>
      <c r="C1561" t="s">
        <v>137</v>
      </c>
      <c r="D1561" s="21">
        <v>41725</v>
      </c>
      <c r="E1561" t="s">
        <v>2117</v>
      </c>
      <c r="F1561">
        <v>344</v>
      </c>
      <c r="G1561">
        <v>778</v>
      </c>
      <c r="H1561">
        <v>0.254</v>
      </c>
      <c r="I1561" s="2" t="s">
        <v>11</v>
      </c>
      <c r="J1561" t="s">
        <v>15</v>
      </c>
      <c r="K1561" t="s">
        <v>15</v>
      </c>
      <c r="L1561" t="s">
        <v>15</v>
      </c>
    </row>
    <row r="1562" spans="1:12" x14ac:dyDescent="0.25">
      <c r="A1562" t="s">
        <v>1098</v>
      </c>
      <c r="B1562" t="s">
        <v>1099</v>
      </c>
      <c r="C1562" t="s">
        <v>137</v>
      </c>
      <c r="D1562" s="21">
        <v>41742</v>
      </c>
      <c r="E1562" t="s">
        <v>2127</v>
      </c>
      <c r="F1562">
        <v>250</v>
      </c>
      <c r="G1562">
        <v>305</v>
      </c>
      <c r="H1562">
        <v>5.2999999999999999E-2</v>
      </c>
      <c r="I1562" s="2" t="s">
        <v>11</v>
      </c>
      <c r="J1562" t="s">
        <v>15</v>
      </c>
      <c r="K1562" t="s">
        <v>15</v>
      </c>
      <c r="L1562" t="s">
        <v>15</v>
      </c>
    </row>
    <row r="1563" spans="1:12" x14ac:dyDescent="0.25">
      <c r="A1563" t="s">
        <v>1098</v>
      </c>
      <c r="B1563" t="s">
        <v>1099</v>
      </c>
      <c r="C1563" t="s">
        <v>137</v>
      </c>
      <c r="D1563" s="21">
        <v>41742</v>
      </c>
      <c r="E1563" t="s">
        <v>2129</v>
      </c>
      <c r="F1563">
        <v>365</v>
      </c>
      <c r="G1563">
        <v>926</v>
      </c>
      <c r="H1563">
        <v>0.33700000000000002</v>
      </c>
      <c r="I1563" s="2" t="s">
        <v>11</v>
      </c>
      <c r="J1563" t="s">
        <v>15</v>
      </c>
      <c r="K1563" t="s">
        <v>15</v>
      </c>
      <c r="L1563" t="s">
        <v>15</v>
      </c>
    </row>
    <row r="1564" spans="1:12" x14ac:dyDescent="0.25">
      <c r="A1564" t="s">
        <v>1098</v>
      </c>
      <c r="B1564" t="s">
        <v>1099</v>
      </c>
      <c r="C1564" t="s">
        <v>137</v>
      </c>
      <c r="D1564" s="21">
        <v>41744</v>
      </c>
      <c r="E1564" t="s">
        <v>2131</v>
      </c>
      <c r="F1564">
        <v>216</v>
      </c>
      <c r="G1564">
        <v>209</v>
      </c>
      <c r="H1564">
        <v>4.2000000000000003E-2</v>
      </c>
      <c r="I1564" s="2" t="s">
        <v>11</v>
      </c>
      <c r="J1564" t="s">
        <v>15</v>
      </c>
      <c r="K1564" t="s">
        <v>15</v>
      </c>
      <c r="L1564" t="s">
        <v>15</v>
      </c>
    </row>
    <row r="1565" spans="1:12" x14ac:dyDescent="0.25">
      <c r="A1565" t="s">
        <v>1098</v>
      </c>
      <c r="B1565" t="s">
        <v>1099</v>
      </c>
      <c r="C1565" t="s">
        <v>137</v>
      </c>
      <c r="D1565" s="21">
        <v>41748</v>
      </c>
      <c r="E1565" t="s">
        <v>2134</v>
      </c>
      <c r="F1565">
        <v>247</v>
      </c>
      <c r="G1565">
        <v>310</v>
      </c>
      <c r="H1565">
        <v>7.1999999999999995E-2</v>
      </c>
      <c r="I1565" s="2" t="s">
        <v>11</v>
      </c>
      <c r="J1565" t="s">
        <v>15</v>
      </c>
      <c r="K1565" t="s">
        <v>15</v>
      </c>
      <c r="L1565" t="s">
        <v>15</v>
      </c>
    </row>
    <row r="1566" spans="1:12" x14ac:dyDescent="0.25">
      <c r="A1566" t="s">
        <v>1098</v>
      </c>
      <c r="B1566" t="s">
        <v>1099</v>
      </c>
      <c r="C1566" t="s">
        <v>137</v>
      </c>
      <c r="D1566" s="21">
        <v>41748</v>
      </c>
      <c r="E1566" t="s">
        <v>2135</v>
      </c>
      <c r="F1566">
        <v>241</v>
      </c>
      <c r="G1566">
        <v>302</v>
      </c>
      <c r="H1566">
        <v>6.0999999999999999E-2</v>
      </c>
      <c r="I1566" s="2" t="s">
        <v>11</v>
      </c>
      <c r="J1566" t="s">
        <v>15</v>
      </c>
      <c r="K1566" t="s">
        <v>15</v>
      </c>
      <c r="L1566" t="s">
        <v>15</v>
      </c>
    </row>
    <row r="1567" spans="1:12" x14ac:dyDescent="0.25">
      <c r="A1567" t="s">
        <v>1098</v>
      </c>
      <c r="B1567" t="s">
        <v>1099</v>
      </c>
      <c r="C1567" t="s">
        <v>137</v>
      </c>
      <c r="D1567" s="21">
        <v>41751</v>
      </c>
      <c r="E1567" t="s">
        <v>2138</v>
      </c>
      <c r="F1567">
        <v>323</v>
      </c>
      <c r="G1567">
        <v>681</v>
      </c>
      <c r="H1567">
        <v>0.32200000000000001</v>
      </c>
      <c r="I1567" s="2" t="s">
        <v>11</v>
      </c>
      <c r="J1567" t="s">
        <v>15</v>
      </c>
      <c r="K1567" t="s">
        <v>15</v>
      </c>
      <c r="L1567" t="s">
        <v>15</v>
      </c>
    </row>
    <row r="1568" spans="1:12" x14ac:dyDescent="0.25">
      <c r="A1568" t="s">
        <v>1098</v>
      </c>
      <c r="B1568" t="s">
        <v>1099</v>
      </c>
      <c r="C1568" t="s">
        <v>137</v>
      </c>
      <c r="D1568" s="21">
        <v>41751</v>
      </c>
      <c r="E1568" t="s">
        <v>2139</v>
      </c>
      <c r="F1568">
        <v>339</v>
      </c>
      <c r="G1568">
        <v>772</v>
      </c>
      <c r="H1568">
        <v>0.151</v>
      </c>
      <c r="I1568" s="2" t="s">
        <v>11</v>
      </c>
      <c r="J1568" t="s">
        <v>15</v>
      </c>
      <c r="K1568" s="1">
        <v>8.3999999999999995E-3</v>
      </c>
      <c r="L1568" s="2">
        <v>4</v>
      </c>
    </row>
    <row r="1569" spans="1:12" x14ac:dyDescent="0.25">
      <c r="A1569" t="s">
        <v>1098</v>
      </c>
      <c r="B1569" t="s">
        <v>1099</v>
      </c>
      <c r="C1569" t="s">
        <v>137</v>
      </c>
      <c r="D1569" s="21">
        <v>41751</v>
      </c>
      <c r="E1569" t="s">
        <v>2142</v>
      </c>
      <c r="F1569">
        <v>312</v>
      </c>
      <c r="G1569">
        <v>664</v>
      </c>
      <c r="H1569">
        <v>0.11600000000000001</v>
      </c>
      <c r="I1569" s="2" t="s">
        <v>11</v>
      </c>
      <c r="J1569" t="s">
        <v>15</v>
      </c>
      <c r="K1569" s="1">
        <v>8.6999999999999994E-3</v>
      </c>
      <c r="L1569" s="2">
        <v>3</v>
      </c>
    </row>
    <row r="1570" spans="1:12" x14ac:dyDescent="0.25">
      <c r="A1570" t="s">
        <v>1098</v>
      </c>
      <c r="B1570" t="s">
        <v>1099</v>
      </c>
      <c r="C1570" t="s">
        <v>137</v>
      </c>
      <c r="D1570" s="21">
        <v>41760</v>
      </c>
      <c r="E1570" t="s">
        <v>2146</v>
      </c>
      <c r="F1570">
        <v>209</v>
      </c>
      <c r="G1570">
        <v>190</v>
      </c>
      <c r="H1570">
        <v>2.8000000000000001E-2</v>
      </c>
      <c r="I1570" s="2" t="s">
        <v>11</v>
      </c>
      <c r="J1570" t="s">
        <v>15</v>
      </c>
      <c r="K1570" s="1">
        <v>6.7000000000000002E-3</v>
      </c>
      <c r="L1570" s="2">
        <v>3</v>
      </c>
    </row>
    <row r="1571" spans="1:12" x14ac:dyDescent="0.25">
      <c r="A1571" t="s">
        <v>1098</v>
      </c>
      <c r="B1571" t="s">
        <v>1099</v>
      </c>
      <c r="C1571" t="s">
        <v>137</v>
      </c>
      <c r="D1571" s="21">
        <v>41760</v>
      </c>
      <c r="E1571" t="s">
        <v>2147</v>
      </c>
      <c r="F1571">
        <v>246</v>
      </c>
      <c r="G1571">
        <v>305</v>
      </c>
      <c r="H1571">
        <v>3.5000000000000003E-2</v>
      </c>
      <c r="I1571" s="2" t="s">
        <v>11</v>
      </c>
      <c r="J1571" t="s">
        <v>15</v>
      </c>
      <c r="K1571" s="1">
        <v>5.7000000000000002E-3</v>
      </c>
      <c r="L1571" s="2">
        <v>3</v>
      </c>
    </row>
    <row r="1572" spans="1:12" x14ac:dyDescent="0.25">
      <c r="A1572" t="s">
        <v>1098</v>
      </c>
      <c r="B1572" t="s">
        <v>1099</v>
      </c>
      <c r="C1572" t="s">
        <v>137</v>
      </c>
      <c r="D1572" s="21">
        <v>41760</v>
      </c>
      <c r="E1572" t="s">
        <v>2148</v>
      </c>
      <c r="F1572">
        <v>215</v>
      </c>
      <c r="G1572">
        <v>199</v>
      </c>
      <c r="H1572">
        <v>2.5999999999999999E-2</v>
      </c>
      <c r="I1572" s="2" t="s">
        <v>11</v>
      </c>
      <c r="J1572" t="s">
        <v>15</v>
      </c>
      <c r="K1572" s="1">
        <v>5.0000000000000001E-3</v>
      </c>
      <c r="L1572" s="2">
        <v>2</v>
      </c>
    </row>
    <row r="1573" spans="1:12" x14ac:dyDescent="0.25">
      <c r="A1573" t="s">
        <v>1098</v>
      </c>
      <c r="B1573" t="s">
        <v>1099</v>
      </c>
      <c r="C1573" t="s">
        <v>137</v>
      </c>
      <c r="D1573" s="21">
        <v>41760</v>
      </c>
      <c r="E1573" t="s">
        <v>2149</v>
      </c>
      <c r="F1573">
        <v>197</v>
      </c>
      <c r="G1573">
        <v>160</v>
      </c>
      <c r="H1573">
        <v>1.7999999999999999E-2</v>
      </c>
      <c r="I1573" s="2" t="s">
        <v>11</v>
      </c>
      <c r="J1573" t="s">
        <v>15</v>
      </c>
      <c r="K1573" s="1">
        <v>4.7000000000000002E-3</v>
      </c>
      <c r="L1573" s="2">
        <v>2</v>
      </c>
    </row>
    <row r="1574" spans="1:12" x14ac:dyDescent="0.25">
      <c r="A1574" t="s">
        <v>1098</v>
      </c>
      <c r="B1574" t="s">
        <v>1099</v>
      </c>
      <c r="C1574" t="s">
        <v>137</v>
      </c>
      <c r="D1574" s="21">
        <v>41760</v>
      </c>
      <c r="E1574" t="s">
        <v>2150</v>
      </c>
      <c r="F1574">
        <v>205</v>
      </c>
      <c r="G1574">
        <v>173</v>
      </c>
      <c r="H1574">
        <v>0.03</v>
      </c>
      <c r="I1574" s="2" t="s">
        <v>11</v>
      </c>
      <c r="J1574" t="s">
        <v>15</v>
      </c>
      <c r="K1574" s="1">
        <v>4.8999999999999998E-3</v>
      </c>
      <c r="L1574" s="2">
        <v>1</v>
      </c>
    </row>
    <row r="1575" spans="1:12" x14ac:dyDescent="0.25">
      <c r="A1575" t="s">
        <v>1098</v>
      </c>
      <c r="B1575" t="s">
        <v>1099</v>
      </c>
      <c r="C1575" t="s">
        <v>137</v>
      </c>
      <c r="D1575" s="21">
        <v>41760</v>
      </c>
      <c r="E1575" t="s">
        <v>2151</v>
      </c>
      <c r="F1575">
        <v>218</v>
      </c>
      <c r="G1575">
        <v>223</v>
      </c>
      <c r="H1575">
        <v>1.4999999999999999E-2</v>
      </c>
      <c r="I1575" s="2" t="s">
        <v>11</v>
      </c>
      <c r="J1575" t="s">
        <v>15</v>
      </c>
      <c r="K1575" s="1">
        <v>5.4000000000000003E-3</v>
      </c>
      <c r="L1575" s="2">
        <v>2</v>
      </c>
    </row>
    <row r="1576" spans="1:12" x14ac:dyDescent="0.25">
      <c r="A1576" t="s">
        <v>1098</v>
      </c>
      <c r="B1576" t="s">
        <v>1099</v>
      </c>
      <c r="C1576" t="s">
        <v>137</v>
      </c>
      <c r="D1576" s="21">
        <v>41767</v>
      </c>
      <c r="E1576" t="s">
        <v>2155</v>
      </c>
      <c r="F1576">
        <v>305</v>
      </c>
      <c r="G1576">
        <v>579</v>
      </c>
      <c r="H1576">
        <v>0.111</v>
      </c>
      <c r="I1576" s="2" t="s">
        <v>11</v>
      </c>
      <c r="J1576" t="s">
        <v>15</v>
      </c>
      <c r="K1576" s="1">
        <v>6.7999999999999996E-3</v>
      </c>
      <c r="L1576" s="2">
        <v>3</v>
      </c>
    </row>
    <row r="1577" spans="1:12" x14ac:dyDescent="0.25">
      <c r="A1577" t="s">
        <v>1098</v>
      </c>
      <c r="B1577" t="s">
        <v>1099</v>
      </c>
      <c r="C1577" t="s">
        <v>137</v>
      </c>
      <c r="D1577" s="21">
        <v>41767</v>
      </c>
      <c r="E1577" t="s">
        <v>2156</v>
      </c>
      <c r="F1577">
        <v>202</v>
      </c>
      <c r="G1577">
        <v>169</v>
      </c>
      <c r="H1577">
        <v>0.02</v>
      </c>
      <c r="I1577" s="2" t="s">
        <v>11</v>
      </c>
      <c r="J1577" t="s">
        <v>15</v>
      </c>
      <c r="K1577" s="1">
        <v>4.7999999999999996E-3</v>
      </c>
      <c r="L1577" s="2">
        <v>2</v>
      </c>
    </row>
    <row r="1578" spans="1:12" x14ac:dyDescent="0.25">
      <c r="A1578" t="s">
        <v>1098</v>
      </c>
      <c r="B1578" t="s">
        <v>1099</v>
      </c>
      <c r="C1578" t="s">
        <v>137</v>
      </c>
      <c r="D1578" s="21">
        <v>41774</v>
      </c>
      <c r="E1578" t="s">
        <v>2164</v>
      </c>
      <c r="F1578">
        <v>360</v>
      </c>
      <c r="G1578">
        <v>954</v>
      </c>
      <c r="H1578">
        <v>0.16400000000000001</v>
      </c>
      <c r="I1578" s="2" t="s">
        <v>11</v>
      </c>
      <c r="J1578" t="s">
        <v>15</v>
      </c>
      <c r="K1578" s="1">
        <v>1.1900000000000001E-2</v>
      </c>
      <c r="L1578" s="2">
        <v>5</v>
      </c>
    </row>
    <row r="1579" spans="1:12" x14ac:dyDescent="0.25">
      <c r="A1579" t="s">
        <v>1098</v>
      </c>
      <c r="B1579" t="s">
        <v>1099</v>
      </c>
      <c r="C1579" t="s">
        <v>137</v>
      </c>
      <c r="D1579" s="21">
        <v>41784</v>
      </c>
      <c r="E1579" t="s">
        <v>2167</v>
      </c>
      <c r="F1579">
        <v>400</v>
      </c>
      <c r="G1579">
        <v>1206</v>
      </c>
      <c r="H1579">
        <v>0.42599999999999999</v>
      </c>
      <c r="I1579" s="2" t="s">
        <v>11</v>
      </c>
      <c r="J1579" t="s">
        <v>15</v>
      </c>
      <c r="K1579" s="1">
        <v>1.03E-2</v>
      </c>
      <c r="L1579" s="2">
        <v>4</v>
      </c>
    </row>
    <row r="1580" spans="1:12" x14ac:dyDescent="0.25">
      <c r="A1580" t="s">
        <v>1098</v>
      </c>
      <c r="B1580" t="s">
        <v>1099</v>
      </c>
      <c r="C1580" t="s">
        <v>137</v>
      </c>
      <c r="D1580" s="21">
        <v>41781</v>
      </c>
      <c r="E1580" t="s">
        <v>2170</v>
      </c>
      <c r="F1580">
        <v>196</v>
      </c>
      <c r="G1580">
        <v>154</v>
      </c>
      <c r="H1580">
        <v>0.02</v>
      </c>
      <c r="I1580" s="2" t="s">
        <v>11</v>
      </c>
      <c r="J1580" t="s">
        <v>15</v>
      </c>
      <c r="K1580" s="1">
        <v>4.0000000000000001E-3</v>
      </c>
      <c r="L1580" s="2">
        <v>2</v>
      </c>
    </row>
    <row r="1581" spans="1:12" x14ac:dyDescent="0.25">
      <c r="A1581" t="s">
        <v>1098</v>
      </c>
      <c r="B1581" t="s">
        <v>1099</v>
      </c>
      <c r="C1581" t="s">
        <v>137</v>
      </c>
      <c r="D1581" s="21">
        <v>41781</v>
      </c>
      <c r="E1581" t="s">
        <v>2172</v>
      </c>
      <c r="F1581">
        <v>220</v>
      </c>
      <c r="G1581">
        <v>220</v>
      </c>
      <c r="H1581">
        <v>1.4999999999999999E-2</v>
      </c>
      <c r="I1581" s="2" t="s">
        <v>11</v>
      </c>
      <c r="J1581" t="s">
        <v>15</v>
      </c>
      <c r="K1581" s="1">
        <v>4.5999999999999999E-3</v>
      </c>
      <c r="L1581" s="2">
        <v>2</v>
      </c>
    </row>
    <row r="1582" spans="1:12" x14ac:dyDescent="0.25">
      <c r="A1582" t="s">
        <v>1098</v>
      </c>
      <c r="B1582" t="s">
        <v>1099</v>
      </c>
      <c r="C1582" t="s">
        <v>137</v>
      </c>
      <c r="D1582" s="21">
        <v>41791</v>
      </c>
      <c r="E1582" t="s">
        <v>2173</v>
      </c>
      <c r="F1582">
        <v>295</v>
      </c>
      <c r="G1582">
        <v>486</v>
      </c>
      <c r="H1582">
        <v>0.127</v>
      </c>
      <c r="I1582" s="2" t="s">
        <v>11</v>
      </c>
      <c r="J1582" t="s">
        <v>15</v>
      </c>
      <c r="K1582" s="1">
        <v>6.7999999999999996E-3</v>
      </c>
      <c r="L1582" s="2">
        <v>3</v>
      </c>
    </row>
    <row r="1583" spans="1:12" x14ac:dyDescent="0.25">
      <c r="A1583" t="s">
        <v>1098</v>
      </c>
      <c r="B1583" t="s">
        <v>1099</v>
      </c>
      <c r="C1583" t="s">
        <v>137</v>
      </c>
      <c r="D1583" s="21">
        <v>41791</v>
      </c>
      <c r="E1583" t="s">
        <v>2175</v>
      </c>
      <c r="F1583">
        <v>335</v>
      </c>
      <c r="G1583">
        <v>784</v>
      </c>
      <c r="H1583">
        <v>0.23400000000000001</v>
      </c>
      <c r="I1583" s="2" t="s">
        <v>11</v>
      </c>
      <c r="J1583" t="s">
        <v>15</v>
      </c>
      <c r="K1583" s="1">
        <v>9.9000000000000008E-3</v>
      </c>
      <c r="L1583" s="2">
        <v>4</v>
      </c>
    </row>
    <row r="1584" spans="1:12" x14ac:dyDescent="0.25">
      <c r="A1584" t="s">
        <v>1098</v>
      </c>
      <c r="B1584" t="s">
        <v>1099</v>
      </c>
      <c r="C1584" t="s">
        <v>137</v>
      </c>
      <c r="D1584" s="21">
        <v>41791</v>
      </c>
      <c r="E1584" t="s">
        <v>2176</v>
      </c>
      <c r="F1584">
        <v>368</v>
      </c>
      <c r="G1584">
        <v>1078</v>
      </c>
      <c r="H1584">
        <v>0.36</v>
      </c>
      <c r="I1584" s="2" t="s">
        <v>11</v>
      </c>
      <c r="J1584" t="s">
        <v>15</v>
      </c>
      <c r="K1584" s="1">
        <v>1.06E-2</v>
      </c>
      <c r="L1584" s="2">
        <v>5</v>
      </c>
    </row>
    <row r="1585" spans="1:12" x14ac:dyDescent="0.25">
      <c r="A1585" t="s">
        <v>1098</v>
      </c>
      <c r="B1585" t="s">
        <v>1099</v>
      </c>
      <c r="C1585" t="s">
        <v>137</v>
      </c>
      <c r="D1585" s="21">
        <v>41793</v>
      </c>
      <c r="E1585" t="s">
        <v>2177</v>
      </c>
      <c r="F1585">
        <v>410</v>
      </c>
      <c r="G1585">
        <v>1327</v>
      </c>
      <c r="H1585">
        <v>0.60799999999999998</v>
      </c>
      <c r="I1585" s="2" t="s">
        <v>11</v>
      </c>
      <c r="J1585" t="s">
        <v>15</v>
      </c>
      <c r="K1585" s="1">
        <v>1.2200000000000001E-2</v>
      </c>
      <c r="L1585" s="2">
        <v>11</v>
      </c>
    </row>
    <row r="1586" spans="1:12" x14ac:dyDescent="0.25">
      <c r="A1586" t="s">
        <v>1098</v>
      </c>
      <c r="B1586" t="s">
        <v>1099</v>
      </c>
      <c r="C1586" t="s">
        <v>137</v>
      </c>
      <c r="D1586" s="21">
        <v>41800</v>
      </c>
      <c r="E1586" t="s">
        <v>2182</v>
      </c>
      <c r="F1586">
        <v>315</v>
      </c>
      <c r="G1586">
        <v>562</v>
      </c>
      <c r="H1586">
        <v>0.14299999999999999</v>
      </c>
      <c r="I1586" s="2" t="s">
        <v>11</v>
      </c>
      <c r="J1586" t="s">
        <v>15</v>
      </c>
      <c r="K1586" s="1">
        <v>7.7999999999999996E-3</v>
      </c>
      <c r="L1586" s="2">
        <v>3</v>
      </c>
    </row>
    <row r="1587" spans="1:12" x14ac:dyDescent="0.25">
      <c r="A1587" t="s">
        <v>1098</v>
      </c>
      <c r="B1587" t="s">
        <v>1099</v>
      </c>
      <c r="C1587" t="s">
        <v>137</v>
      </c>
      <c r="D1587" s="21">
        <v>41800</v>
      </c>
      <c r="E1587" t="s">
        <v>2185</v>
      </c>
      <c r="F1587">
        <v>279</v>
      </c>
      <c r="G1587">
        <v>433</v>
      </c>
      <c r="H1587">
        <v>0.108</v>
      </c>
      <c r="I1587" s="2" t="s">
        <v>11</v>
      </c>
      <c r="J1587" t="s">
        <v>15</v>
      </c>
      <c r="K1587" s="1">
        <v>7.4000000000000003E-3</v>
      </c>
      <c r="L1587" s="2">
        <v>3</v>
      </c>
    </row>
    <row r="1588" spans="1:12" x14ac:dyDescent="0.25">
      <c r="A1588" t="s">
        <v>1098</v>
      </c>
      <c r="B1588" t="s">
        <v>1099</v>
      </c>
      <c r="C1588" t="s">
        <v>137</v>
      </c>
      <c r="D1588" s="21">
        <v>41802</v>
      </c>
      <c r="E1588" t="s">
        <v>2186</v>
      </c>
      <c r="F1588">
        <v>296</v>
      </c>
      <c r="G1588">
        <v>520</v>
      </c>
      <c r="H1588">
        <v>0.12</v>
      </c>
      <c r="I1588" s="2" t="s">
        <v>11</v>
      </c>
      <c r="J1588" t="s">
        <v>15</v>
      </c>
      <c r="K1588" s="1">
        <v>5.7999999999999996E-3</v>
      </c>
      <c r="L1588" s="2">
        <v>4</v>
      </c>
    </row>
    <row r="1589" spans="1:12" x14ac:dyDescent="0.25">
      <c r="A1589" t="s">
        <v>1098</v>
      </c>
      <c r="B1589" t="s">
        <v>1099</v>
      </c>
      <c r="C1589" t="s">
        <v>137</v>
      </c>
      <c r="D1589" s="21">
        <v>41807</v>
      </c>
      <c r="E1589" t="s">
        <v>2187</v>
      </c>
      <c r="F1589">
        <v>382</v>
      </c>
      <c r="G1589">
        <v>1248</v>
      </c>
      <c r="H1589">
        <v>0.44600000000000001</v>
      </c>
      <c r="I1589" s="2" t="s">
        <v>11</v>
      </c>
      <c r="J1589" t="s">
        <v>15</v>
      </c>
      <c r="K1589" s="1">
        <v>1.12E-2</v>
      </c>
      <c r="L1589" s="2">
        <v>7</v>
      </c>
    </row>
    <row r="1590" spans="1:12" x14ac:dyDescent="0.25">
      <c r="A1590" t="s">
        <v>1098</v>
      </c>
      <c r="B1590" t="s">
        <v>1099</v>
      </c>
      <c r="C1590" t="s">
        <v>137</v>
      </c>
      <c r="D1590" s="21">
        <v>41807</v>
      </c>
      <c r="E1590" t="s">
        <v>2189</v>
      </c>
      <c r="F1590">
        <v>323</v>
      </c>
      <c r="G1590">
        <v>654</v>
      </c>
      <c r="H1590">
        <v>0.20899999999999999</v>
      </c>
      <c r="I1590" s="2" t="s">
        <v>11</v>
      </c>
      <c r="J1590" t="s">
        <v>15</v>
      </c>
      <c r="K1590" s="1">
        <v>1.24E-2</v>
      </c>
      <c r="L1590" s="2">
        <v>4</v>
      </c>
    </row>
    <row r="1591" spans="1:12" x14ac:dyDescent="0.25">
      <c r="A1591" t="s">
        <v>1098</v>
      </c>
      <c r="B1591" t="s">
        <v>1099</v>
      </c>
      <c r="C1591" t="s">
        <v>137</v>
      </c>
      <c r="D1591" s="21">
        <v>41807</v>
      </c>
      <c r="E1591" t="s">
        <v>2190</v>
      </c>
      <c r="F1591">
        <v>212</v>
      </c>
      <c r="G1591">
        <v>194</v>
      </c>
      <c r="H1591">
        <v>3.5999999999999997E-2</v>
      </c>
      <c r="I1591" s="2" t="s">
        <v>11</v>
      </c>
      <c r="J1591" t="s">
        <v>15</v>
      </c>
      <c r="K1591" t="s">
        <v>15</v>
      </c>
      <c r="L1591" t="s">
        <v>15</v>
      </c>
    </row>
    <row r="1592" spans="1:12" x14ac:dyDescent="0.25">
      <c r="A1592" t="s">
        <v>1098</v>
      </c>
      <c r="B1592" t="s">
        <v>1099</v>
      </c>
      <c r="C1592" t="s">
        <v>137</v>
      </c>
      <c r="D1592" s="21">
        <v>41609</v>
      </c>
      <c r="E1592" t="s">
        <v>2194</v>
      </c>
      <c r="F1592">
        <v>238</v>
      </c>
      <c r="G1592">
        <v>298</v>
      </c>
      <c r="H1592">
        <v>2.4E-2</v>
      </c>
      <c r="I1592" s="2" t="s">
        <v>11</v>
      </c>
      <c r="J1592" t="s">
        <v>15</v>
      </c>
      <c r="K1592" t="s">
        <v>15</v>
      </c>
      <c r="L1592" t="s">
        <v>15</v>
      </c>
    </row>
    <row r="1593" spans="1:12" x14ac:dyDescent="0.25">
      <c r="A1593" t="s">
        <v>1098</v>
      </c>
      <c r="B1593" t="s">
        <v>1099</v>
      </c>
      <c r="C1593" t="s">
        <v>137</v>
      </c>
      <c r="D1593" s="21">
        <v>41609</v>
      </c>
      <c r="E1593" t="s">
        <v>2201</v>
      </c>
      <c r="F1593">
        <v>220</v>
      </c>
      <c r="G1593">
        <v>194</v>
      </c>
      <c r="H1593">
        <v>2.7E-2</v>
      </c>
      <c r="I1593" s="2" t="s">
        <v>11</v>
      </c>
      <c r="J1593" t="s">
        <v>15</v>
      </c>
      <c r="K1593" t="s">
        <v>15</v>
      </c>
      <c r="L1593" t="s">
        <v>15</v>
      </c>
    </row>
    <row r="1594" spans="1:12" x14ac:dyDescent="0.25">
      <c r="A1594" t="s">
        <v>1098</v>
      </c>
      <c r="B1594" t="s">
        <v>1099</v>
      </c>
      <c r="C1594" t="s">
        <v>137</v>
      </c>
      <c r="D1594" s="21">
        <v>41835</v>
      </c>
      <c r="E1594" t="s">
        <v>2202</v>
      </c>
      <c r="F1594">
        <v>218</v>
      </c>
      <c r="G1594">
        <v>214</v>
      </c>
      <c r="H1594">
        <v>2.3E-2</v>
      </c>
      <c r="I1594" s="2" t="s">
        <v>11</v>
      </c>
      <c r="J1594" t="s">
        <v>15</v>
      </c>
      <c r="K1594" t="s">
        <v>15</v>
      </c>
      <c r="L1594" t="s">
        <v>15</v>
      </c>
    </row>
    <row r="1595" spans="1:12" x14ac:dyDescent="0.25">
      <c r="A1595" t="s">
        <v>1098</v>
      </c>
      <c r="B1595" t="s">
        <v>1099</v>
      </c>
      <c r="C1595" t="s">
        <v>137</v>
      </c>
      <c r="D1595" s="21">
        <v>41835</v>
      </c>
      <c r="E1595" t="s">
        <v>2203</v>
      </c>
      <c r="F1595">
        <v>341</v>
      </c>
      <c r="G1595">
        <v>724</v>
      </c>
      <c r="H1595">
        <v>0.27600000000000002</v>
      </c>
      <c r="I1595" s="2" t="s">
        <v>11</v>
      </c>
      <c r="J1595" t="s">
        <v>15</v>
      </c>
      <c r="K1595" t="s">
        <v>15</v>
      </c>
      <c r="L1595" t="s">
        <v>15</v>
      </c>
    </row>
    <row r="1596" spans="1:12" x14ac:dyDescent="0.25">
      <c r="A1596" t="s">
        <v>1098</v>
      </c>
      <c r="B1596" t="s">
        <v>1099</v>
      </c>
      <c r="C1596" t="s">
        <v>137</v>
      </c>
      <c r="D1596" s="21">
        <v>41585</v>
      </c>
      <c r="E1596" t="s">
        <v>2204</v>
      </c>
      <c r="F1596">
        <v>232</v>
      </c>
      <c r="G1596">
        <v>252</v>
      </c>
      <c r="H1596">
        <v>3.7999999999999999E-2</v>
      </c>
      <c r="I1596" s="2" t="s">
        <v>11</v>
      </c>
      <c r="J1596" t="s">
        <v>15</v>
      </c>
      <c r="K1596" t="s">
        <v>15</v>
      </c>
      <c r="L1596" t="s">
        <v>15</v>
      </c>
    </row>
    <row r="1597" spans="1:12" x14ac:dyDescent="0.25">
      <c r="A1597" t="s">
        <v>1098</v>
      </c>
      <c r="B1597" t="s">
        <v>1099</v>
      </c>
      <c r="C1597" t="s">
        <v>137</v>
      </c>
      <c r="D1597" s="21">
        <v>41837</v>
      </c>
      <c r="E1597" t="s">
        <v>2209</v>
      </c>
      <c r="F1597">
        <v>203</v>
      </c>
      <c r="G1597">
        <v>168</v>
      </c>
      <c r="H1597">
        <v>2.1000000000000001E-2</v>
      </c>
      <c r="I1597" s="2" t="s">
        <v>11</v>
      </c>
      <c r="J1597" t="s">
        <v>15</v>
      </c>
      <c r="K1597" t="s">
        <v>15</v>
      </c>
      <c r="L1597" t="s">
        <v>15</v>
      </c>
    </row>
    <row r="1598" spans="1:12" x14ac:dyDescent="0.25">
      <c r="A1598" t="s">
        <v>1098</v>
      </c>
      <c r="B1598" t="s">
        <v>1099</v>
      </c>
      <c r="C1598" t="s">
        <v>137</v>
      </c>
      <c r="D1598" s="21">
        <v>41837</v>
      </c>
      <c r="E1598" t="s">
        <v>2212</v>
      </c>
      <c r="F1598">
        <v>364</v>
      </c>
      <c r="G1598">
        <v>858</v>
      </c>
      <c r="H1598">
        <v>0.23899999999999999</v>
      </c>
      <c r="I1598" s="2" t="s">
        <v>11</v>
      </c>
      <c r="J1598" t="s">
        <v>15</v>
      </c>
      <c r="K1598" t="s">
        <v>15</v>
      </c>
      <c r="L1598" t="s">
        <v>15</v>
      </c>
    </row>
    <row r="1599" spans="1:12" x14ac:dyDescent="0.25">
      <c r="A1599" t="s">
        <v>1098</v>
      </c>
      <c r="B1599" t="s">
        <v>1099</v>
      </c>
      <c r="C1599" t="s">
        <v>137</v>
      </c>
      <c r="D1599" s="21">
        <v>41840</v>
      </c>
      <c r="E1599" t="s">
        <v>2214</v>
      </c>
      <c r="F1599">
        <v>363</v>
      </c>
      <c r="G1599">
        <v>872</v>
      </c>
      <c r="H1599">
        <v>0.27900000000000003</v>
      </c>
      <c r="I1599" s="2" t="s">
        <v>11</v>
      </c>
      <c r="J1599" t="s">
        <v>15</v>
      </c>
      <c r="K1599" t="s">
        <v>15</v>
      </c>
      <c r="L1599" t="s">
        <v>15</v>
      </c>
    </row>
    <row r="1600" spans="1:12" x14ac:dyDescent="0.25">
      <c r="A1600" t="s">
        <v>1098</v>
      </c>
      <c r="B1600" t="s">
        <v>1099</v>
      </c>
      <c r="C1600" t="s">
        <v>137</v>
      </c>
      <c r="D1600" s="21">
        <v>41840</v>
      </c>
      <c r="E1600" t="s">
        <v>2215</v>
      </c>
      <c r="F1600">
        <v>380</v>
      </c>
      <c r="G1600">
        <v>1045</v>
      </c>
      <c r="H1600">
        <v>0.63400000000000001</v>
      </c>
      <c r="I1600" s="2" t="s">
        <v>11</v>
      </c>
      <c r="J1600" t="s">
        <v>15</v>
      </c>
      <c r="K1600" t="s">
        <v>15</v>
      </c>
      <c r="L1600" t="s">
        <v>15</v>
      </c>
    </row>
    <row r="1601" spans="1:12" x14ac:dyDescent="0.25">
      <c r="A1601" t="s">
        <v>1098</v>
      </c>
      <c r="B1601" t="s">
        <v>1099</v>
      </c>
      <c r="C1601" t="s">
        <v>137</v>
      </c>
      <c r="D1601" s="21">
        <v>41840</v>
      </c>
      <c r="E1601" t="s">
        <v>2216</v>
      </c>
      <c r="F1601">
        <v>192</v>
      </c>
      <c r="G1601">
        <v>128</v>
      </c>
      <c r="H1601">
        <v>4.0000000000000001E-3</v>
      </c>
      <c r="I1601" s="2" t="s">
        <v>11</v>
      </c>
      <c r="J1601" t="s">
        <v>15</v>
      </c>
      <c r="K1601" t="s">
        <v>15</v>
      </c>
      <c r="L1601" t="s">
        <v>15</v>
      </c>
    </row>
    <row r="1602" spans="1:12" x14ac:dyDescent="0.25">
      <c r="A1602" t="s">
        <v>1098</v>
      </c>
      <c r="B1602" t="s">
        <v>1099</v>
      </c>
      <c r="C1602" t="s">
        <v>137</v>
      </c>
      <c r="D1602" s="21">
        <v>41840</v>
      </c>
      <c r="E1602" t="s">
        <v>2217</v>
      </c>
      <c r="F1602">
        <v>303</v>
      </c>
      <c r="G1602">
        <v>526</v>
      </c>
      <c r="H1602">
        <v>0.10100000000000001</v>
      </c>
      <c r="I1602" s="2" t="s">
        <v>11</v>
      </c>
      <c r="J1602" t="s">
        <v>15</v>
      </c>
      <c r="K1602" t="s">
        <v>15</v>
      </c>
      <c r="L1602" t="s">
        <v>15</v>
      </c>
    </row>
    <row r="1603" spans="1:12" x14ac:dyDescent="0.25">
      <c r="A1603" t="s">
        <v>1098</v>
      </c>
      <c r="B1603" t="s">
        <v>1099</v>
      </c>
      <c r="C1603" t="s">
        <v>137</v>
      </c>
      <c r="D1603" s="21">
        <v>41843</v>
      </c>
      <c r="E1603" t="s">
        <v>2218</v>
      </c>
      <c r="F1603">
        <v>195</v>
      </c>
      <c r="G1603">
        <v>160</v>
      </c>
      <c r="H1603">
        <v>1.7999999999999999E-2</v>
      </c>
      <c r="I1603" s="2" t="s">
        <v>11</v>
      </c>
      <c r="J1603" t="s">
        <v>15</v>
      </c>
      <c r="K1603" t="s">
        <v>15</v>
      </c>
      <c r="L1603" t="s">
        <v>15</v>
      </c>
    </row>
    <row r="1604" spans="1:12" x14ac:dyDescent="0.25">
      <c r="A1604" t="s">
        <v>1098</v>
      </c>
      <c r="B1604" t="s">
        <v>1099</v>
      </c>
      <c r="C1604" t="s">
        <v>137</v>
      </c>
      <c r="D1604" s="21">
        <v>41843</v>
      </c>
      <c r="E1604" t="s">
        <v>2220</v>
      </c>
      <c r="F1604">
        <v>219</v>
      </c>
      <c r="G1604">
        <v>210</v>
      </c>
      <c r="H1604">
        <v>2.1999999999999999E-2</v>
      </c>
      <c r="I1604" s="2" t="s">
        <v>11</v>
      </c>
      <c r="J1604" t="s">
        <v>15</v>
      </c>
      <c r="K1604" t="s">
        <v>15</v>
      </c>
      <c r="L1604" t="s">
        <v>15</v>
      </c>
    </row>
    <row r="1605" spans="1:12" x14ac:dyDescent="0.25">
      <c r="A1605" t="s">
        <v>1098</v>
      </c>
      <c r="B1605" t="s">
        <v>1099</v>
      </c>
      <c r="C1605" t="s">
        <v>137</v>
      </c>
      <c r="D1605" s="21">
        <v>41843</v>
      </c>
      <c r="E1605" t="s">
        <v>2222</v>
      </c>
      <c r="F1605">
        <v>245</v>
      </c>
      <c r="G1605">
        <v>294</v>
      </c>
      <c r="H1605">
        <v>5.5E-2</v>
      </c>
      <c r="I1605" s="2" t="s">
        <v>11</v>
      </c>
      <c r="J1605" t="s">
        <v>15</v>
      </c>
      <c r="K1605" t="s">
        <v>15</v>
      </c>
      <c r="L1605" t="s">
        <v>15</v>
      </c>
    </row>
    <row r="1606" spans="1:12" x14ac:dyDescent="0.25">
      <c r="A1606" t="s">
        <v>1098</v>
      </c>
      <c r="B1606" t="s">
        <v>1099</v>
      </c>
      <c r="C1606" t="s">
        <v>137</v>
      </c>
      <c r="D1606" s="21">
        <v>41853</v>
      </c>
      <c r="E1606" t="s">
        <v>2224</v>
      </c>
      <c r="F1606">
        <v>203</v>
      </c>
      <c r="G1606">
        <v>170</v>
      </c>
      <c r="H1606">
        <v>4.4999999999999998E-2</v>
      </c>
      <c r="I1606" s="2" t="s">
        <v>11</v>
      </c>
      <c r="J1606" t="s">
        <v>15</v>
      </c>
      <c r="K1606" t="s">
        <v>15</v>
      </c>
      <c r="L1606" t="s">
        <v>15</v>
      </c>
    </row>
    <row r="1607" spans="1:12" x14ac:dyDescent="0.25">
      <c r="A1607" t="s">
        <v>1098</v>
      </c>
      <c r="B1607" t="s">
        <v>1099</v>
      </c>
      <c r="C1607" t="s">
        <v>137</v>
      </c>
      <c r="D1607" s="21">
        <v>41853</v>
      </c>
      <c r="E1607" t="s">
        <v>2225</v>
      </c>
      <c r="F1607">
        <v>263</v>
      </c>
      <c r="G1607">
        <v>356</v>
      </c>
      <c r="H1607">
        <v>0.06</v>
      </c>
      <c r="I1607" s="2" t="s">
        <v>11</v>
      </c>
      <c r="J1607" t="s">
        <v>15</v>
      </c>
      <c r="K1607" t="s">
        <v>15</v>
      </c>
      <c r="L1607" t="s">
        <v>15</v>
      </c>
    </row>
    <row r="1608" spans="1:12" x14ac:dyDescent="0.25">
      <c r="A1608" t="s">
        <v>1098</v>
      </c>
      <c r="B1608" t="s">
        <v>1099</v>
      </c>
      <c r="C1608" t="s">
        <v>137</v>
      </c>
      <c r="D1608" s="21">
        <v>41853</v>
      </c>
      <c r="E1608" t="s">
        <v>2226</v>
      </c>
      <c r="F1608">
        <v>273</v>
      </c>
      <c r="G1608">
        <v>422</v>
      </c>
      <c r="H1608">
        <v>9.0999999999999998E-2</v>
      </c>
      <c r="I1608" s="2" t="s">
        <v>11</v>
      </c>
      <c r="J1608" t="s">
        <v>15</v>
      </c>
      <c r="K1608" t="s">
        <v>15</v>
      </c>
      <c r="L1608" t="s">
        <v>15</v>
      </c>
    </row>
    <row r="1609" spans="1:12" x14ac:dyDescent="0.25">
      <c r="A1609" t="s">
        <v>1098</v>
      </c>
      <c r="B1609" t="s">
        <v>1099</v>
      </c>
      <c r="C1609" t="s">
        <v>137</v>
      </c>
      <c r="D1609" s="21">
        <v>41853</v>
      </c>
      <c r="E1609" t="s">
        <v>2227</v>
      </c>
      <c r="F1609">
        <v>297</v>
      </c>
      <c r="G1609">
        <v>528</v>
      </c>
      <c r="H1609">
        <v>6.7000000000000004E-2</v>
      </c>
      <c r="I1609" s="2" t="s">
        <v>11</v>
      </c>
      <c r="J1609" t="s">
        <v>15</v>
      </c>
      <c r="K1609" t="s">
        <v>15</v>
      </c>
      <c r="L1609" t="s">
        <v>15</v>
      </c>
    </row>
    <row r="1610" spans="1:12" x14ac:dyDescent="0.25">
      <c r="A1610" t="s">
        <v>1098</v>
      </c>
      <c r="B1610" t="s">
        <v>1099</v>
      </c>
      <c r="C1610" t="s">
        <v>137</v>
      </c>
      <c r="D1610" s="21">
        <v>41853</v>
      </c>
      <c r="E1610" t="s">
        <v>2228</v>
      </c>
      <c r="F1610">
        <v>331</v>
      </c>
      <c r="G1610">
        <v>670</v>
      </c>
      <c r="H1610">
        <v>0.14000000000000001</v>
      </c>
      <c r="I1610" s="2" t="s">
        <v>11</v>
      </c>
      <c r="J1610" t="s">
        <v>15</v>
      </c>
      <c r="K1610" s="1">
        <v>8.3000000000000001E-3</v>
      </c>
      <c r="L1610" s="2">
        <v>4</v>
      </c>
    </row>
    <row r="1611" spans="1:12" x14ac:dyDescent="0.25">
      <c r="A1611" t="s">
        <v>1098</v>
      </c>
      <c r="B1611" t="s">
        <v>1099</v>
      </c>
      <c r="C1611" t="s">
        <v>137</v>
      </c>
      <c r="D1611" s="21">
        <v>41611</v>
      </c>
      <c r="E1611" t="s">
        <v>2230</v>
      </c>
      <c r="F1611">
        <v>199</v>
      </c>
      <c r="G1611">
        <v>158</v>
      </c>
      <c r="H1611">
        <v>2.1000000000000001E-2</v>
      </c>
      <c r="I1611" s="2" t="s">
        <v>11</v>
      </c>
      <c r="J1611" t="s">
        <v>15</v>
      </c>
      <c r="K1611" t="s">
        <v>15</v>
      </c>
      <c r="L1611" t="s">
        <v>15</v>
      </c>
    </row>
    <row r="1612" spans="1:12" x14ac:dyDescent="0.25">
      <c r="A1612" t="s">
        <v>1098</v>
      </c>
      <c r="B1612" t="s">
        <v>1099</v>
      </c>
      <c r="C1612" t="s">
        <v>137</v>
      </c>
      <c r="D1612" s="21">
        <v>41858</v>
      </c>
      <c r="E1612" t="s">
        <v>2231</v>
      </c>
      <c r="F1612">
        <v>415</v>
      </c>
      <c r="G1612">
        <v>1117</v>
      </c>
      <c r="H1612">
        <v>0.35699999999999998</v>
      </c>
      <c r="I1612" s="2" t="s">
        <v>11</v>
      </c>
      <c r="J1612" t="s">
        <v>15</v>
      </c>
      <c r="K1612" t="s">
        <v>15</v>
      </c>
      <c r="L1612" t="s">
        <v>15</v>
      </c>
    </row>
    <row r="1613" spans="1:12" x14ac:dyDescent="0.25">
      <c r="A1613" t="s">
        <v>1098</v>
      </c>
      <c r="B1613" t="s">
        <v>1099</v>
      </c>
      <c r="C1613" t="s">
        <v>137</v>
      </c>
      <c r="D1613" s="21">
        <v>41611</v>
      </c>
      <c r="E1613" t="s">
        <v>2232</v>
      </c>
      <c r="F1613">
        <v>209</v>
      </c>
      <c r="G1613">
        <v>194</v>
      </c>
      <c r="H1613">
        <v>2.8000000000000001E-2</v>
      </c>
      <c r="I1613" s="2" t="s">
        <v>11</v>
      </c>
      <c r="J1613" t="s">
        <v>15</v>
      </c>
      <c r="K1613" t="s">
        <v>15</v>
      </c>
      <c r="L1613" t="s">
        <v>15</v>
      </c>
    </row>
    <row r="1614" spans="1:12" x14ac:dyDescent="0.25">
      <c r="A1614" t="s">
        <v>1098</v>
      </c>
      <c r="B1614" t="s">
        <v>1099</v>
      </c>
      <c r="C1614" t="s">
        <v>137</v>
      </c>
      <c r="D1614" s="21">
        <v>41865</v>
      </c>
      <c r="E1614" t="s">
        <v>2235</v>
      </c>
      <c r="F1614">
        <v>257</v>
      </c>
      <c r="G1614">
        <v>361</v>
      </c>
      <c r="H1614">
        <v>6.7000000000000004E-2</v>
      </c>
      <c r="I1614" s="2" t="s">
        <v>11</v>
      </c>
      <c r="J1614" t="s">
        <v>15</v>
      </c>
      <c r="K1614" t="s">
        <v>15</v>
      </c>
      <c r="L1614" t="s">
        <v>15</v>
      </c>
    </row>
    <row r="1615" spans="1:12" x14ac:dyDescent="0.25">
      <c r="A1615" t="s">
        <v>1098</v>
      </c>
      <c r="B1615" t="s">
        <v>1099</v>
      </c>
      <c r="C1615" t="s">
        <v>137</v>
      </c>
      <c r="D1615" s="21">
        <v>41611</v>
      </c>
      <c r="E1615" t="s">
        <v>2238</v>
      </c>
      <c r="F1615">
        <v>235</v>
      </c>
      <c r="G1615">
        <v>257</v>
      </c>
      <c r="H1615">
        <v>3.2000000000000001E-2</v>
      </c>
      <c r="I1615" s="2" t="s">
        <v>11</v>
      </c>
      <c r="J1615" t="s">
        <v>15</v>
      </c>
      <c r="K1615" t="s">
        <v>15</v>
      </c>
      <c r="L1615" t="s">
        <v>15</v>
      </c>
    </row>
    <row r="1616" spans="1:12" x14ac:dyDescent="0.25">
      <c r="A1616" t="s">
        <v>1098</v>
      </c>
      <c r="B1616" t="s">
        <v>1099</v>
      </c>
      <c r="C1616" t="s">
        <v>137</v>
      </c>
      <c r="D1616" s="21">
        <v>41611</v>
      </c>
      <c r="E1616" t="s">
        <v>2239</v>
      </c>
      <c r="F1616">
        <v>266</v>
      </c>
      <c r="G1616">
        <v>382</v>
      </c>
      <c r="H1616">
        <v>7.4999999999999997E-2</v>
      </c>
      <c r="I1616" s="2" t="s">
        <v>11</v>
      </c>
      <c r="J1616" t="s">
        <v>15</v>
      </c>
      <c r="K1616" t="s">
        <v>15</v>
      </c>
      <c r="L1616" t="s">
        <v>15</v>
      </c>
    </row>
    <row r="1617" spans="1:12" x14ac:dyDescent="0.25">
      <c r="A1617" t="s">
        <v>1098</v>
      </c>
      <c r="B1617" t="s">
        <v>1099</v>
      </c>
      <c r="C1617" t="s">
        <v>137</v>
      </c>
      <c r="D1617" s="21">
        <v>41612</v>
      </c>
      <c r="E1617" t="s">
        <v>2242</v>
      </c>
      <c r="F1617">
        <v>220</v>
      </c>
      <c r="G1617">
        <v>204</v>
      </c>
      <c r="H1617">
        <v>1.9E-2</v>
      </c>
      <c r="I1617" s="2" t="s">
        <v>11</v>
      </c>
      <c r="J1617" t="s">
        <v>15</v>
      </c>
      <c r="K1617" t="s">
        <v>15</v>
      </c>
      <c r="L1617" t="s">
        <v>15</v>
      </c>
    </row>
    <row r="1618" spans="1:12" x14ac:dyDescent="0.25">
      <c r="A1618" t="s">
        <v>1098</v>
      </c>
      <c r="B1618" t="s">
        <v>1099</v>
      </c>
      <c r="C1618" t="s">
        <v>137</v>
      </c>
      <c r="D1618" s="21">
        <v>41612</v>
      </c>
      <c r="E1618" t="s">
        <v>2243</v>
      </c>
      <c r="F1618">
        <v>305</v>
      </c>
      <c r="G1618">
        <v>530</v>
      </c>
      <c r="H1618">
        <v>0.125</v>
      </c>
      <c r="I1618" s="2" t="s">
        <v>11</v>
      </c>
      <c r="J1618" t="s">
        <v>15</v>
      </c>
      <c r="K1618" t="s">
        <v>15</v>
      </c>
      <c r="L1618" t="s">
        <v>15</v>
      </c>
    </row>
    <row r="1619" spans="1:12" x14ac:dyDescent="0.25">
      <c r="A1619" t="s">
        <v>1098</v>
      </c>
      <c r="B1619" t="s">
        <v>1099</v>
      </c>
      <c r="C1619" t="s">
        <v>137</v>
      </c>
      <c r="D1619" s="21">
        <v>41403</v>
      </c>
      <c r="E1619" t="s">
        <v>2249</v>
      </c>
      <c r="F1619">
        <v>380</v>
      </c>
      <c r="G1619">
        <v>1095</v>
      </c>
      <c r="H1619">
        <v>0.27500000000000002</v>
      </c>
      <c r="I1619" s="2" t="s">
        <v>11</v>
      </c>
      <c r="J1619" t="s">
        <v>15</v>
      </c>
      <c r="K1619" t="s">
        <v>15</v>
      </c>
      <c r="L1619" t="s">
        <v>15</v>
      </c>
    </row>
    <row r="1620" spans="1:12" x14ac:dyDescent="0.25">
      <c r="A1620" t="s">
        <v>1098</v>
      </c>
      <c r="B1620" t="s">
        <v>1099</v>
      </c>
      <c r="C1620" t="s">
        <v>137</v>
      </c>
      <c r="D1620" s="21">
        <v>41403</v>
      </c>
      <c r="E1620" t="s">
        <v>2252</v>
      </c>
      <c r="F1620">
        <v>355</v>
      </c>
      <c r="G1620">
        <v>926</v>
      </c>
      <c r="H1620">
        <v>0.46300000000000002</v>
      </c>
      <c r="I1620" s="2" t="s">
        <v>11</v>
      </c>
      <c r="J1620" t="s">
        <v>15</v>
      </c>
      <c r="K1620" t="s">
        <v>15</v>
      </c>
      <c r="L1620" t="s">
        <v>15</v>
      </c>
    </row>
    <row r="1621" spans="1:12" x14ac:dyDescent="0.25">
      <c r="A1621" t="s">
        <v>1098</v>
      </c>
      <c r="B1621" t="s">
        <v>1099</v>
      </c>
      <c r="C1621" t="s">
        <v>137</v>
      </c>
      <c r="D1621" s="21">
        <v>41404</v>
      </c>
      <c r="E1621" t="s">
        <v>2256</v>
      </c>
      <c r="F1621">
        <v>425</v>
      </c>
      <c r="G1621">
        <v>1566</v>
      </c>
      <c r="H1621">
        <v>0.57499999999999996</v>
      </c>
      <c r="I1621" s="2" t="s">
        <v>11</v>
      </c>
      <c r="J1621" t="s">
        <v>15</v>
      </c>
      <c r="K1621" t="s">
        <v>15</v>
      </c>
      <c r="L1621" t="s">
        <v>15</v>
      </c>
    </row>
    <row r="1622" spans="1:12" x14ac:dyDescent="0.25">
      <c r="A1622" t="s">
        <v>1098</v>
      </c>
      <c r="B1622" t="s">
        <v>1099</v>
      </c>
      <c r="C1622" t="s">
        <v>137</v>
      </c>
      <c r="D1622" s="21">
        <v>41408</v>
      </c>
      <c r="E1622" t="s">
        <v>2261</v>
      </c>
      <c r="F1622">
        <v>454</v>
      </c>
      <c r="G1622">
        <v>1809</v>
      </c>
      <c r="H1622">
        <v>1.9490000000000001</v>
      </c>
      <c r="I1622" s="2" t="s">
        <v>11</v>
      </c>
      <c r="J1622" t="s">
        <v>15</v>
      </c>
      <c r="K1622" t="s">
        <v>15</v>
      </c>
      <c r="L1622" t="s">
        <v>15</v>
      </c>
    </row>
    <row r="1623" spans="1:12" x14ac:dyDescent="0.25">
      <c r="A1623" t="s">
        <v>1098</v>
      </c>
      <c r="B1623" t="s">
        <v>1099</v>
      </c>
      <c r="C1623" t="s">
        <v>137</v>
      </c>
      <c r="D1623" s="21">
        <v>41408</v>
      </c>
      <c r="E1623" t="s">
        <v>2262</v>
      </c>
      <c r="F1623">
        <v>386</v>
      </c>
      <c r="G1623">
        <v>1246</v>
      </c>
      <c r="H1623">
        <v>0.54700000000000004</v>
      </c>
      <c r="I1623" s="2" t="s">
        <v>11</v>
      </c>
      <c r="J1623" t="s">
        <v>15</v>
      </c>
      <c r="K1623" t="s">
        <v>15</v>
      </c>
      <c r="L1623" t="s">
        <v>15</v>
      </c>
    </row>
    <row r="1624" spans="1:12" x14ac:dyDescent="0.25">
      <c r="A1624" t="s">
        <v>1098</v>
      </c>
      <c r="B1624" t="s">
        <v>1099</v>
      </c>
      <c r="C1624" t="s">
        <v>137</v>
      </c>
      <c r="D1624" s="21">
        <v>41408</v>
      </c>
      <c r="E1624" t="s">
        <v>2263</v>
      </c>
      <c r="F1624">
        <v>458</v>
      </c>
      <c r="G1624">
        <v>1729</v>
      </c>
      <c r="H1624">
        <v>2.0840000000000001</v>
      </c>
      <c r="I1624" s="2" t="s">
        <v>11</v>
      </c>
      <c r="J1624" t="s">
        <v>15</v>
      </c>
      <c r="K1624" t="s">
        <v>15</v>
      </c>
      <c r="L1624" t="s">
        <v>15</v>
      </c>
    </row>
    <row r="1625" spans="1:12" x14ac:dyDescent="0.25">
      <c r="A1625" t="s">
        <v>1098</v>
      </c>
      <c r="B1625" t="s">
        <v>1099</v>
      </c>
      <c r="C1625" t="s">
        <v>137</v>
      </c>
      <c r="D1625" s="21">
        <v>41417</v>
      </c>
      <c r="E1625" t="s">
        <v>2267</v>
      </c>
      <c r="F1625">
        <v>442</v>
      </c>
      <c r="G1625">
        <v>1717</v>
      </c>
      <c r="H1625">
        <v>1.296</v>
      </c>
      <c r="I1625" s="2" t="s">
        <v>11</v>
      </c>
      <c r="J1625" t="s">
        <v>15</v>
      </c>
      <c r="K1625" t="s">
        <v>15</v>
      </c>
      <c r="L1625" t="s">
        <v>15</v>
      </c>
    </row>
    <row r="1626" spans="1:12" x14ac:dyDescent="0.25">
      <c r="A1626" t="s">
        <v>1098</v>
      </c>
      <c r="B1626" t="s">
        <v>1099</v>
      </c>
      <c r="C1626" t="s">
        <v>137</v>
      </c>
      <c r="D1626" s="21">
        <v>41417</v>
      </c>
      <c r="E1626" t="s">
        <v>2269</v>
      </c>
      <c r="F1626">
        <v>388</v>
      </c>
      <c r="G1626">
        <v>1183</v>
      </c>
      <c r="H1626">
        <v>0.63600000000000001</v>
      </c>
      <c r="I1626" s="2" t="s">
        <v>11</v>
      </c>
      <c r="J1626" t="s">
        <v>15</v>
      </c>
      <c r="K1626" t="s">
        <v>15</v>
      </c>
      <c r="L1626" t="s">
        <v>15</v>
      </c>
    </row>
    <row r="1627" spans="1:12" x14ac:dyDescent="0.25">
      <c r="A1627" t="s">
        <v>1098</v>
      </c>
      <c r="B1627" t="s">
        <v>1099</v>
      </c>
      <c r="C1627" t="s">
        <v>137</v>
      </c>
      <c r="D1627" s="21">
        <v>41424</v>
      </c>
      <c r="E1627" t="s">
        <v>2270</v>
      </c>
      <c r="F1627">
        <v>515</v>
      </c>
      <c r="G1627">
        <v>2628</v>
      </c>
      <c r="H1627">
        <v>1.762</v>
      </c>
      <c r="I1627" s="2" t="s">
        <v>11</v>
      </c>
      <c r="J1627" t="s">
        <v>15</v>
      </c>
      <c r="K1627" s="1">
        <v>2.2700000000000001E-2</v>
      </c>
      <c r="L1627" s="2">
        <v>11</v>
      </c>
    </row>
    <row r="1628" spans="1:12" x14ac:dyDescent="0.25">
      <c r="A1628" t="s">
        <v>1098</v>
      </c>
      <c r="B1628" t="s">
        <v>1099</v>
      </c>
      <c r="C1628" t="s">
        <v>137</v>
      </c>
      <c r="D1628" s="21">
        <v>41424</v>
      </c>
      <c r="E1628" t="s">
        <v>2271</v>
      </c>
      <c r="F1628">
        <v>514</v>
      </c>
      <c r="G1628">
        <v>2362</v>
      </c>
      <c r="H1628">
        <v>5.149</v>
      </c>
      <c r="I1628" s="2" t="s">
        <v>11</v>
      </c>
      <c r="J1628" t="s">
        <v>15</v>
      </c>
      <c r="K1628" s="1">
        <v>1.8599999999999998E-2</v>
      </c>
      <c r="L1628" s="2">
        <v>7</v>
      </c>
    </row>
    <row r="1629" spans="1:12" x14ac:dyDescent="0.25">
      <c r="A1629" t="s">
        <v>1098</v>
      </c>
      <c r="B1629" t="s">
        <v>1099</v>
      </c>
      <c r="C1629" t="s">
        <v>137</v>
      </c>
      <c r="D1629" s="21">
        <v>41429</v>
      </c>
      <c r="E1629" t="s">
        <v>2276</v>
      </c>
      <c r="F1629">
        <v>237</v>
      </c>
      <c r="G1629">
        <v>290</v>
      </c>
      <c r="H1629">
        <v>5.2999999999999999E-2</v>
      </c>
      <c r="I1629" s="2" t="s">
        <v>11</v>
      </c>
      <c r="J1629" t="s">
        <v>15</v>
      </c>
      <c r="K1629" t="s">
        <v>15</v>
      </c>
      <c r="L1629" t="s">
        <v>15</v>
      </c>
    </row>
    <row r="1630" spans="1:12" x14ac:dyDescent="0.25">
      <c r="A1630" t="s">
        <v>1098</v>
      </c>
      <c r="B1630" t="s">
        <v>1099</v>
      </c>
      <c r="C1630" t="s">
        <v>137</v>
      </c>
      <c r="D1630" s="21">
        <v>41434</v>
      </c>
      <c r="E1630" t="s">
        <v>2295</v>
      </c>
      <c r="F1630">
        <v>228</v>
      </c>
      <c r="G1630">
        <v>232</v>
      </c>
      <c r="H1630">
        <v>3.5999999999999997E-2</v>
      </c>
      <c r="I1630" s="2" t="s">
        <v>11</v>
      </c>
      <c r="J1630" t="s">
        <v>15</v>
      </c>
      <c r="K1630" t="s">
        <v>15</v>
      </c>
      <c r="L1630" t="s">
        <v>15</v>
      </c>
    </row>
    <row r="1631" spans="1:12" x14ac:dyDescent="0.25">
      <c r="A1631" t="s">
        <v>1098</v>
      </c>
      <c r="B1631" t="s">
        <v>1099</v>
      </c>
      <c r="C1631" t="s">
        <v>137</v>
      </c>
      <c r="D1631" s="21">
        <v>41434</v>
      </c>
      <c r="E1631" t="s">
        <v>2296</v>
      </c>
      <c r="F1631">
        <v>237</v>
      </c>
      <c r="G1631">
        <v>267</v>
      </c>
      <c r="H1631">
        <v>2.5000000000000001E-2</v>
      </c>
      <c r="I1631" s="2" t="s">
        <v>11</v>
      </c>
      <c r="J1631" t="s">
        <v>15</v>
      </c>
      <c r="K1631" t="s">
        <v>15</v>
      </c>
      <c r="L1631" t="s">
        <v>15</v>
      </c>
    </row>
    <row r="1632" spans="1:12" x14ac:dyDescent="0.25">
      <c r="A1632" t="s">
        <v>1098</v>
      </c>
      <c r="B1632" t="s">
        <v>1099</v>
      </c>
      <c r="C1632" t="s">
        <v>137</v>
      </c>
      <c r="D1632" s="21">
        <v>41434</v>
      </c>
      <c r="E1632" t="s">
        <v>2297</v>
      </c>
      <c r="F1632">
        <v>279</v>
      </c>
      <c r="G1632">
        <v>366</v>
      </c>
      <c r="H1632">
        <v>6.4000000000000001E-2</v>
      </c>
      <c r="I1632" s="2" t="s">
        <v>11</v>
      </c>
      <c r="J1632" t="s">
        <v>15</v>
      </c>
      <c r="K1632" t="s">
        <v>15</v>
      </c>
      <c r="L1632" t="s">
        <v>15</v>
      </c>
    </row>
    <row r="1633" spans="1:12" x14ac:dyDescent="0.25">
      <c r="A1633" t="s">
        <v>1098</v>
      </c>
      <c r="B1633" t="s">
        <v>1099</v>
      </c>
      <c r="C1633" t="s">
        <v>137</v>
      </c>
      <c r="D1633" s="21">
        <v>41436</v>
      </c>
      <c r="E1633" t="s">
        <v>2298</v>
      </c>
      <c r="F1633">
        <v>275</v>
      </c>
      <c r="G1633">
        <v>409</v>
      </c>
      <c r="H1633">
        <v>9.7000000000000003E-2</v>
      </c>
      <c r="I1633" s="2" t="s">
        <v>11</v>
      </c>
      <c r="J1633" t="s">
        <v>15</v>
      </c>
      <c r="K1633" t="s">
        <v>15</v>
      </c>
      <c r="L1633" t="s">
        <v>15</v>
      </c>
    </row>
    <row r="1634" spans="1:12" x14ac:dyDescent="0.25">
      <c r="A1634" t="s">
        <v>1098</v>
      </c>
      <c r="B1634" t="s">
        <v>1099</v>
      </c>
      <c r="C1634" t="s">
        <v>137</v>
      </c>
      <c r="D1634" s="21">
        <v>41436</v>
      </c>
      <c r="E1634" t="s">
        <v>2299</v>
      </c>
      <c r="F1634">
        <v>262</v>
      </c>
      <c r="G1634">
        <v>352</v>
      </c>
      <c r="H1634">
        <v>3.9E-2</v>
      </c>
      <c r="I1634" s="2" t="s">
        <v>11</v>
      </c>
      <c r="J1634" t="s">
        <v>15</v>
      </c>
      <c r="K1634" t="s">
        <v>15</v>
      </c>
      <c r="L1634" t="s">
        <v>15</v>
      </c>
    </row>
    <row r="1635" spans="1:12" x14ac:dyDescent="0.25">
      <c r="A1635" t="s">
        <v>1098</v>
      </c>
      <c r="B1635" t="s">
        <v>1099</v>
      </c>
      <c r="C1635" t="s">
        <v>137</v>
      </c>
      <c r="D1635" s="21">
        <v>41436</v>
      </c>
      <c r="E1635" t="s">
        <v>2300</v>
      </c>
      <c r="F1635">
        <v>220</v>
      </c>
      <c r="G1635">
        <v>204</v>
      </c>
      <c r="H1635">
        <v>4.8000000000000001E-2</v>
      </c>
      <c r="I1635" s="2" t="s">
        <v>11</v>
      </c>
      <c r="J1635" t="s">
        <v>15</v>
      </c>
      <c r="K1635" t="s">
        <v>15</v>
      </c>
      <c r="L1635" t="s">
        <v>15</v>
      </c>
    </row>
    <row r="1636" spans="1:12" x14ac:dyDescent="0.25">
      <c r="A1636" t="s">
        <v>1098</v>
      </c>
      <c r="B1636" t="s">
        <v>1099</v>
      </c>
      <c r="C1636" t="s">
        <v>137</v>
      </c>
      <c r="D1636" s="21">
        <v>41436</v>
      </c>
      <c r="E1636" t="s">
        <v>2301</v>
      </c>
      <c r="F1636">
        <v>238</v>
      </c>
      <c r="G1636">
        <v>281</v>
      </c>
      <c r="H1636">
        <v>0.02</v>
      </c>
      <c r="I1636" s="2" t="s">
        <v>11</v>
      </c>
      <c r="J1636" t="s">
        <v>15</v>
      </c>
      <c r="K1636" t="s">
        <v>15</v>
      </c>
      <c r="L1636" t="s">
        <v>15</v>
      </c>
    </row>
    <row r="1637" spans="1:12" x14ac:dyDescent="0.25">
      <c r="A1637" t="s">
        <v>1098</v>
      </c>
      <c r="B1637" t="s">
        <v>1099</v>
      </c>
      <c r="C1637" t="s">
        <v>137</v>
      </c>
      <c r="D1637" s="21">
        <v>41436</v>
      </c>
      <c r="E1637" t="s">
        <v>2302</v>
      </c>
      <c r="F1637">
        <v>221</v>
      </c>
      <c r="G1637">
        <v>220</v>
      </c>
      <c r="H1637">
        <v>3.3000000000000002E-2</v>
      </c>
      <c r="I1637" s="2" t="s">
        <v>11</v>
      </c>
      <c r="J1637" t="s">
        <v>15</v>
      </c>
      <c r="K1637" t="s">
        <v>15</v>
      </c>
      <c r="L1637" t="s">
        <v>15</v>
      </c>
    </row>
    <row r="1638" spans="1:12" x14ac:dyDescent="0.25">
      <c r="A1638" t="s">
        <v>1098</v>
      </c>
      <c r="B1638" t="s">
        <v>1099</v>
      </c>
      <c r="C1638" t="s">
        <v>137</v>
      </c>
      <c r="D1638" s="21">
        <v>41436</v>
      </c>
      <c r="E1638" t="s">
        <v>2303</v>
      </c>
      <c r="F1638">
        <v>220</v>
      </c>
      <c r="G1638">
        <v>190</v>
      </c>
      <c r="H1638">
        <v>2.5000000000000001E-2</v>
      </c>
      <c r="I1638" s="2" t="s">
        <v>11</v>
      </c>
      <c r="J1638" t="s">
        <v>15</v>
      </c>
      <c r="K1638" t="s">
        <v>15</v>
      </c>
      <c r="L1638" t="s">
        <v>15</v>
      </c>
    </row>
    <row r="1639" spans="1:12" x14ac:dyDescent="0.25">
      <c r="A1639" t="s">
        <v>1098</v>
      </c>
      <c r="B1639" t="s">
        <v>1099</v>
      </c>
      <c r="C1639" t="s">
        <v>137</v>
      </c>
      <c r="D1639" s="21">
        <v>41441</v>
      </c>
      <c r="E1639" t="s">
        <v>2306</v>
      </c>
      <c r="F1639">
        <v>302</v>
      </c>
      <c r="G1639">
        <v>487</v>
      </c>
      <c r="H1639">
        <v>9.5000000000000001E-2</v>
      </c>
      <c r="I1639" s="2" t="s">
        <v>11</v>
      </c>
      <c r="J1639" t="s">
        <v>15</v>
      </c>
      <c r="K1639" t="s">
        <v>15</v>
      </c>
      <c r="L1639" t="s">
        <v>15</v>
      </c>
    </row>
    <row r="1640" spans="1:12" x14ac:dyDescent="0.25">
      <c r="A1640" t="s">
        <v>1098</v>
      </c>
      <c r="B1640" t="s">
        <v>1099</v>
      </c>
      <c r="C1640" t="s">
        <v>137</v>
      </c>
      <c r="D1640" s="21">
        <v>41441</v>
      </c>
      <c r="E1640" t="s">
        <v>2307</v>
      </c>
      <c r="F1640">
        <v>461</v>
      </c>
      <c r="G1640">
        <v>1669</v>
      </c>
      <c r="H1640">
        <v>2.4449999999999998</v>
      </c>
      <c r="I1640" s="2" t="s">
        <v>11</v>
      </c>
      <c r="J1640" t="s">
        <v>15</v>
      </c>
      <c r="K1640" s="1">
        <v>1.7999999999999999E-2</v>
      </c>
      <c r="L1640" s="2">
        <v>12</v>
      </c>
    </row>
    <row r="1641" spans="1:12" x14ac:dyDescent="0.25">
      <c r="A1641" t="s">
        <v>1098</v>
      </c>
      <c r="B1641" t="s">
        <v>1099</v>
      </c>
      <c r="C1641" t="s">
        <v>137</v>
      </c>
      <c r="D1641" s="21">
        <v>41443</v>
      </c>
      <c r="E1641" t="s">
        <v>2308</v>
      </c>
      <c r="F1641">
        <v>400</v>
      </c>
      <c r="G1641">
        <v>1150</v>
      </c>
      <c r="H1641">
        <v>0.97399999999999998</v>
      </c>
      <c r="I1641" s="2" t="s">
        <v>11</v>
      </c>
      <c r="J1641" t="s">
        <v>15</v>
      </c>
      <c r="K1641" t="s">
        <v>15</v>
      </c>
      <c r="L1641" t="s">
        <v>15</v>
      </c>
    </row>
    <row r="1642" spans="1:12" x14ac:dyDescent="0.25">
      <c r="A1642" t="s">
        <v>1098</v>
      </c>
      <c r="B1642" t="s">
        <v>1099</v>
      </c>
      <c r="C1642" t="s">
        <v>137</v>
      </c>
      <c r="D1642" s="21">
        <v>41445</v>
      </c>
      <c r="E1642" t="s">
        <v>2314</v>
      </c>
      <c r="F1642">
        <v>285</v>
      </c>
      <c r="G1642">
        <v>472</v>
      </c>
      <c r="H1642">
        <v>0.14799999999999999</v>
      </c>
      <c r="I1642" s="2" t="s">
        <v>11</v>
      </c>
      <c r="J1642" t="s">
        <v>15</v>
      </c>
      <c r="K1642" t="s">
        <v>15</v>
      </c>
      <c r="L1642" t="s">
        <v>15</v>
      </c>
    </row>
    <row r="1643" spans="1:12" x14ac:dyDescent="0.25">
      <c r="A1643" t="s">
        <v>1098</v>
      </c>
      <c r="B1643" t="s">
        <v>1099</v>
      </c>
      <c r="C1643" t="s">
        <v>137</v>
      </c>
      <c r="D1643" s="21">
        <v>41445</v>
      </c>
      <c r="E1643" t="s">
        <v>2315</v>
      </c>
      <c r="F1643">
        <v>410</v>
      </c>
      <c r="G1643">
        <v>1419</v>
      </c>
      <c r="H1643">
        <v>0.86499999999999999</v>
      </c>
      <c r="I1643" s="2" t="s">
        <v>11</v>
      </c>
      <c r="J1643" t="s">
        <v>15</v>
      </c>
      <c r="K1643" t="s">
        <v>15</v>
      </c>
      <c r="L1643" t="s">
        <v>15</v>
      </c>
    </row>
    <row r="1644" spans="1:12" x14ac:dyDescent="0.25">
      <c r="A1644" t="s">
        <v>1098</v>
      </c>
      <c r="B1644" t="s">
        <v>1099</v>
      </c>
      <c r="C1644" t="s">
        <v>137</v>
      </c>
      <c r="D1644" s="21">
        <v>41453</v>
      </c>
      <c r="E1644" t="s">
        <v>2316</v>
      </c>
      <c r="F1644">
        <v>477</v>
      </c>
      <c r="G1644">
        <v>2188</v>
      </c>
      <c r="H1644">
        <v>1.681</v>
      </c>
      <c r="I1644" s="2" t="s">
        <v>11</v>
      </c>
      <c r="J1644" t="s">
        <v>15</v>
      </c>
      <c r="K1644" s="1">
        <v>1.55E-2</v>
      </c>
      <c r="L1644" s="2">
        <v>6</v>
      </c>
    </row>
    <row r="1645" spans="1:12" x14ac:dyDescent="0.25">
      <c r="A1645" t="s">
        <v>1098</v>
      </c>
      <c r="B1645" t="s">
        <v>1099</v>
      </c>
      <c r="C1645" t="s">
        <v>137</v>
      </c>
      <c r="D1645" s="21">
        <v>41457</v>
      </c>
      <c r="E1645" t="s">
        <v>2318</v>
      </c>
      <c r="F1645">
        <v>267</v>
      </c>
      <c r="G1645">
        <v>373</v>
      </c>
      <c r="H1645">
        <v>8.8999999999999996E-2</v>
      </c>
      <c r="I1645" s="2" t="s">
        <v>11</v>
      </c>
      <c r="J1645" t="s">
        <v>15</v>
      </c>
      <c r="K1645" t="s">
        <v>15</v>
      </c>
      <c r="L1645" t="s">
        <v>15</v>
      </c>
    </row>
    <row r="1646" spans="1:12" x14ac:dyDescent="0.25">
      <c r="A1646" t="s">
        <v>1098</v>
      </c>
      <c r="B1646" t="s">
        <v>1099</v>
      </c>
      <c r="C1646" t="s">
        <v>137</v>
      </c>
      <c r="D1646" s="21">
        <v>41457</v>
      </c>
      <c r="E1646" t="s">
        <v>2319</v>
      </c>
      <c r="F1646">
        <v>281</v>
      </c>
      <c r="G1646">
        <v>467</v>
      </c>
      <c r="H1646">
        <v>0.10100000000000001</v>
      </c>
      <c r="I1646" s="2" t="s">
        <v>11</v>
      </c>
      <c r="J1646" t="s">
        <v>15</v>
      </c>
      <c r="K1646" t="s">
        <v>15</v>
      </c>
      <c r="L1646" t="s">
        <v>15</v>
      </c>
    </row>
    <row r="1647" spans="1:12" x14ac:dyDescent="0.25">
      <c r="A1647" t="s">
        <v>1098</v>
      </c>
      <c r="B1647" t="s">
        <v>1099</v>
      </c>
      <c r="C1647" t="s">
        <v>137</v>
      </c>
      <c r="D1647" s="21">
        <v>41457</v>
      </c>
      <c r="E1647" t="s">
        <v>2320</v>
      </c>
      <c r="F1647">
        <v>299</v>
      </c>
      <c r="G1647">
        <v>427</v>
      </c>
      <c r="H1647">
        <v>0.153</v>
      </c>
      <c r="I1647" s="2" t="s">
        <v>11</v>
      </c>
      <c r="J1647" t="s">
        <v>15</v>
      </c>
      <c r="K1647" t="s">
        <v>15</v>
      </c>
      <c r="L1647" t="s">
        <v>15</v>
      </c>
    </row>
    <row r="1648" spans="1:12" x14ac:dyDescent="0.25">
      <c r="A1648" t="s">
        <v>1098</v>
      </c>
      <c r="B1648" t="s">
        <v>1099</v>
      </c>
      <c r="C1648" t="s">
        <v>137</v>
      </c>
      <c r="D1648" s="21">
        <v>41457</v>
      </c>
      <c r="E1648" t="s">
        <v>2321</v>
      </c>
      <c r="F1648">
        <v>273</v>
      </c>
      <c r="G1648">
        <v>390</v>
      </c>
      <c r="H1648">
        <v>0.11899999999999999</v>
      </c>
      <c r="I1648" s="2" t="s">
        <v>11</v>
      </c>
      <c r="J1648" t="s">
        <v>15</v>
      </c>
      <c r="K1648" t="s">
        <v>15</v>
      </c>
      <c r="L1648" t="s">
        <v>15</v>
      </c>
    </row>
    <row r="1649" spans="1:12" x14ac:dyDescent="0.25">
      <c r="A1649" t="s">
        <v>1098</v>
      </c>
      <c r="B1649" t="s">
        <v>1099</v>
      </c>
      <c r="C1649" t="s">
        <v>137</v>
      </c>
      <c r="D1649" s="21">
        <v>41457</v>
      </c>
      <c r="E1649" t="s">
        <v>2324</v>
      </c>
      <c r="F1649">
        <v>219</v>
      </c>
      <c r="G1649">
        <v>194</v>
      </c>
      <c r="H1649">
        <v>4.5999999999999999E-2</v>
      </c>
      <c r="I1649" s="2" t="s">
        <v>11</v>
      </c>
      <c r="J1649" t="s">
        <v>15</v>
      </c>
      <c r="K1649" t="s">
        <v>15</v>
      </c>
      <c r="L1649" t="s">
        <v>15</v>
      </c>
    </row>
    <row r="1650" spans="1:12" x14ac:dyDescent="0.25">
      <c r="A1650" t="s">
        <v>1098</v>
      </c>
      <c r="B1650" t="s">
        <v>1099</v>
      </c>
      <c r="C1650" t="s">
        <v>137</v>
      </c>
      <c r="D1650" s="21">
        <v>41457</v>
      </c>
      <c r="E1650" t="s">
        <v>2325</v>
      </c>
      <c r="F1650">
        <v>245</v>
      </c>
      <c r="G1650">
        <v>276</v>
      </c>
      <c r="H1650">
        <v>8.5999999999999993E-2</v>
      </c>
      <c r="I1650" s="2" t="s">
        <v>11</v>
      </c>
      <c r="J1650" t="s">
        <v>15</v>
      </c>
      <c r="K1650" t="s">
        <v>15</v>
      </c>
      <c r="L1650" t="s">
        <v>15</v>
      </c>
    </row>
    <row r="1651" spans="1:12" x14ac:dyDescent="0.25">
      <c r="A1651" t="s">
        <v>1098</v>
      </c>
      <c r="B1651" t="s">
        <v>1099</v>
      </c>
      <c r="C1651" t="s">
        <v>137</v>
      </c>
      <c r="D1651" s="21">
        <v>41457</v>
      </c>
      <c r="E1651" t="s">
        <v>2326</v>
      </c>
      <c r="F1651">
        <v>228</v>
      </c>
      <c r="G1651">
        <v>214</v>
      </c>
      <c r="H1651">
        <v>4.2999999999999997E-2</v>
      </c>
      <c r="I1651" s="2" t="s">
        <v>11</v>
      </c>
      <c r="J1651" t="s">
        <v>15</v>
      </c>
      <c r="K1651" t="s">
        <v>15</v>
      </c>
      <c r="L1651" t="s">
        <v>15</v>
      </c>
    </row>
    <row r="1652" spans="1:12" x14ac:dyDescent="0.25">
      <c r="A1652" t="s">
        <v>1098</v>
      </c>
      <c r="B1652" t="s">
        <v>1099</v>
      </c>
      <c r="C1652" t="s">
        <v>137</v>
      </c>
      <c r="D1652" s="21">
        <v>41457</v>
      </c>
      <c r="E1652" t="s">
        <v>2327</v>
      </c>
      <c r="F1652">
        <v>340</v>
      </c>
      <c r="G1652">
        <v>754</v>
      </c>
      <c r="H1652">
        <v>0.35499999999999998</v>
      </c>
      <c r="I1652" s="2" t="s">
        <v>11</v>
      </c>
      <c r="J1652" t="s">
        <v>15</v>
      </c>
      <c r="K1652" t="s">
        <v>15</v>
      </c>
      <c r="L1652" t="s">
        <v>15</v>
      </c>
    </row>
    <row r="1653" spans="1:12" x14ac:dyDescent="0.25">
      <c r="A1653" t="s">
        <v>1098</v>
      </c>
      <c r="B1653" t="s">
        <v>1099</v>
      </c>
      <c r="C1653" t="s">
        <v>137</v>
      </c>
      <c r="D1653" s="21">
        <v>41459</v>
      </c>
      <c r="E1653" t="s">
        <v>2332</v>
      </c>
      <c r="F1653">
        <v>334</v>
      </c>
      <c r="G1653">
        <v>838</v>
      </c>
      <c r="H1653">
        <v>0.17899999999999999</v>
      </c>
      <c r="I1653" s="2" t="s">
        <v>11</v>
      </c>
      <c r="J1653" t="s">
        <v>15</v>
      </c>
      <c r="K1653" t="s">
        <v>15</v>
      </c>
      <c r="L1653" t="s">
        <v>15</v>
      </c>
    </row>
    <row r="1654" spans="1:12" x14ac:dyDescent="0.25">
      <c r="A1654" t="s">
        <v>1098</v>
      </c>
      <c r="B1654" t="s">
        <v>1099</v>
      </c>
      <c r="C1654" t="s">
        <v>137</v>
      </c>
      <c r="D1654" s="21">
        <v>41459</v>
      </c>
      <c r="E1654" t="s">
        <v>2333</v>
      </c>
      <c r="F1654">
        <v>388</v>
      </c>
      <c r="G1654">
        <v>1083</v>
      </c>
      <c r="H1654">
        <v>0.38600000000000001</v>
      </c>
      <c r="I1654" s="2" t="s">
        <v>11</v>
      </c>
      <c r="J1654" t="s">
        <v>15</v>
      </c>
      <c r="K1654" t="s">
        <v>15</v>
      </c>
      <c r="L1654" t="s">
        <v>15</v>
      </c>
    </row>
    <row r="1655" spans="1:12" x14ac:dyDescent="0.25">
      <c r="A1655" t="s">
        <v>1098</v>
      </c>
      <c r="B1655" t="s">
        <v>1099</v>
      </c>
      <c r="C1655" t="s">
        <v>137</v>
      </c>
      <c r="D1655" s="21">
        <v>41459</v>
      </c>
      <c r="E1655" t="s">
        <v>2336</v>
      </c>
      <c r="F1655">
        <v>222</v>
      </c>
      <c r="G1655">
        <v>210</v>
      </c>
      <c r="H1655">
        <v>5.0999999999999997E-2</v>
      </c>
      <c r="I1655" s="2" t="s">
        <v>11</v>
      </c>
      <c r="J1655" t="s">
        <v>15</v>
      </c>
      <c r="K1655" t="s">
        <v>15</v>
      </c>
      <c r="L1655" t="s">
        <v>15</v>
      </c>
    </row>
    <row r="1656" spans="1:12" x14ac:dyDescent="0.25">
      <c r="A1656" t="s">
        <v>1098</v>
      </c>
      <c r="B1656" t="s">
        <v>1099</v>
      </c>
      <c r="C1656" t="s">
        <v>137</v>
      </c>
      <c r="D1656" s="21">
        <v>41459</v>
      </c>
      <c r="E1656" t="s">
        <v>2337</v>
      </c>
      <c r="F1656">
        <v>267</v>
      </c>
      <c r="G1656">
        <v>356</v>
      </c>
      <c r="H1656">
        <v>9.8000000000000004E-2</v>
      </c>
      <c r="I1656" s="2" t="s">
        <v>11</v>
      </c>
      <c r="J1656" t="s">
        <v>15</v>
      </c>
      <c r="K1656" t="s">
        <v>15</v>
      </c>
      <c r="L1656" t="s">
        <v>15</v>
      </c>
    </row>
    <row r="1657" spans="1:12" x14ac:dyDescent="0.25">
      <c r="A1657" t="s">
        <v>1098</v>
      </c>
      <c r="B1657" t="s">
        <v>1099</v>
      </c>
      <c r="C1657" t="s">
        <v>137</v>
      </c>
      <c r="D1657" s="21">
        <v>41462</v>
      </c>
      <c r="E1657" t="s">
        <v>2340</v>
      </c>
      <c r="F1657">
        <v>337</v>
      </c>
      <c r="G1657">
        <v>740</v>
      </c>
      <c r="H1657">
        <v>0.26</v>
      </c>
      <c r="I1657" s="2" t="s">
        <v>11</v>
      </c>
      <c r="J1657" t="s">
        <v>15</v>
      </c>
      <c r="K1657" t="s">
        <v>15</v>
      </c>
      <c r="L1657" t="s">
        <v>15</v>
      </c>
    </row>
    <row r="1658" spans="1:12" x14ac:dyDescent="0.25">
      <c r="A1658" t="s">
        <v>1098</v>
      </c>
      <c r="B1658" t="s">
        <v>1099</v>
      </c>
      <c r="C1658" t="s">
        <v>137</v>
      </c>
      <c r="D1658" s="21">
        <v>41465</v>
      </c>
      <c r="E1658" t="s">
        <v>2345</v>
      </c>
      <c r="F1658">
        <v>281</v>
      </c>
      <c r="G1658">
        <v>454</v>
      </c>
      <c r="H1658">
        <v>9.1999999999999998E-2</v>
      </c>
      <c r="I1658" s="2" t="s">
        <v>11</v>
      </c>
      <c r="J1658" t="s">
        <v>15</v>
      </c>
      <c r="K1658" t="s">
        <v>15</v>
      </c>
      <c r="L1658" t="s">
        <v>15</v>
      </c>
    </row>
    <row r="1659" spans="1:12" x14ac:dyDescent="0.25">
      <c r="A1659" t="s">
        <v>1098</v>
      </c>
      <c r="B1659" t="s">
        <v>1099</v>
      </c>
      <c r="C1659" t="s">
        <v>137</v>
      </c>
      <c r="D1659" s="21">
        <v>41466</v>
      </c>
      <c r="E1659" t="s">
        <v>2348</v>
      </c>
      <c r="F1659">
        <v>265</v>
      </c>
      <c r="G1659">
        <v>388</v>
      </c>
      <c r="H1659">
        <v>6.9000000000000006E-2</v>
      </c>
      <c r="I1659" s="2" t="s">
        <v>11</v>
      </c>
      <c r="J1659" t="s">
        <v>15</v>
      </c>
      <c r="K1659" t="s">
        <v>15</v>
      </c>
      <c r="L1659" t="s">
        <v>15</v>
      </c>
    </row>
    <row r="1660" spans="1:12" x14ac:dyDescent="0.25">
      <c r="A1660" t="s">
        <v>1098</v>
      </c>
      <c r="B1660" t="s">
        <v>1099</v>
      </c>
      <c r="C1660" t="s">
        <v>137</v>
      </c>
      <c r="D1660" s="21">
        <v>41466</v>
      </c>
      <c r="E1660" t="s">
        <v>2351</v>
      </c>
      <c r="F1660">
        <v>329</v>
      </c>
      <c r="G1660">
        <v>654</v>
      </c>
      <c r="H1660">
        <v>0.14799999999999999</v>
      </c>
      <c r="I1660" s="2" t="s">
        <v>11</v>
      </c>
      <c r="J1660" t="s">
        <v>15</v>
      </c>
      <c r="K1660" t="s">
        <v>15</v>
      </c>
      <c r="L1660" t="s">
        <v>15</v>
      </c>
    </row>
    <row r="1661" spans="1:12" x14ac:dyDescent="0.25">
      <c r="A1661" t="s">
        <v>1098</v>
      </c>
      <c r="B1661" t="s">
        <v>1099</v>
      </c>
      <c r="C1661" t="s">
        <v>137</v>
      </c>
      <c r="D1661" s="21">
        <v>41466</v>
      </c>
      <c r="E1661" t="s">
        <v>2353</v>
      </c>
      <c r="F1661">
        <v>250</v>
      </c>
      <c r="G1661">
        <v>302</v>
      </c>
      <c r="H1661">
        <v>1.7999999999999999E-2</v>
      </c>
      <c r="I1661" s="2" t="s">
        <v>11</v>
      </c>
      <c r="J1661" t="s">
        <v>15</v>
      </c>
      <c r="K1661" t="s">
        <v>15</v>
      </c>
      <c r="L1661" t="s">
        <v>15</v>
      </c>
    </row>
    <row r="1662" spans="1:12" x14ac:dyDescent="0.25">
      <c r="A1662" t="s">
        <v>1098</v>
      </c>
      <c r="B1662" t="s">
        <v>1099</v>
      </c>
      <c r="C1662" t="s">
        <v>137</v>
      </c>
      <c r="D1662" s="21">
        <v>41473</v>
      </c>
      <c r="E1662" t="s">
        <v>2355</v>
      </c>
      <c r="F1662">
        <v>314</v>
      </c>
      <c r="G1662">
        <v>664</v>
      </c>
      <c r="H1662">
        <v>0.18099999999999999</v>
      </c>
      <c r="I1662" s="2" t="s">
        <v>11</v>
      </c>
      <c r="J1662" t="s">
        <v>15</v>
      </c>
      <c r="K1662" t="s">
        <v>15</v>
      </c>
      <c r="L1662" t="s">
        <v>15</v>
      </c>
    </row>
    <row r="1663" spans="1:12" x14ac:dyDescent="0.25">
      <c r="A1663" t="s">
        <v>1098</v>
      </c>
      <c r="B1663" t="s">
        <v>1099</v>
      </c>
      <c r="C1663" t="s">
        <v>137</v>
      </c>
      <c r="D1663" s="21">
        <v>41490</v>
      </c>
      <c r="E1663" t="s">
        <v>2364</v>
      </c>
      <c r="F1663">
        <v>236</v>
      </c>
      <c r="G1663">
        <v>237</v>
      </c>
      <c r="H1663">
        <v>3.4000000000000002E-2</v>
      </c>
      <c r="I1663" s="2" t="s">
        <v>11</v>
      </c>
      <c r="J1663" t="s">
        <v>15</v>
      </c>
      <c r="K1663" t="s">
        <v>15</v>
      </c>
      <c r="L1663" t="s">
        <v>15</v>
      </c>
    </row>
    <row r="1664" spans="1:12" x14ac:dyDescent="0.25">
      <c r="A1664" t="s">
        <v>1098</v>
      </c>
      <c r="B1664" t="s">
        <v>1099</v>
      </c>
      <c r="C1664" t="s">
        <v>137</v>
      </c>
      <c r="D1664" s="21">
        <v>41491</v>
      </c>
      <c r="E1664" t="s">
        <v>2367</v>
      </c>
      <c r="F1664">
        <v>362</v>
      </c>
      <c r="G1664">
        <v>926</v>
      </c>
      <c r="H1664">
        <v>0.59599999999999997</v>
      </c>
      <c r="I1664" s="2" t="s">
        <v>11</v>
      </c>
      <c r="J1664" t="s">
        <v>15</v>
      </c>
      <c r="K1664" t="s">
        <v>15</v>
      </c>
      <c r="L1664" t="s">
        <v>15</v>
      </c>
    </row>
    <row r="1665" spans="1:12" x14ac:dyDescent="0.25">
      <c r="A1665" t="s">
        <v>1098</v>
      </c>
      <c r="B1665" t="s">
        <v>1099</v>
      </c>
      <c r="C1665" t="s">
        <v>137</v>
      </c>
      <c r="D1665" s="21">
        <v>41491</v>
      </c>
      <c r="E1665" t="s">
        <v>2368</v>
      </c>
      <c r="F1665">
        <v>377</v>
      </c>
      <c r="G1665">
        <v>1238</v>
      </c>
      <c r="H1665">
        <v>0.47099999999999997</v>
      </c>
      <c r="I1665" s="2" t="s">
        <v>11</v>
      </c>
      <c r="J1665" t="s">
        <v>15</v>
      </c>
      <c r="K1665" s="1">
        <v>1.12E-2</v>
      </c>
      <c r="L1665" s="2">
        <v>6</v>
      </c>
    </row>
    <row r="1666" spans="1:12" x14ac:dyDescent="0.25">
      <c r="A1666" t="s">
        <v>1098</v>
      </c>
      <c r="B1666" t="s">
        <v>1099</v>
      </c>
      <c r="C1666" t="s">
        <v>137</v>
      </c>
      <c r="D1666" s="21">
        <v>41491</v>
      </c>
      <c r="E1666" t="s">
        <v>2369</v>
      </c>
      <c r="F1666">
        <v>367</v>
      </c>
      <c r="G1666">
        <v>984</v>
      </c>
      <c r="H1666">
        <v>0.33300000000000002</v>
      </c>
      <c r="I1666" s="2" t="s">
        <v>11</v>
      </c>
      <c r="J1666" t="s">
        <v>15</v>
      </c>
      <c r="K1666" t="s">
        <v>15</v>
      </c>
      <c r="L1666" t="s">
        <v>15</v>
      </c>
    </row>
    <row r="1667" spans="1:12" x14ac:dyDescent="0.25">
      <c r="A1667" t="s">
        <v>1098</v>
      </c>
      <c r="B1667" t="s">
        <v>1099</v>
      </c>
      <c r="C1667" t="s">
        <v>137</v>
      </c>
      <c r="D1667" s="21">
        <v>41491</v>
      </c>
      <c r="E1667" t="s">
        <v>2370</v>
      </c>
      <c r="F1667">
        <v>287</v>
      </c>
      <c r="G1667">
        <v>450</v>
      </c>
      <c r="H1667">
        <v>0.16500000000000001</v>
      </c>
      <c r="I1667" s="2" t="s">
        <v>11</v>
      </c>
      <c r="J1667" t="s">
        <v>15</v>
      </c>
      <c r="K1667" t="s">
        <v>15</v>
      </c>
      <c r="L1667" t="s">
        <v>15</v>
      </c>
    </row>
    <row r="1668" spans="1:12" x14ac:dyDescent="0.25">
      <c r="A1668" t="s">
        <v>1098</v>
      </c>
      <c r="B1668" t="s">
        <v>1099</v>
      </c>
      <c r="C1668" t="s">
        <v>137</v>
      </c>
      <c r="D1668" s="21">
        <v>41492</v>
      </c>
      <c r="E1668" t="s">
        <v>2371</v>
      </c>
      <c r="F1668">
        <v>237</v>
      </c>
      <c r="G1668">
        <v>262</v>
      </c>
      <c r="H1668">
        <v>5.2999999999999999E-2</v>
      </c>
      <c r="I1668" s="2" t="s">
        <v>11</v>
      </c>
      <c r="J1668" t="s">
        <v>15</v>
      </c>
      <c r="K1668" t="s">
        <v>15</v>
      </c>
      <c r="L1668" t="s">
        <v>15</v>
      </c>
    </row>
    <row r="1669" spans="1:12" x14ac:dyDescent="0.25">
      <c r="A1669" t="s">
        <v>1098</v>
      </c>
      <c r="B1669" t="s">
        <v>1099</v>
      </c>
      <c r="C1669" t="s">
        <v>137</v>
      </c>
      <c r="D1669" s="21">
        <v>41492</v>
      </c>
      <c r="E1669" t="s">
        <v>2374</v>
      </c>
      <c r="F1669">
        <v>274</v>
      </c>
      <c r="G1669">
        <v>362</v>
      </c>
      <c r="H1669">
        <v>4.4999999999999998E-2</v>
      </c>
      <c r="I1669" s="2" t="s">
        <v>11</v>
      </c>
      <c r="J1669" t="s">
        <v>15</v>
      </c>
      <c r="K1669" t="s">
        <v>15</v>
      </c>
      <c r="L1669" t="s">
        <v>15</v>
      </c>
    </row>
    <row r="1670" spans="1:12" x14ac:dyDescent="0.25">
      <c r="A1670" t="s">
        <v>1098</v>
      </c>
      <c r="B1670" t="s">
        <v>1099</v>
      </c>
      <c r="C1670" t="s">
        <v>137</v>
      </c>
      <c r="D1670" s="21">
        <v>41492</v>
      </c>
      <c r="E1670" t="s">
        <v>2375</v>
      </c>
      <c r="F1670">
        <v>228</v>
      </c>
      <c r="G1670">
        <v>216</v>
      </c>
      <c r="H1670">
        <v>2.7E-2</v>
      </c>
      <c r="I1670" s="2" t="s">
        <v>11</v>
      </c>
      <c r="J1670" t="s">
        <v>15</v>
      </c>
      <c r="K1670" t="s">
        <v>15</v>
      </c>
      <c r="L1670" t="s">
        <v>15</v>
      </c>
    </row>
    <row r="1671" spans="1:12" x14ac:dyDescent="0.25">
      <c r="A1671" t="s">
        <v>1098</v>
      </c>
      <c r="B1671" t="s">
        <v>1099</v>
      </c>
      <c r="C1671" t="s">
        <v>137</v>
      </c>
      <c r="D1671" s="21">
        <v>41492</v>
      </c>
      <c r="E1671" t="s">
        <v>2376</v>
      </c>
      <c r="F1671">
        <v>247</v>
      </c>
      <c r="G1671">
        <v>278</v>
      </c>
      <c r="H1671">
        <v>4.2000000000000003E-2</v>
      </c>
      <c r="I1671" s="2" t="s">
        <v>11</v>
      </c>
      <c r="J1671" t="s">
        <v>15</v>
      </c>
      <c r="K1671" t="s">
        <v>15</v>
      </c>
      <c r="L1671" t="s">
        <v>15</v>
      </c>
    </row>
    <row r="1672" spans="1:12" x14ac:dyDescent="0.25">
      <c r="A1672" t="s">
        <v>1098</v>
      </c>
      <c r="B1672" t="s">
        <v>1099</v>
      </c>
      <c r="C1672" t="s">
        <v>137</v>
      </c>
      <c r="D1672" s="21">
        <v>41492</v>
      </c>
      <c r="E1672" t="s">
        <v>2377</v>
      </c>
      <c r="F1672">
        <v>272</v>
      </c>
      <c r="G1672">
        <v>385</v>
      </c>
      <c r="H1672">
        <v>2.9000000000000001E-2</v>
      </c>
      <c r="I1672" s="2" t="s">
        <v>11</v>
      </c>
      <c r="J1672" t="s">
        <v>15</v>
      </c>
      <c r="K1672" t="s">
        <v>15</v>
      </c>
      <c r="L1672" t="s">
        <v>15</v>
      </c>
    </row>
    <row r="1673" spans="1:12" x14ac:dyDescent="0.25">
      <c r="A1673" t="s">
        <v>1098</v>
      </c>
      <c r="B1673" t="s">
        <v>1099</v>
      </c>
      <c r="C1673" t="s">
        <v>137</v>
      </c>
      <c r="D1673" s="21">
        <v>41492</v>
      </c>
      <c r="E1673" t="s">
        <v>2378</v>
      </c>
      <c r="F1673">
        <v>300</v>
      </c>
      <c r="G1673">
        <v>481</v>
      </c>
      <c r="H1673">
        <v>8.6999999999999994E-2</v>
      </c>
      <c r="I1673" s="2" t="s">
        <v>11</v>
      </c>
      <c r="J1673" t="s">
        <v>15</v>
      </c>
      <c r="K1673" t="s">
        <v>15</v>
      </c>
      <c r="L1673" t="s">
        <v>15</v>
      </c>
    </row>
    <row r="1674" spans="1:12" x14ac:dyDescent="0.25">
      <c r="A1674" t="s">
        <v>1098</v>
      </c>
      <c r="B1674" t="s">
        <v>1099</v>
      </c>
      <c r="C1674" t="s">
        <v>137</v>
      </c>
      <c r="D1674" s="21">
        <v>41492</v>
      </c>
      <c r="E1674" t="s">
        <v>2379</v>
      </c>
      <c r="F1674">
        <v>310</v>
      </c>
      <c r="G1674">
        <v>573</v>
      </c>
      <c r="H1674">
        <v>6.7000000000000004E-2</v>
      </c>
      <c r="I1674" s="2" t="s">
        <v>11</v>
      </c>
      <c r="J1674" t="s">
        <v>15</v>
      </c>
      <c r="K1674" t="s">
        <v>15</v>
      </c>
      <c r="L1674" t="s">
        <v>15</v>
      </c>
    </row>
    <row r="1675" spans="1:12" x14ac:dyDescent="0.25">
      <c r="A1675" t="s">
        <v>1098</v>
      </c>
      <c r="B1675" t="s">
        <v>1099</v>
      </c>
      <c r="C1675" t="s">
        <v>137</v>
      </c>
      <c r="D1675" s="21">
        <v>41492</v>
      </c>
      <c r="E1675" t="s">
        <v>2381</v>
      </c>
      <c r="F1675">
        <v>224</v>
      </c>
      <c r="G1675">
        <v>206</v>
      </c>
      <c r="H1675">
        <v>3.1E-2</v>
      </c>
      <c r="I1675" s="2" t="s">
        <v>11</v>
      </c>
      <c r="J1675" t="s">
        <v>15</v>
      </c>
      <c r="K1675" t="s">
        <v>15</v>
      </c>
      <c r="L1675" t="s">
        <v>15</v>
      </c>
    </row>
    <row r="1676" spans="1:12" x14ac:dyDescent="0.25">
      <c r="A1676" t="s">
        <v>1098</v>
      </c>
      <c r="B1676" t="s">
        <v>1099</v>
      </c>
      <c r="C1676" t="s">
        <v>137</v>
      </c>
      <c r="D1676" s="21">
        <v>41492</v>
      </c>
      <c r="E1676" t="s">
        <v>2386</v>
      </c>
      <c r="F1676">
        <v>262</v>
      </c>
      <c r="G1676">
        <v>330</v>
      </c>
      <c r="H1676">
        <v>4.9000000000000002E-2</v>
      </c>
      <c r="I1676" s="2" t="s">
        <v>11</v>
      </c>
      <c r="J1676" t="s">
        <v>15</v>
      </c>
      <c r="K1676" t="s">
        <v>15</v>
      </c>
      <c r="L1676" t="s">
        <v>15</v>
      </c>
    </row>
    <row r="1677" spans="1:12" x14ac:dyDescent="0.25">
      <c r="A1677" t="s">
        <v>1098</v>
      </c>
      <c r="B1677" t="s">
        <v>1099</v>
      </c>
      <c r="C1677" t="s">
        <v>137</v>
      </c>
      <c r="D1677" s="21">
        <v>41494</v>
      </c>
      <c r="E1677" t="s">
        <v>2387</v>
      </c>
      <c r="F1677">
        <v>301</v>
      </c>
      <c r="G1677">
        <v>550</v>
      </c>
      <c r="H1677">
        <v>0.11600000000000001</v>
      </c>
      <c r="I1677" s="2" t="s">
        <v>11</v>
      </c>
      <c r="J1677" t="s">
        <v>15</v>
      </c>
      <c r="K1677" t="s">
        <v>15</v>
      </c>
      <c r="L1677" t="s">
        <v>15</v>
      </c>
    </row>
    <row r="1678" spans="1:12" x14ac:dyDescent="0.25">
      <c r="A1678" t="s">
        <v>1098</v>
      </c>
      <c r="B1678" t="s">
        <v>1099</v>
      </c>
      <c r="C1678" t="s">
        <v>137</v>
      </c>
      <c r="D1678" s="21">
        <v>41496</v>
      </c>
      <c r="E1678" t="s">
        <v>2388</v>
      </c>
      <c r="F1678">
        <v>253</v>
      </c>
      <c r="G1678">
        <v>320</v>
      </c>
      <c r="H1678">
        <v>4.4999999999999998E-2</v>
      </c>
      <c r="I1678" s="2" t="s">
        <v>11</v>
      </c>
      <c r="J1678" t="s">
        <v>15</v>
      </c>
      <c r="K1678" t="s">
        <v>15</v>
      </c>
      <c r="L1678" t="s">
        <v>15</v>
      </c>
    </row>
    <row r="1679" spans="1:12" x14ac:dyDescent="0.25">
      <c r="A1679" t="s">
        <v>1098</v>
      </c>
      <c r="B1679" t="s">
        <v>1099</v>
      </c>
      <c r="C1679" t="s">
        <v>137</v>
      </c>
      <c r="D1679" s="21">
        <v>41499</v>
      </c>
      <c r="E1679" t="s">
        <v>2389</v>
      </c>
      <c r="F1679">
        <v>403</v>
      </c>
      <c r="G1679">
        <v>1259</v>
      </c>
      <c r="H1679">
        <v>0.624</v>
      </c>
      <c r="I1679" s="2" t="s">
        <v>11</v>
      </c>
      <c r="J1679" t="s">
        <v>15</v>
      </c>
      <c r="K1679" t="s">
        <v>15</v>
      </c>
      <c r="L1679" t="s">
        <v>15</v>
      </c>
    </row>
    <row r="1680" spans="1:12" x14ac:dyDescent="0.25">
      <c r="A1680" t="s">
        <v>1098</v>
      </c>
      <c r="B1680" t="s">
        <v>1099</v>
      </c>
      <c r="C1680" t="s">
        <v>137</v>
      </c>
      <c r="D1680" s="21">
        <v>41499</v>
      </c>
      <c r="E1680" t="s">
        <v>2391</v>
      </c>
      <c r="F1680">
        <v>350</v>
      </c>
      <c r="G1680">
        <v>763</v>
      </c>
      <c r="H1680">
        <v>0.315</v>
      </c>
      <c r="I1680" s="2" t="s">
        <v>11</v>
      </c>
      <c r="J1680" t="s">
        <v>15</v>
      </c>
      <c r="K1680" t="s">
        <v>15</v>
      </c>
      <c r="L1680" t="s">
        <v>15</v>
      </c>
    </row>
    <row r="1681" spans="1:12" x14ac:dyDescent="0.25">
      <c r="A1681" t="s">
        <v>1098</v>
      </c>
      <c r="B1681" t="s">
        <v>1099</v>
      </c>
      <c r="C1681" t="s">
        <v>137</v>
      </c>
      <c r="D1681" s="21">
        <v>41515</v>
      </c>
      <c r="E1681" t="s">
        <v>2393</v>
      </c>
      <c r="F1681">
        <v>456</v>
      </c>
      <c r="G1681">
        <v>1881</v>
      </c>
      <c r="H1681">
        <v>0.97699999999999998</v>
      </c>
      <c r="I1681" s="2" t="s">
        <v>11</v>
      </c>
      <c r="J1681" t="s">
        <v>15</v>
      </c>
      <c r="K1681" t="s">
        <v>15</v>
      </c>
      <c r="L1681" t="s">
        <v>15</v>
      </c>
    </row>
    <row r="1682" spans="1:12" x14ac:dyDescent="0.25">
      <c r="A1682" t="s">
        <v>1098</v>
      </c>
      <c r="B1682" t="s">
        <v>1099</v>
      </c>
      <c r="C1682" t="s">
        <v>137</v>
      </c>
      <c r="D1682" s="21">
        <v>41515</v>
      </c>
      <c r="E1682" t="s">
        <v>2395</v>
      </c>
      <c r="F1682">
        <v>454</v>
      </c>
      <c r="G1682">
        <v>1761</v>
      </c>
      <c r="H1682">
        <v>1.0549999999999999</v>
      </c>
      <c r="I1682" s="2" t="s">
        <v>11</v>
      </c>
      <c r="J1682" t="s">
        <v>15</v>
      </c>
      <c r="K1682" t="s">
        <v>15</v>
      </c>
      <c r="L1682" t="s">
        <v>15</v>
      </c>
    </row>
    <row r="1683" spans="1:12" x14ac:dyDescent="0.25">
      <c r="A1683" t="s">
        <v>1098</v>
      </c>
      <c r="B1683" t="s">
        <v>1099</v>
      </c>
      <c r="C1683" t="s">
        <v>137</v>
      </c>
      <c r="D1683" s="21">
        <v>41522</v>
      </c>
      <c r="E1683" t="s">
        <v>2401</v>
      </c>
      <c r="F1683">
        <v>220</v>
      </c>
      <c r="G1683">
        <v>218</v>
      </c>
      <c r="H1683">
        <v>4.8000000000000001E-2</v>
      </c>
      <c r="I1683" s="2" t="s">
        <v>11</v>
      </c>
      <c r="J1683" t="s">
        <v>15</v>
      </c>
      <c r="K1683" t="s">
        <v>15</v>
      </c>
      <c r="L1683" t="s">
        <v>15</v>
      </c>
    </row>
    <row r="1684" spans="1:12" x14ac:dyDescent="0.25">
      <c r="A1684" t="s">
        <v>1098</v>
      </c>
      <c r="B1684" t="s">
        <v>1099</v>
      </c>
      <c r="C1684" t="s">
        <v>137</v>
      </c>
      <c r="D1684" s="21">
        <v>41532</v>
      </c>
      <c r="E1684" t="s">
        <v>2402</v>
      </c>
      <c r="F1684">
        <v>284</v>
      </c>
      <c r="G1684">
        <v>426</v>
      </c>
      <c r="H1684">
        <v>0.14099999999999999</v>
      </c>
      <c r="I1684" s="2" t="s">
        <v>11</v>
      </c>
      <c r="J1684" t="s">
        <v>15</v>
      </c>
      <c r="K1684" t="s">
        <v>15</v>
      </c>
      <c r="L1684" t="s">
        <v>15</v>
      </c>
    </row>
    <row r="1685" spans="1:12" x14ac:dyDescent="0.25">
      <c r="A1685" t="s">
        <v>1098</v>
      </c>
      <c r="B1685" t="s">
        <v>1099</v>
      </c>
      <c r="C1685" t="s">
        <v>137</v>
      </c>
      <c r="D1685" s="21">
        <v>41532</v>
      </c>
      <c r="E1685" t="s">
        <v>2403</v>
      </c>
      <c r="F1685">
        <v>287</v>
      </c>
      <c r="G1685">
        <v>496</v>
      </c>
      <c r="H1685">
        <v>0.32400000000000001</v>
      </c>
      <c r="I1685" s="2" t="s">
        <v>11</v>
      </c>
      <c r="J1685" t="s">
        <v>15</v>
      </c>
      <c r="K1685" t="s">
        <v>15</v>
      </c>
      <c r="L1685" t="s">
        <v>15</v>
      </c>
    </row>
    <row r="1686" spans="1:12" x14ac:dyDescent="0.25">
      <c r="A1686" t="s">
        <v>1098</v>
      </c>
      <c r="B1686" t="s">
        <v>1099</v>
      </c>
      <c r="C1686" t="s">
        <v>137</v>
      </c>
      <c r="D1686" s="21">
        <v>41562</v>
      </c>
      <c r="E1686" t="s">
        <v>2405</v>
      </c>
      <c r="F1686">
        <v>382</v>
      </c>
      <c r="G1686">
        <v>1080</v>
      </c>
      <c r="H1686">
        <v>1.2649999999999999</v>
      </c>
      <c r="I1686" s="2" t="s">
        <v>11</v>
      </c>
      <c r="J1686" t="s">
        <v>15</v>
      </c>
      <c r="K1686" s="1">
        <v>1.23E-2</v>
      </c>
      <c r="L1686" s="2">
        <v>5</v>
      </c>
    </row>
    <row r="1687" spans="1:12" x14ac:dyDescent="0.25">
      <c r="A1687" t="s">
        <v>1098</v>
      </c>
      <c r="B1687" t="s">
        <v>1099</v>
      </c>
      <c r="C1687" t="s">
        <v>137</v>
      </c>
      <c r="D1687" s="21">
        <v>41567</v>
      </c>
      <c r="E1687" t="s">
        <v>2406</v>
      </c>
      <c r="F1687">
        <v>374</v>
      </c>
      <c r="G1687">
        <v>966</v>
      </c>
      <c r="H1687">
        <v>0.27400000000000002</v>
      </c>
      <c r="I1687" s="2" t="s">
        <v>11</v>
      </c>
      <c r="J1687" t="s">
        <v>15</v>
      </c>
      <c r="K1687" s="1">
        <v>1.0200000000000001E-2</v>
      </c>
      <c r="L1687" s="2">
        <v>4</v>
      </c>
    </row>
    <row r="1688" spans="1:12" x14ac:dyDescent="0.25">
      <c r="A1688" t="s">
        <v>1098</v>
      </c>
      <c r="B1688" t="s">
        <v>1099</v>
      </c>
      <c r="C1688" t="s">
        <v>137</v>
      </c>
      <c r="D1688" s="21">
        <v>41571</v>
      </c>
      <c r="E1688" t="s">
        <v>2415</v>
      </c>
      <c r="F1688">
        <v>270</v>
      </c>
      <c r="G1688">
        <v>390</v>
      </c>
      <c r="H1688">
        <v>9.5000000000000001E-2</v>
      </c>
      <c r="I1688" s="2" t="s">
        <v>11</v>
      </c>
      <c r="J1688" t="s">
        <v>15</v>
      </c>
      <c r="K1688" t="s">
        <v>15</v>
      </c>
      <c r="L1688" t="s">
        <v>15</v>
      </c>
    </row>
    <row r="1689" spans="1:12" x14ac:dyDescent="0.25">
      <c r="A1689" t="s">
        <v>1098</v>
      </c>
      <c r="B1689" t="s">
        <v>1099</v>
      </c>
      <c r="C1689" t="s">
        <v>137</v>
      </c>
      <c r="D1689" s="21">
        <v>41578</v>
      </c>
      <c r="E1689" t="s">
        <v>2418</v>
      </c>
      <c r="F1689">
        <v>272</v>
      </c>
      <c r="G1689">
        <v>411</v>
      </c>
      <c r="H1689">
        <v>0.10100000000000001</v>
      </c>
      <c r="I1689" s="2" t="s">
        <v>11</v>
      </c>
      <c r="J1689" t="s">
        <v>15</v>
      </c>
      <c r="K1689" t="s">
        <v>15</v>
      </c>
      <c r="L1689" t="s">
        <v>15</v>
      </c>
    </row>
    <row r="1690" spans="1:12" x14ac:dyDescent="0.25">
      <c r="A1690" t="s">
        <v>1098</v>
      </c>
      <c r="B1690" t="s">
        <v>1099</v>
      </c>
      <c r="C1690" t="s">
        <v>137</v>
      </c>
      <c r="D1690" s="21">
        <v>41578</v>
      </c>
      <c r="E1690" t="s">
        <v>2419</v>
      </c>
      <c r="F1690">
        <v>230</v>
      </c>
      <c r="G1690">
        <v>240</v>
      </c>
      <c r="H1690">
        <v>3.2000000000000001E-2</v>
      </c>
      <c r="I1690" s="2" t="s">
        <v>11</v>
      </c>
      <c r="J1690" t="s">
        <v>15</v>
      </c>
      <c r="K1690" t="s">
        <v>15</v>
      </c>
      <c r="L1690" t="s">
        <v>15</v>
      </c>
    </row>
    <row r="1691" spans="1:12" x14ac:dyDescent="0.25">
      <c r="A1691" t="s">
        <v>1098</v>
      </c>
      <c r="B1691" t="s">
        <v>1099</v>
      </c>
      <c r="C1691" t="s">
        <v>137</v>
      </c>
      <c r="D1691" s="21">
        <v>41585</v>
      </c>
      <c r="E1691" t="s">
        <v>2422</v>
      </c>
      <c r="F1691">
        <v>230</v>
      </c>
      <c r="G1691">
        <v>266</v>
      </c>
      <c r="H1691">
        <v>0.05</v>
      </c>
      <c r="I1691" s="2" t="s">
        <v>11</v>
      </c>
      <c r="J1691" t="s">
        <v>15</v>
      </c>
      <c r="K1691" t="s">
        <v>15</v>
      </c>
      <c r="L1691" t="s">
        <v>15</v>
      </c>
    </row>
    <row r="1692" spans="1:12" x14ac:dyDescent="0.25">
      <c r="A1692" t="s">
        <v>1098</v>
      </c>
      <c r="B1692" t="s">
        <v>1099</v>
      </c>
      <c r="C1692" t="s">
        <v>137</v>
      </c>
      <c r="D1692" s="21">
        <v>41585</v>
      </c>
      <c r="E1692" t="s">
        <v>2423</v>
      </c>
      <c r="F1692">
        <v>279</v>
      </c>
      <c r="G1692">
        <v>427</v>
      </c>
      <c r="H1692">
        <v>0.113</v>
      </c>
      <c r="I1692" s="2" t="s">
        <v>11</v>
      </c>
      <c r="J1692" t="s">
        <v>15</v>
      </c>
      <c r="K1692" t="s">
        <v>15</v>
      </c>
      <c r="L1692" t="s">
        <v>15</v>
      </c>
    </row>
    <row r="1693" spans="1:12" x14ac:dyDescent="0.25">
      <c r="A1693" t="s">
        <v>1098</v>
      </c>
      <c r="B1693" t="s">
        <v>1099</v>
      </c>
      <c r="C1693" t="s">
        <v>137</v>
      </c>
      <c r="D1693" s="21">
        <v>41591</v>
      </c>
      <c r="E1693" t="s">
        <v>2432</v>
      </c>
      <c r="F1693">
        <v>201</v>
      </c>
      <c r="G1693">
        <v>182</v>
      </c>
      <c r="H1693">
        <v>2.8000000000000001E-2</v>
      </c>
      <c r="I1693" s="2" t="s">
        <v>11</v>
      </c>
      <c r="J1693" t="s">
        <v>15</v>
      </c>
      <c r="K1693" t="s">
        <v>15</v>
      </c>
      <c r="L1693" t="s">
        <v>15</v>
      </c>
    </row>
    <row r="1694" spans="1:12" x14ac:dyDescent="0.25">
      <c r="A1694" t="s">
        <v>1098</v>
      </c>
      <c r="B1694" t="s">
        <v>1099</v>
      </c>
      <c r="C1694" t="s">
        <v>137</v>
      </c>
      <c r="D1694" s="21">
        <v>41602</v>
      </c>
      <c r="E1694" t="s">
        <v>2440</v>
      </c>
      <c r="F1694">
        <v>329</v>
      </c>
      <c r="G1694">
        <v>677</v>
      </c>
      <c r="H1694">
        <v>0.188</v>
      </c>
      <c r="I1694" s="2" t="s">
        <v>11</v>
      </c>
      <c r="J1694" t="s">
        <v>15</v>
      </c>
      <c r="K1694" t="s">
        <v>15</v>
      </c>
      <c r="L1694" t="s">
        <v>15</v>
      </c>
    </row>
    <row r="1695" spans="1:12" x14ac:dyDescent="0.25">
      <c r="A1695" t="s">
        <v>1098</v>
      </c>
      <c r="B1695" t="s">
        <v>1099</v>
      </c>
      <c r="C1695" t="s">
        <v>137</v>
      </c>
      <c r="D1695" s="21">
        <v>41609</v>
      </c>
      <c r="E1695" t="s">
        <v>2442</v>
      </c>
      <c r="F1695">
        <v>228</v>
      </c>
      <c r="G1695">
        <v>234</v>
      </c>
      <c r="H1695">
        <v>0.03</v>
      </c>
      <c r="I1695" s="2" t="s">
        <v>11</v>
      </c>
      <c r="J1695" t="s">
        <v>15</v>
      </c>
      <c r="K1695" t="s">
        <v>15</v>
      </c>
      <c r="L1695" t="s">
        <v>15</v>
      </c>
    </row>
    <row r="1696" spans="1:12" x14ac:dyDescent="0.25">
      <c r="A1696" t="s">
        <v>1098</v>
      </c>
      <c r="B1696" t="s">
        <v>1099</v>
      </c>
      <c r="C1696" t="s">
        <v>137</v>
      </c>
      <c r="D1696" s="21">
        <v>41611</v>
      </c>
      <c r="E1696" t="s">
        <v>2446</v>
      </c>
      <c r="F1696">
        <v>247</v>
      </c>
      <c r="G1696">
        <v>299</v>
      </c>
      <c r="H1696">
        <v>6.4000000000000001E-2</v>
      </c>
      <c r="I1696" s="2" t="s">
        <v>11</v>
      </c>
      <c r="J1696" t="s">
        <v>15</v>
      </c>
      <c r="K1696" t="s">
        <v>15</v>
      </c>
      <c r="L1696" t="s">
        <v>15</v>
      </c>
    </row>
    <row r="1697" spans="1:12" x14ac:dyDescent="0.25">
      <c r="A1697" t="s">
        <v>1098</v>
      </c>
      <c r="B1697" t="s">
        <v>1099</v>
      </c>
      <c r="C1697" t="s">
        <v>137</v>
      </c>
      <c r="D1697" s="21">
        <v>41611</v>
      </c>
      <c r="E1697" t="s">
        <v>2448</v>
      </c>
      <c r="F1697">
        <v>245</v>
      </c>
      <c r="G1697">
        <v>274</v>
      </c>
      <c r="H1697">
        <v>5.8000000000000003E-2</v>
      </c>
      <c r="I1697" s="2" t="s">
        <v>11</v>
      </c>
      <c r="J1697" t="s">
        <v>15</v>
      </c>
      <c r="K1697" t="s">
        <v>15</v>
      </c>
      <c r="L1697" t="s">
        <v>15</v>
      </c>
    </row>
    <row r="1698" spans="1:12" x14ac:dyDescent="0.25">
      <c r="A1698" t="s">
        <v>1098</v>
      </c>
      <c r="B1698" t="s">
        <v>1099</v>
      </c>
      <c r="C1698" t="s">
        <v>137</v>
      </c>
      <c r="D1698" s="21">
        <v>41612</v>
      </c>
      <c r="E1698" t="s">
        <v>2450</v>
      </c>
      <c r="F1698">
        <v>230</v>
      </c>
      <c r="G1698">
        <v>225</v>
      </c>
      <c r="H1698">
        <v>3.2000000000000001E-2</v>
      </c>
      <c r="I1698" s="2" t="s">
        <v>11</v>
      </c>
      <c r="J1698" t="s">
        <v>15</v>
      </c>
      <c r="K1698" t="s">
        <v>15</v>
      </c>
      <c r="L1698" t="s">
        <v>15</v>
      </c>
    </row>
    <row r="1699" spans="1:12" x14ac:dyDescent="0.25">
      <c r="A1699" t="s">
        <v>1098</v>
      </c>
      <c r="B1699" t="s">
        <v>1099</v>
      </c>
      <c r="C1699" t="s">
        <v>137</v>
      </c>
      <c r="D1699" s="21">
        <v>41612</v>
      </c>
      <c r="E1699" t="s">
        <v>2451</v>
      </c>
      <c r="F1699">
        <v>260</v>
      </c>
      <c r="G1699">
        <v>323</v>
      </c>
      <c r="H1699">
        <v>5.1999999999999998E-2</v>
      </c>
      <c r="I1699" s="2" t="s">
        <v>11</v>
      </c>
      <c r="J1699" t="s">
        <v>15</v>
      </c>
      <c r="K1699" t="s">
        <v>15</v>
      </c>
      <c r="L1699" t="s">
        <v>15</v>
      </c>
    </row>
    <row r="1700" spans="1:12" x14ac:dyDescent="0.25">
      <c r="A1700" t="s">
        <v>1098</v>
      </c>
      <c r="B1700" t="s">
        <v>1099</v>
      </c>
      <c r="C1700" t="s">
        <v>137</v>
      </c>
      <c r="D1700" s="21">
        <v>41612</v>
      </c>
      <c r="E1700" t="s">
        <v>2452</v>
      </c>
      <c r="F1700">
        <v>338</v>
      </c>
      <c r="G1700">
        <v>760</v>
      </c>
      <c r="H1700">
        <v>0.124</v>
      </c>
      <c r="I1700" s="2" t="s">
        <v>11</v>
      </c>
      <c r="J1700" t="s">
        <v>15</v>
      </c>
      <c r="K1700" t="s">
        <v>15</v>
      </c>
      <c r="L1700" t="s">
        <v>15</v>
      </c>
    </row>
    <row r="1701" spans="1:12" x14ac:dyDescent="0.25">
      <c r="A1701" t="s">
        <v>1098</v>
      </c>
      <c r="B1701" t="s">
        <v>1099</v>
      </c>
      <c r="C1701" t="s">
        <v>137</v>
      </c>
      <c r="D1701" s="21">
        <v>41070</v>
      </c>
      <c r="E1701" t="s">
        <v>2454</v>
      </c>
      <c r="F1701">
        <v>335</v>
      </c>
      <c r="G1701">
        <v>788</v>
      </c>
      <c r="H1701">
        <v>0.33300000000000002</v>
      </c>
      <c r="I1701" s="2" t="s">
        <v>11</v>
      </c>
      <c r="J1701" t="s">
        <v>15</v>
      </c>
      <c r="K1701" t="s">
        <v>15</v>
      </c>
      <c r="L1701" t="s">
        <v>15</v>
      </c>
    </row>
    <row r="1702" spans="1:12" x14ac:dyDescent="0.25">
      <c r="A1702" t="s">
        <v>1098</v>
      </c>
      <c r="B1702" t="s">
        <v>1099</v>
      </c>
      <c r="C1702" t="s">
        <v>137</v>
      </c>
      <c r="D1702" s="21">
        <v>41614</v>
      </c>
      <c r="E1702" t="s">
        <v>2455</v>
      </c>
      <c r="F1702">
        <v>271</v>
      </c>
      <c r="G1702">
        <v>396</v>
      </c>
      <c r="H1702">
        <v>0.115</v>
      </c>
      <c r="I1702" s="2" t="s">
        <v>11</v>
      </c>
      <c r="J1702" t="s">
        <v>15</v>
      </c>
      <c r="K1702" t="s">
        <v>15</v>
      </c>
      <c r="L1702" t="s">
        <v>15</v>
      </c>
    </row>
    <row r="1703" spans="1:12" x14ac:dyDescent="0.25">
      <c r="A1703" t="s">
        <v>1098</v>
      </c>
      <c r="B1703" t="s">
        <v>1099</v>
      </c>
      <c r="C1703" t="s">
        <v>137</v>
      </c>
      <c r="D1703" s="21">
        <v>41618</v>
      </c>
      <c r="E1703" t="s">
        <v>2457</v>
      </c>
      <c r="F1703">
        <v>460</v>
      </c>
      <c r="G1703">
        <v>1758</v>
      </c>
      <c r="H1703">
        <v>1.361</v>
      </c>
      <c r="I1703" s="2" t="s">
        <v>11</v>
      </c>
      <c r="J1703" t="s">
        <v>15</v>
      </c>
      <c r="K1703" t="s">
        <v>15</v>
      </c>
      <c r="L1703" t="s">
        <v>15</v>
      </c>
    </row>
    <row r="1704" spans="1:12" x14ac:dyDescent="0.25">
      <c r="A1704" t="s">
        <v>1098</v>
      </c>
      <c r="B1704" t="s">
        <v>1099</v>
      </c>
      <c r="C1704" t="s">
        <v>137</v>
      </c>
      <c r="D1704" s="21">
        <v>41072</v>
      </c>
      <c r="E1704" t="s">
        <v>2458</v>
      </c>
      <c r="F1704">
        <v>445</v>
      </c>
      <c r="G1704">
        <v>1689</v>
      </c>
      <c r="H1704">
        <v>2.7669999999999999</v>
      </c>
      <c r="I1704" s="2" t="s">
        <v>11</v>
      </c>
      <c r="J1704" t="s">
        <v>15</v>
      </c>
      <c r="K1704" t="s">
        <v>15</v>
      </c>
      <c r="L1704" t="s">
        <v>15</v>
      </c>
    </row>
    <row r="1705" spans="1:12" x14ac:dyDescent="0.25">
      <c r="A1705" t="s">
        <v>1098</v>
      </c>
      <c r="B1705" t="s">
        <v>1099</v>
      </c>
      <c r="C1705" t="s">
        <v>137</v>
      </c>
      <c r="D1705" s="21">
        <v>41625</v>
      </c>
      <c r="E1705" t="s">
        <v>2459</v>
      </c>
      <c r="F1705">
        <v>304</v>
      </c>
      <c r="G1705">
        <v>524</v>
      </c>
      <c r="H1705">
        <v>0.109</v>
      </c>
      <c r="I1705" s="2" t="s">
        <v>11</v>
      </c>
      <c r="J1705" t="s">
        <v>15</v>
      </c>
      <c r="K1705" t="s">
        <v>15</v>
      </c>
      <c r="L1705" t="s">
        <v>15</v>
      </c>
    </row>
    <row r="1706" spans="1:12" x14ac:dyDescent="0.25">
      <c r="A1706" t="s">
        <v>1098</v>
      </c>
      <c r="B1706" t="s">
        <v>1099</v>
      </c>
      <c r="C1706" t="s">
        <v>137</v>
      </c>
      <c r="D1706" s="21">
        <v>41072</v>
      </c>
      <c r="E1706" t="s">
        <v>2460</v>
      </c>
      <c r="F1706">
        <v>272</v>
      </c>
      <c r="G1706">
        <v>372</v>
      </c>
      <c r="H1706">
        <v>0.12</v>
      </c>
      <c r="I1706" s="2" t="s">
        <v>11</v>
      </c>
      <c r="J1706" t="s">
        <v>15</v>
      </c>
      <c r="K1706" t="s">
        <v>15</v>
      </c>
      <c r="L1706" t="s">
        <v>15</v>
      </c>
    </row>
    <row r="1707" spans="1:12" x14ac:dyDescent="0.25">
      <c r="A1707" t="s">
        <v>1098</v>
      </c>
      <c r="B1707" t="s">
        <v>1099</v>
      </c>
      <c r="C1707" t="s">
        <v>137</v>
      </c>
      <c r="D1707" s="21">
        <v>41072</v>
      </c>
      <c r="E1707" t="s">
        <v>2480</v>
      </c>
      <c r="F1707">
        <v>193</v>
      </c>
      <c r="G1707">
        <v>143</v>
      </c>
      <c r="H1707">
        <v>2.5000000000000001E-2</v>
      </c>
      <c r="I1707" s="2" t="s">
        <v>11</v>
      </c>
      <c r="J1707" t="s">
        <v>15</v>
      </c>
      <c r="K1707" t="s">
        <v>15</v>
      </c>
      <c r="L1707" t="s">
        <v>15</v>
      </c>
    </row>
    <row r="1708" spans="1:12" x14ac:dyDescent="0.25">
      <c r="A1708" t="s">
        <v>1098</v>
      </c>
      <c r="B1708" t="s">
        <v>1099</v>
      </c>
      <c r="C1708" t="s">
        <v>137</v>
      </c>
      <c r="D1708" s="21">
        <v>41074</v>
      </c>
      <c r="E1708" t="s">
        <v>2513</v>
      </c>
      <c r="F1708">
        <v>220</v>
      </c>
      <c r="G1708">
        <v>218</v>
      </c>
      <c r="H1708">
        <v>0.04</v>
      </c>
      <c r="I1708" s="2" t="s">
        <v>11</v>
      </c>
      <c r="J1708" t="s">
        <v>15</v>
      </c>
      <c r="K1708" t="s">
        <v>15</v>
      </c>
      <c r="L1708" t="s">
        <v>15</v>
      </c>
    </row>
    <row r="1709" spans="1:12" x14ac:dyDescent="0.25">
      <c r="A1709" t="s">
        <v>1098</v>
      </c>
      <c r="B1709" t="s">
        <v>1099</v>
      </c>
      <c r="C1709" t="s">
        <v>137</v>
      </c>
      <c r="D1709" s="21">
        <v>41079</v>
      </c>
      <c r="E1709" t="s">
        <v>2537</v>
      </c>
      <c r="F1709">
        <v>268</v>
      </c>
      <c r="G1709">
        <v>362</v>
      </c>
      <c r="H1709">
        <v>0.13500000000000001</v>
      </c>
      <c r="I1709" s="2" t="s">
        <v>11</v>
      </c>
      <c r="J1709" t="s">
        <v>15</v>
      </c>
      <c r="K1709" t="s">
        <v>15</v>
      </c>
      <c r="L1709" t="s">
        <v>15</v>
      </c>
    </row>
    <row r="1710" spans="1:12" x14ac:dyDescent="0.25">
      <c r="A1710" t="s">
        <v>1098</v>
      </c>
      <c r="B1710" t="s">
        <v>1099</v>
      </c>
      <c r="C1710" t="s">
        <v>137</v>
      </c>
      <c r="D1710" s="21">
        <v>41081</v>
      </c>
      <c r="E1710" t="s">
        <v>2551</v>
      </c>
      <c r="F1710">
        <v>365</v>
      </c>
      <c r="G1710">
        <v>1012</v>
      </c>
      <c r="H1710">
        <v>0.56799999999999995</v>
      </c>
      <c r="I1710" s="2" t="s">
        <v>11</v>
      </c>
      <c r="J1710" t="s">
        <v>15</v>
      </c>
      <c r="K1710" t="s">
        <v>15</v>
      </c>
      <c r="L1710" t="s">
        <v>15</v>
      </c>
    </row>
    <row r="1711" spans="1:12" x14ac:dyDescent="0.25">
      <c r="A1711" t="s">
        <v>1098</v>
      </c>
      <c r="B1711" t="s">
        <v>1099</v>
      </c>
      <c r="C1711" t="s">
        <v>137</v>
      </c>
      <c r="D1711" s="21">
        <v>41702</v>
      </c>
      <c r="E1711" t="s">
        <v>2552</v>
      </c>
      <c r="F1711">
        <v>230</v>
      </c>
      <c r="G1711">
        <v>235</v>
      </c>
      <c r="H1711">
        <v>5.1999999999999998E-2</v>
      </c>
      <c r="I1711" s="2" t="s">
        <v>11</v>
      </c>
      <c r="J1711" t="s">
        <v>15</v>
      </c>
      <c r="K1711" t="s">
        <v>15</v>
      </c>
      <c r="L1711" t="s">
        <v>15</v>
      </c>
    </row>
    <row r="1712" spans="1:12" x14ac:dyDescent="0.25">
      <c r="A1712" t="s">
        <v>1098</v>
      </c>
      <c r="B1712" t="s">
        <v>1099</v>
      </c>
      <c r="C1712" t="s">
        <v>137</v>
      </c>
      <c r="D1712" s="21">
        <v>41081</v>
      </c>
      <c r="E1712" t="s">
        <v>2553</v>
      </c>
      <c r="F1712">
        <v>437</v>
      </c>
      <c r="G1712">
        <v>1742</v>
      </c>
      <c r="H1712">
        <v>1.7190000000000001</v>
      </c>
      <c r="I1712" s="2" t="s">
        <v>11</v>
      </c>
      <c r="J1712" t="s">
        <v>15</v>
      </c>
      <c r="K1712" t="s">
        <v>15</v>
      </c>
      <c r="L1712" t="s">
        <v>15</v>
      </c>
    </row>
    <row r="1713" spans="1:12" x14ac:dyDescent="0.25">
      <c r="A1713" t="s">
        <v>1098</v>
      </c>
      <c r="B1713" t="s">
        <v>1099</v>
      </c>
      <c r="C1713" t="s">
        <v>137</v>
      </c>
      <c r="D1713" s="21">
        <v>41704</v>
      </c>
      <c r="E1713" t="s">
        <v>2557</v>
      </c>
      <c r="F1713">
        <v>230</v>
      </c>
      <c r="G1713">
        <v>282</v>
      </c>
      <c r="H1713">
        <v>6.0999999999999999E-2</v>
      </c>
      <c r="I1713" s="2" t="s">
        <v>11</v>
      </c>
      <c r="J1713" t="s">
        <v>15</v>
      </c>
      <c r="K1713" t="s">
        <v>15</v>
      </c>
      <c r="L1713" t="s">
        <v>15</v>
      </c>
    </row>
    <row r="1714" spans="1:12" x14ac:dyDescent="0.25">
      <c r="A1714" t="s">
        <v>1098</v>
      </c>
      <c r="B1714" t="s">
        <v>1099</v>
      </c>
      <c r="C1714" t="s">
        <v>137</v>
      </c>
      <c r="D1714" s="21">
        <v>41084</v>
      </c>
      <c r="E1714" t="s">
        <v>2561</v>
      </c>
      <c r="F1714">
        <v>203</v>
      </c>
      <c r="G1714">
        <v>176</v>
      </c>
      <c r="H1714">
        <v>2.4E-2</v>
      </c>
      <c r="I1714" s="2" t="s">
        <v>11</v>
      </c>
      <c r="J1714" t="s">
        <v>15</v>
      </c>
      <c r="K1714" t="s">
        <v>15</v>
      </c>
      <c r="L1714" t="s">
        <v>15</v>
      </c>
    </row>
    <row r="1715" spans="1:12" x14ac:dyDescent="0.25">
      <c r="A1715" t="s">
        <v>1098</v>
      </c>
      <c r="B1715" t="s">
        <v>1099</v>
      </c>
      <c r="C1715" t="s">
        <v>137</v>
      </c>
      <c r="D1715" s="21">
        <v>41708</v>
      </c>
      <c r="E1715" t="s">
        <v>2562</v>
      </c>
      <c r="F1715">
        <v>220</v>
      </c>
      <c r="G1715">
        <v>232</v>
      </c>
      <c r="H1715">
        <v>3.7999999999999999E-2</v>
      </c>
      <c r="I1715" s="2" t="s">
        <v>11</v>
      </c>
      <c r="J1715" t="s">
        <v>15</v>
      </c>
      <c r="K1715" t="s">
        <v>15</v>
      </c>
      <c r="L1715" t="s">
        <v>15</v>
      </c>
    </row>
    <row r="1716" spans="1:12" x14ac:dyDescent="0.25">
      <c r="A1716" t="s">
        <v>1098</v>
      </c>
      <c r="B1716" t="s">
        <v>1099</v>
      </c>
      <c r="C1716" t="s">
        <v>137</v>
      </c>
      <c r="D1716" s="21">
        <v>41084</v>
      </c>
      <c r="E1716" t="s">
        <v>2566</v>
      </c>
      <c r="F1716">
        <v>260</v>
      </c>
      <c r="G1716">
        <v>382</v>
      </c>
      <c r="H1716">
        <v>6.2E-2</v>
      </c>
      <c r="I1716" s="2" t="s">
        <v>11</v>
      </c>
      <c r="J1716" t="s">
        <v>15</v>
      </c>
      <c r="K1716" t="s">
        <v>15</v>
      </c>
      <c r="L1716" t="s">
        <v>15</v>
      </c>
    </row>
    <row r="1717" spans="1:12" x14ac:dyDescent="0.25">
      <c r="A1717" t="s">
        <v>1098</v>
      </c>
      <c r="B1717" t="s">
        <v>1099</v>
      </c>
      <c r="C1717" t="s">
        <v>137</v>
      </c>
      <c r="D1717" s="21">
        <v>41709</v>
      </c>
      <c r="E1717" t="s">
        <v>2568</v>
      </c>
      <c r="F1717">
        <v>469</v>
      </c>
      <c r="G1717">
        <v>1720</v>
      </c>
      <c r="H1717">
        <v>1.143</v>
      </c>
      <c r="I1717" s="2" t="s">
        <v>11</v>
      </c>
      <c r="J1717" t="s">
        <v>15</v>
      </c>
      <c r="K1717" s="1">
        <v>1.8499999999999999E-2</v>
      </c>
      <c r="L1717" s="2">
        <v>9</v>
      </c>
    </row>
    <row r="1718" spans="1:12" x14ac:dyDescent="0.25">
      <c r="A1718" t="s">
        <v>1098</v>
      </c>
      <c r="B1718" t="s">
        <v>1099</v>
      </c>
      <c r="C1718" t="s">
        <v>137</v>
      </c>
      <c r="D1718" s="21">
        <v>41084</v>
      </c>
      <c r="E1718" t="s">
        <v>2569</v>
      </c>
      <c r="F1718">
        <v>307</v>
      </c>
      <c r="G1718">
        <v>541</v>
      </c>
      <c r="H1718">
        <v>8.6999999999999994E-2</v>
      </c>
      <c r="I1718" s="2" t="s">
        <v>11</v>
      </c>
      <c r="J1718" t="s">
        <v>15</v>
      </c>
      <c r="K1718" t="s">
        <v>15</v>
      </c>
      <c r="L1718" t="s">
        <v>15</v>
      </c>
    </row>
    <row r="1719" spans="1:12" x14ac:dyDescent="0.25">
      <c r="A1719" t="s">
        <v>1098</v>
      </c>
      <c r="B1719" t="s">
        <v>1099</v>
      </c>
      <c r="C1719" t="s">
        <v>137</v>
      </c>
      <c r="D1719" s="21">
        <v>41714</v>
      </c>
      <c r="E1719" t="s">
        <v>2574</v>
      </c>
      <c r="F1719">
        <v>208</v>
      </c>
      <c r="G1719">
        <v>190</v>
      </c>
      <c r="H1719">
        <v>2.7E-2</v>
      </c>
      <c r="I1719" s="2" t="s">
        <v>11</v>
      </c>
      <c r="J1719" t="s">
        <v>15</v>
      </c>
      <c r="K1719" t="s">
        <v>15</v>
      </c>
      <c r="L1719" t="s">
        <v>15</v>
      </c>
    </row>
    <row r="1720" spans="1:12" x14ac:dyDescent="0.25">
      <c r="A1720" t="s">
        <v>1098</v>
      </c>
      <c r="B1720" t="s">
        <v>1099</v>
      </c>
      <c r="C1720" t="s">
        <v>137</v>
      </c>
      <c r="D1720" s="21">
        <v>41714</v>
      </c>
      <c r="E1720" t="s">
        <v>2575</v>
      </c>
      <c r="F1720">
        <v>235</v>
      </c>
      <c r="G1720">
        <v>264</v>
      </c>
      <c r="H1720">
        <v>4.3999999999999997E-2</v>
      </c>
      <c r="I1720" s="2" t="s">
        <v>11</v>
      </c>
      <c r="J1720" t="s">
        <v>15</v>
      </c>
      <c r="K1720" t="s">
        <v>15</v>
      </c>
      <c r="L1720" t="s">
        <v>15</v>
      </c>
    </row>
    <row r="1721" spans="1:12" x14ac:dyDescent="0.25">
      <c r="A1721" t="s">
        <v>1098</v>
      </c>
      <c r="B1721" t="s">
        <v>1099</v>
      </c>
      <c r="C1721" t="s">
        <v>137</v>
      </c>
      <c r="D1721" s="21">
        <v>41719</v>
      </c>
      <c r="E1721" t="s">
        <v>2583</v>
      </c>
      <c r="F1721">
        <v>170</v>
      </c>
      <c r="G1721">
        <v>104</v>
      </c>
      <c r="H1721">
        <v>1.0999999999999999E-2</v>
      </c>
      <c r="I1721" s="2" t="s">
        <v>11</v>
      </c>
      <c r="J1721" t="s">
        <v>15</v>
      </c>
      <c r="K1721" s="1">
        <v>3.5999999999999999E-3</v>
      </c>
      <c r="L1721" s="2">
        <v>1</v>
      </c>
    </row>
    <row r="1722" spans="1:12" x14ac:dyDescent="0.25">
      <c r="A1722" t="s">
        <v>1098</v>
      </c>
      <c r="B1722" t="s">
        <v>1099</v>
      </c>
      <c r="C1722" t="s">
        <v>137</v>
      </c>
      <c r="D1722" s="21">
        <v>41719</v>
      </c>
      <c r="E1722" t="s">
        <v>2586</v>
      </c>
      <c r="F1722">
        <v>181</v>
      </c>
      <c r="G1722">
        <v>128</v>
      </c>
      <c r="H1722">
        <v>1.0999999999999999E-2</v>
      </c>
      <c r="I1722" s="2" t="s">
        <v>11</v>
      </c>
      <c r="J1722" t="s">
        <v>15</v>
      </c>
      <c r="K1722" t="s">
        <v>15</v>
      </c>
      <c r="L1722" t="s">
        <v>15</v>
      </c>
    </row>
    <row r="1723" spans="1:12" x14ac:dyDescent="0.25">
      <c r="A1723" t="s">
        <v>1098</v>
      </c>
      <c r="B1723" t="s">
        <v>1099</v>
      </c>
      <c r="C1723" t="s">
        <v>137</v>
      </c>
      <c r="D1723" s="21">
        <v>41719</v>
      </c>
      <c r="E1723" t="s">
        <v>2591</v>
      </c>
      <c r="F1723">
        <v>185</v>
      </c>
      <c r="G1723">
        <v>142</v>
      </c>
      <c r="H1723">
        <v>0.02</v>
      </c>
      <c r="I1723" s="2" t="s">
        <v>11</v>
      </c>
      <c r="J1723" t="s">
        <v>15</v>
      </c>
      <c r="K1723" t="s">
        <v>15</v>
      </c>
      <c r="L1723" t="s">
        <v>15</v>
      </c>
    </row>
    <row r="1724" spans="1:12" x14ac:dyDescent="0.25">
      <c r="A1724" t="s">
        <v>1098</v>
      </c>
      <c r="B1724" t="s">
        <v>1099</v>
      </c>
      <c r="C1724" t="s">
        <v>137</v>
      </c>
      <c r="D1724" s="21">
        <v>41719</v>
      </c>
      <c r="E1724" t="s">
        <v>2592</v>
      </c>
      <c r="F1724">
        <v>178</v>
      </c>
      <c r="G1724">
        <v>112</v>
      </c>
      <c r="H1724">
        <v>1.7000000000000001E-2</v>
      </c>
      <c r="I1724" s="2" t="s">
        <v>11</v>
      </c>
      <c r="J1724" t="s">
        <v>15</v>
      </c>
      <c r="K1724" t="s">
        <v>15</v>
      </c>
      <c r="L1724" t="s">
        <v>15</v>
      </c>
    </row>
    <row r="1725" spans="1:12" x14ac:dyDescent="0.25">
      <c r="A1725" t="s">
        <v>1098</v>
      </c>
      <c r="B1725" t="s">
        <v>1099</v>
      </c>
      <c r="C1725" t="s">
        <v>137</v>
      </c>
      <c r="D1725" s="21">
        <v>41719</v>
      </c>
      <c r="E1725" t="s">
        <v>2595</v>
      </c>
      <c r="F1725">
        <v>198</v>
      </c>
      <c r="G1725">
        <v>160</v>
      </c>
      <c r="H1725">
        <v>5.0999999999999997E-2</v>
      </c>
      <c r="I1725" s="2" t="s">
        <v>11</v>
      </c>
      <c r="J1725" t="s">
        <v>15</v>
      </c>
      <c r="K1725" t="s">
        <v>15</v>
      </c>
      <c r="L1725" t="s">
        <v>15</v>
      </c>
    </row>
    <row r="1726" spans="1:12" x14ac:dyDescent="0.25">
      <c r="A1726" t="s">
        <v>1098</v>
      </c>
      <c r="B1726" t="s">
        <v>1099</v>
      </c>
      <c r="C1726" t="s">
        <v>137</v>
      </c>
      <c r="D1726" s="21">
        <v>41724</v>
      </c>
      <c r="E1726" t="s">
        <v>2599</v>
      </c>
      <c r="F1726">
        <v>265</v>
      </c>
      <c r="G1726">
        <v>406</v>
      </c>
      <c r="H1726">
        <v>8.5999999999999993E-2</v>
      </c>
      <c r="I1726" s="2" t="s">
        <v>11</v>
      </c>
      <c r="J1726" t="s">
        <v>15</v>
      </c>
      <c r="K1726" t="s">
        <v>15</v>
      </c>
      <c r="L1726" t="s">
        <v>15</v>
      </c>
    </row>
    <row r="1727" spans="1:12" x14ac:dyDescent="0.25">
      <c r="A1727" t="s">
        <v>1098</v>
      </c>
      <c r="B1727" t="s">
        <v>1099</v>
      </c>
      <c r="C1727" t="s">
        <v>137</v>
      </c>
      <c r="D1727" s="21">
        <v>41088</v>
      </c>
      <c r="E1727" t="s">
        <v>2600</v>
      </c>
      <c r="F1727">
        <v>344</v>
      </c>
      <c r="G1727">
        <v>886</v>
      </c>
      <c r="H1727">
        <v>0.38600000000000001</v>
      </c>
      <c r="I1727" s="2" t="s">
        <v>11</v>
      </c>
      <c r="J1727" t="s">
        <v>15</v>
      </c>
      <c r="K1727" t="s">
        <v>15</v>
      </c>
      <c r="L1727" t="s">
        <v>15</v>
      </c>
    </row>
    <row r="1728" spans="1:12" x14ac:dyDescent="0.25">
      <c r="A1728" t="s">
        <v>1098</v>
      </c>
      <c r="B1728" t="s">
        <v>1099</v>
      </c>
      <c r="C1728" t="s">
        <v>137</v>
      </c>
      <c r="D1728" s="21">
        <v>41732</v>
      </c>
      <c r="E1728" t="s">
        <v>2605</v>
      </c>
      <c r="F1728">
        <v>257</v>
      </c>
      <c r="G1728">
        <v>344</v>
      </c>
      <c r="H1728">
        <v>5.5E-2</v>
      </c>
      <c r="I1728" s="2" t="s">
        <v>11</v>
      </c>
      <c r="J1728" t="s">
        <v>15</v>
      </c>
      <c r="K1728" t="s">
        <v>15</v>
      </c>
      <c r="L1728" t="s">
        <v>15</v>
      </c>
    </row>
    <row r="1729" spans="1:12" x14ac:dyDescent="0.25">
      <c r="A1729" t="s">
        <v>1098</v>
      </c>
      <c r="B1729" t="s">
        <v>1099</v>
      </c>
      <c r="C1729" t="s">
        <v>137</v>
      </c>
      <c r="D1729" s="21">
        <v>41739</v>
      </c>
      <c r="E1729" t="s">
        <v>2607</v>
      </c>
      <c r="F1729">
        <v>253</v>
      </c>
      <c r="G1729">
        <v>326</v>
      </c>
      <c r="H1729">
        <v>8.7999999999999995E-2</v>
      </c>
      <c r="I1729" s="2" t="s">
        <v>11</v>
      </c>
      <c r="J1729" t="s">
        <v>15</v>
      </c>
      <c r="K1729" t="s">
        <v>15</v>
      </c>
      <c r="L1729" t="s">
        <v>15</v>
      </c>
    </row>
    <row r="1730" spans="1:12" x14ac:dyDescent="0.25">
      <c r="A1730" t="s">
        <v>1098</v>
      </c>
      <c r="B1730" t="s">
        <v>1099</v>
      </c>
      <c r="C1730" t="s">
        <v>137</v>
      </c>
      <c r="D1730" s="21">
        <v>41739</v>
      </c>
      <c r="E1730" t="s">
        <v>2608</v>
      </c>
      <c r="F1730">
        <v>245</v>
      </c>
      <c r="G1730">
        <v>288</v>
      </c>
      <c r="H1730">
        <v>4.7E-2</v>
      </c>
      <c r="I1730" s="2" t="s">
        <v>11</v>
      </c>
      <c r="J1730" t="s">
        <v>15</v>
      </c>
      <c r="K1730" t="s">
        <v>15</v>
      </c>
      <c r="L1730" t="s">
        <v>15</v>
      </c>
    </row>
    <row r="1731" spans="1:12" x14ac:dyDescent="0.25">
      <c r="A1731" t="s">
        <v>1098</v>
      </c>
      <c r="B1731" t="s">
        <v>1099</v>
      </c>
      <c r="C1731" t="s">
        <v>137</v>
      </c>
      <c r="D1731" s="21">
        <v>41739</v>
      </c>
      <c r="E1731" t="s">
        <v>2609</v>
      </c>
      <c r="F1731">
        <v>230</v>
      </c>
      <c r="G1731">
        <v>254</v>
      </c>
      <c r="H1731">
        <v>4.2999999999999997E-2</v>
      </c>
      <c r="I1731" s="2" t="s">
        <v>11</v>
      </c>
      <c r="J1731" t="s">
        <v>15</v>
      </c>
      <c r="K1731" t="s">
        <v>15</v>
      </c>
      <c r="L1731" t="s">
        <v>15</v>
      </c>
    </row>
    <row r="1732" spans="1:12" x14ac:dyDescent="0.25">
      <c r="A1732" t="s">
        <v>1098</v>
      </c>
      <c r="B1732" t="s">
        <v>1099</v>
      </c>
      <c r="C1732" t="s">
        <v>137</v>
      </c>
      <c r="D1732" s="21">
        <v>41742</v>
      </c>
      <c r="E1732" t="s">
        <v>2611</v>
      </c>
      <c r="F1732">
        <v>198</v>
      </c>
      <c r="G1732">
        <v>167</v>
      </c>
      <c r="H1732">
        <v>2.5999999999999999E-2</v>
      </c>
      <c r="I1732" s="2" t="s">
        <v>11</v>
      </c>
      <c r="J1732" t="s">
        <v>15</v>
      </c>
      <c r="K1732" t="s">
        <v>15</v>
      </c>
      <c r="L1732" t="s">
        <v>15</v>
      </c>
    </row>
    <row r="1733" spans="1:12" x14ac:dyDescent="0.25">
      <c r="A1733" t="s">
        <v>1098</v>
      </c>
      <c r="B1733" t="s">
        <v>1099</v>
      </c>
      <c r="C1733" t="s">
        <v>137</v>
      </c>
      <c r="D1733" s="21">
        <v>41742</v>
      </c>
      <c r="E1733" t="s">
        <v>2612</v>
      </c>
      <c r="F1733">
        <v>238</v>
      </c>
      <c r="G1733">
        <v>256</v>
      </c>
      <c r="H1733">
        <v>3.5000000000000003E-2</v>
      </c>
      <c r="I1733" s="2" t="s">
        <v>11</v>
      </c>
      <c r="J1733" t="s">
        <v>15</v>
      </c>
      <c r="K1733" t="s">
        <v>15</v>
      </c>
      <c r="L1733" t="s">
        <v>15</v>
      </c>
    </row>
    <row r="1734" spans="1:12" x14ac:dyDescent="0.25">
      <c r="A1734" t="s">
        <v>1098</v>
      </c>
      <c r="B1734" t="s">
        <v>1099</v>
      </c>
      <c r="C1734" t="s">
        <v>137</v>
      </c>
      <c r="D1734" s="21">
        <v>41742</v>
      </c>
      <c r="E1734" t="s">
        <v>2614</v>
      </c>
      <c r="F1734">
        <v>247</v>
      </c>
      <c r="G1734">
        <v>96</v>
      </c>
      <c r="H1734">
        <v>3.1E-2</v>
      </c>
      <c r="I1734" s="2" t="s">
        <v>11</v>
      </c>
      <c r="J1734" t="s">
        <v>15</v>
      </c>
      <c r="K1734" t="s">
        <v>15</v>
      </c>
      <c r="L1734" t="s">
        <v>15</v>
      </c>
    </row>
    <row r="1735" spans="1:12" x14ac:dyDescent="0.25">
      <c r="A1735" t="s">
        <v>1098</v>
      </c>
      <c r="B1735" t="s">
        <v>1099</v>
      </c>
      <c r="C1735" t="s">
        <v>137</v>
      </c>
      <c r="D1735" s="21">
        <v>41098</v>
      </c>
      <c r="E1735" t="s">
        <v>2634</v>
      </c>
      <c r="F1735">
        <v>257</v>
      </c>
      <c r="G1735">
        <v>345</v>
      </c>
      <c r="H1735">
        <v>5.5E-2</v>
      </c>
      <c r="I1735" s="2" t="s">
        <v>11</v>
      </c>
      <c r="J1735" t="s">
        <v>15</v>
      </c>
      <c r="K1735" t="s">
        <v>15</v>
      </c>
      <c r="L1735" t="s">
        <v>15</v>
      </c>
    </row>
    <row r="1736" spans="1:12" x14ac:dyDescent="0.25">
      <c r="A1736" t="s">
        <v>1098</v>
      </c>
      <c r="B1736" t="s">
        <v>1099</v>
      </c>
      <c r="C1736" t="s">
        <v>137</v>
      </c>
      <c r="D1736" s="21">
        <v>41784</v>
      </c>
      <c r="E1736" t="s">
        <v>2638</v>
      </c>
      <c r="F1736">
        <v>310</v>
      </c>
      <c r="G1736">
        <v>546</v>
      </c>
      <c r="H1736">
        <v>0.13400000000000001</v>
      </c>
      <c r="I1736" s="2" t="s">
        <v>11</v>
      </c>
      <c r="J1736" t="s">
        <v>15</v>
      </c>
      <c r="K1736" s="1">
        <v>8.0000000000000002E-3</v>
      </c>
      <c r="L1736" s="2">
        <v>3</v>
      </c>
    </row>
    <row r="1737" spans="1:12" x14ac:dyDescent="0.25">
      <c r="A1737" t="s">
        <v>1098</v>
      </c>
      <c r="B1737" t="s">
        <v>1099</v>
      </c>
      <c r="C1737" t="s">
        <v>137</v>
      </c>
      <c r="D1737" s="21">
        <v>41788</v>
      </c>
      <c r="E1737" t="s">
        <v>2641</v>
      </c>
      <c r="F1737">
        <v>323</v>
      </c>
      <c r="G1737">
        <v>597</v>
      </c>
      <c r="H1737">
        <v>8.7999999999999995E-2</v>
      </c>
      <c r="I1737" s="2" t="s">
        <v>11</v>
      </c>
      <c r="J1737" t="s">
        <v>15</v>
      </c>
      <c r="K1737" t="s">
        <v>15</v>
      </c>
      <c r="L1737" t="s">
        <v>15</v>
      </c>
    </row>
    <row r="1738" spans="1:12" x14ac:dyDescent="0.25">
      <c r="A1738" t="s">
        <v>1098</v>
      </c>
      <c r="B1738" t="s">
        <v>1099</v>
      </c>
      <c r="C1738" t="s">
        <v>137</v>
      </c>
      <c r="D1738" s="21">
        <v>41791</v>
      </c>
      <c r="E1738" t="s">
        <v>2643</v>
      </c>
      <c r="F1738">
        <v>329</v>
      </c>
      <c r="G1738">
        <v>1237</v>
      </c>
      <c r="H1738">
        <v>0.46300000000000002</v>
      </c>
      <c r="I1738" s="2" t="s">
        <v>11</v>
      </c>
      <c r="J1738" t="s">
        <v>15</v>
      </c>
      <c r="K1738" t="s">
        <v>15</v>
      </c>
      <c r="L1738" t="s">
        <v>15</v>
      </c>
    </row>
    <row r="1739" spans="1:12" x14ac:dyDescent="0.25">
      <c r="A1739" t="s">
        <v>1098</v>
      </c>
      <c r="B1739" t="s">
        <v>1099</v>
      </c>
      <c r="C1739" t="s">
        <v>137</v>
      </c>
      <c r="D1739" s="21">
        <v>41098</v>
      </c>
      <c r="E1739" t="s">
        <v>2644</v>
      </c>
      <c r="F1739">
        <v>237</v>
      </c>
      <c r="G1739">
        <v>261</v>
      </c>
      <c r="H1739">
        <v>7.1999999999999995E-2</v>
      </c>
      <c r="I1739" s="2" t="s">
        <v>11</v>
      </c>
      <c r="J1739" t="s">
        <v>15</v>
      </c>
      <c r="K1739" t="s">
        <v>15</v>
      </c>
      <c r="L1739" t="s">
        <v>15</v>
      </c>
    </row>
    <row r="1740" spans="1:12" x14ac:dyDescent="0.25">
      <c r="A1740" t="s">
        <v>1098</v>
      </c>
      <c r="B1740" t="s">
        <v>1099</v>
      </c>
      <c r="C1740" t="s">
        <v>137</v>
      </c>
      <c r="D1740" s="21">
        <v>41793</v>
      </c>
      <c r="E1740" t="s">
        <v>2646</v>
      </c>
      <c r="F1740">
        <v>289</v>
      </c>
      <c r="G1740">
        <v>465</v>
      </c>
      <c r="H1740">
        <v>7.2999999999999995E-2</v>
      </c>
      <c r="I1740" s="2" t="s">
        <v>11</v>
      </c>
      <c r="J1740" t="s">
        <v>15</v>
      </c>
      <c r="K1740" t="s">
        <v>15</v>
      </c>
      <c r="L1740" t="s">
        <v>15</v>
      </c>
    </row>
    <row r="1741" spans="1:12" x14ac:dyDescent="0.25">
      <c r="A1741" t="s">
        <v>1098</v>
      </c>
      <c r="B1741" t="s">
        <v>1099</v>
      </c>
      <c r="C1741" t="s">
        <v>137</v>
      </c>
      <c r="D1741" s="21">
        <v>41793</v>
      </c>
      <c r="E1741" t="s">
        <v>2647</v>
      </c>
      <c r="F1741">
        <v>320</v>
      </c>
      <c r="G1741">
        <v>623</v>
      </c>
      <c r="H1741">
        <v>0.18099999999999999</v>
      </c>
      <c r="I1741" s="2" t="s">
        <v>11</v>
      </c>
      <c r="J1741" t="s">
        <v>15</v>
      </c>
      <c r="K1741" t="s">
        <v>15</v>
      </c>
      <c r="L1741" t="s">
        <v>15</v>
      </c>
    </row>
    <row r="1742" spans="1:12" x14ac:dyDescent="0.25">
      <c r="A1742" t="s">
        <v>1098</v>
      </c>
      <c r="B1742" t="s">
        <v>1099</v>
      </c>
      <c r="C1742" t="s">
        <v>137</v>
      </c>
      <c r="D1742" s="21">
        <v>41793</v>
      </c>
      <c r="E1742" t="s">
        <v>2649</v>
      </c>
      <c r="F1742">
        <v>395</v>
      </c>
      <c r="G1742">
        <v>1239</v>
      </c>
      <c r="H1742">
        <v>0.66800000000000004</v>
      </c>
      <c r="I1742" s="2" t="s">
        <v>11</v>
      </c>
      <c r="J1742" t="s">
        <v>15</v>
      </c>
      <c r="K1742" t="s">
        <v>15</v>
      </c>
      <c r="L1742" t="s">
        <v>15</v>
      </c>
    </row>
    <row r="1743" spans="1:12" x14ac:dyDescent="0.25">
      <c r="A1743" t="s">
        <v>1098</v>
      </c>
      <c r="B1743" t="s">
        <v>1099</v>
      </c>
      <c r="C1743" t="s">
        <v>137</v>
      </c>
      <c r="D1743" s="21">
        <v>41794</v>
      </c>
      <c r="E1743" t="s">
        <v>2650</v>
      </c>
      <c r="F1743">
        <v>253</v>
      </c>
      <c r="G1743">
        <v>360</v>
      </c>
      <c r="H1743">
        <v>4.7E-2</v>
      </c>
      <c r="I1743" s="2" t="s">
        <v>11</v>
      </c>
      <c r="J1743" t="s">
        <v>15</v>
      </c>
      <c r="K1743" t="s">
        <v>15</v>
      </c>
      <c r="L1743" t="s">
        <v>15</v>
      </c>
    </row>
    <row r="1744" spans="1:12" x14ac:dyDescent="0.25">
      <c r="A1744" t="s">
        <v>1098</v>
      </c>
      <c r="B1744" t="s">
        <v>1099</v>
      </c>
      <c r="C1744" t="s">
        <v>137</v>
      </c>
      <c r="D1744" s="21">
        <v>41794</v>
      </c>
      <c r="E1744" t="s">
        <v>2651</v>
      </c>
      <c r="F1744">
        <v>275</v>
      </c>
      <c r="G1744">
        <v>408</v>
      </c>
      <c r="H1744">
        <v>9.4E-2</v>
      </c>
      <c r="I1744" s="2" t="s">
        <v>11</v>
      </c>
      <c r="J1744" t="s">
        <v>15</v>
      </c>
      <c r="K1744" t="s">
        <v>15</v>
      </c>
      <c r="L1744" t="s">
        <v>15</v>
      </c>
    </row>
    <row r="1745" spans="1:12" x14ac:dyDescent="0.25">
      <c r="A1745" t="s">
        <v>1098</v>
      </c>
      <c r="B1745" t="s">
        <v>1099</v>
      </c>
      <c r="C1745" t="s">
        <v>137</v>
      </c>
      <c r="D1745" s="21">
        <v>41800</v>
      </c>
      <c r="E1745" t="s">
        <v>2655</v>
      </c>
      <c r="F1745">
        <v>453</v>
      </c>
      <c r="G1745">
        <v>1807</v>
      </c>
      <c r="H1745">
        <v>0.97</v>
      </c>
      <c r="I1745" s="2" t="s">
        <v>11</v>
      </c>
      <c r="J1745" t="s">
        <v>15</v>
      </c>
      <c r="K1745" t="s">
        <v>15</v>
      </c>
      <c r="L1745" t="s">
        <v>15</v>
      </c>
    </row>
    <row r="1746" spans="1:12" x14ac:dyDescent="0.25">
      <c r="A1746" t="s">
        <v>1098</v>
      </c>
      <c r="B1746" t="s">
        <v>1099</v>
      </c>
      <c r="C1746" t="s">
        <v>137</v>
      </c>
      <c r="D1746" s="21">
        <v>41807</v>
      </c>
      <c r="E1746" t="s">
        <v>2658</v>
      </c>
      <c r="F1746">
        <v>395</v>
      </c>
      <c r="G1746">
        <v>1103</v>
      </c>
      <c r="H1746">
        <v>0.38400000000000001</v>
      </c>
      <c r="I1746" s="2" t="s">
        <v>11</v>
      </c>
      <c r="J1746" t="s">
        <v>15</v>
      </c>
      <c r="K1746" t="s">
        <v>15</v>
      </c>
      <c r="L1746" t="s">
        <v>15</v>
      </c>
    </row>
    <row r="1747" spans="1:12" x14ac:dyDescent="0.25">
      <c r="A1747" t="s">
        <v>1098</v>
      </c>
      <c r="B1747" t="s">
        <v>1099</v>
      </c>
      <c r="C1747" t="s">
        <v>137</v>
      </c>
      <c r="D1747" s="21">
        <v>41807</v>
      </c>
      <c r="E1747" t="s">
        <v>2659</v>
      </c>
      <c r="F1747">
        <v>399</v>
      </c>
      <c r="G1747">
        <v>1202</v>
      </c>
      <c r="H1747">
        <v>0.53800000000000003</v>
      </c>
      <c r="I1747" s="2" t="s">
        <v>11</v>
      </c>
      <c r="J1747" t="s">
        <v>15</v>
      </c>
      <c r="K1747" t="s">
        <v>15</v>
      </c>
      <c r="L1747" t="s">
        <v>15</v>
      </c>
    </row>
    <row r="1748" spans="1:12" x14ac:dyDescent="0.25">
      <c r="A1748" t="s">
        <v>1098</v>
      </c>
      <c r="B1748" t="s">
        <v>1099</v>
      </c>
      <c r="C1748" t="s">
        <v>137</v>
      </c>
      <c r="D1748" s="21">
        <v>41807</v>
      </c>
      <c r="E1748" t="s">
        <v>2661</v>
      </c>
      <c r="F1748">
        <v>300</v>
      </c>
      <c r="G1748">
        <v>542</v>
      </c>
      <c r="H1748">
        <v>0.14899999999999999</v>
      </c>
      <c r="I1748" s="2" t="s">
        <v>11</v>
      </c>
      <c r="J1748" t="s">
        <v>15</v>
      </c>
      <c r="K1748" t="s">
        <v>15</v>
      </c>
      <c r="L1748" t="s">
        <v>15</v>
      </c>
    </row>
    <row r="1749" spans="1:12" x14ac:dyDescent="0.25">
      <c r="A1749" t="s">
        <v>1098</v>
      </c>
      <c r="B1749" t="s">
        <v>1099</v>
      </c>
      <c r="C1749" t="s">
        <v>137</v>
      </c>
      <c r="D1749" s="21">
        <v>41807</v>
      </c>
      <c r="E1749" t="s">
        <v>2662</v>
      </c>
      <c r="F1749">
        <v>275</v>
      </c>
      <c r="G1749">
        <v>430</v>
      </c>
      <c r="H1749">
        <v>8.2000000000000003E-2</v>
      </c>
      <c r="I1749" s="2" t="s">
        <v>11</v>
      </c>
      <c r="J1749" t="s">
        <v>15</v>
      </c>
      <c r="K1749" t="s">
        <v>15</v>
      </c>
      <c r="L1749" t="s">
        <v>15</v>
      </c>
    </row>
    <row r="1750" spans="1:12" x14ac:dyDescent="0.25">
      <c r="A1750" t="s">
        <v>1098</v>
      </c>
      <c r="B1750" t="s">
        <v>1099</v>
      </c>
      <c r="C1750" t="s">
        <v>137</v>
      </c>
      <c r="D1750" s="21">
        <v>41809</v>
      </c>
      <c r="E1750" t="s">
        <v>2663</v>
      </c>
      <c r="F1750">
        <v>231</v>
      </c>
      <c r="G1750">
        <v>226</v>
      </c>
      <c r="H1750">
        <v>4.8000000000000001E-2</v>
      </c>
      <c r="I1750" s="2" t="s">
        <v>11</v>
      </c>
      <c r="J1750" t="s">
        <v>15</v>
      </c>
      <c r="K1750" t="s">
        <v>15</v>
      </c>
      <c r="L1750" t="s">
        <v>15</v>
      </c>
    </row>
    <row r="1751" spans="1:12" x14ac:dyDescent="0.25">
      <c r="A1751" t="s">
        <v>1098</v>
      </c>
      <c r="B1751" t="s">
        <v>1099</v>
      </c>
      <c r="C1751" t="s">
        <v>137</v>
      </c>
      <c r="D1751" s="21">
        <v>41809</v>
      </c>
      <c r="E1751" t="s">
        <v>2666</v>
      </c>
      <c r="F1751">
        <v>331</v>
      </c>
      <c r="G1751">
        <v>712</v>
      </c>
      <c r="H1751">
        <v>0.22500000000000001</v>
      </c>
      <c r="I1751" s="2" t="s">
        <v>11</v>
      </c>
      <c r="J1751" t="s">
        <v>15</v>
      </c>
      <c r="K1751" t="s">
        <v>15</v>
      </c>
      <c r="L1751" t="s">
        <v>15</v>
      </c>
    </row>
    <row r="1752" spans="1:12" x14ac:dyDescent="0.25">
      <c r="A1752" t="s">
        <v>1098</v>
      </c>
      <c r="B1752" t="s">
        <v>1099</v>
      </c>
      <c r="C1752" t="s">
        <v>137</v>
      </c>
      <c r="D1752" s="21">
        <v>41100</v>
      </c>
      <c r="E1752" t="s">
        <v>2671</v>
      </c>
      <c r="F1752">
        <v>221</v>
      </c>
      <c r="G1752">
        <v>239</v>
      </c>
      <c r="H1752">
        <v>3.3000000000000002E-2</v>
      </c>
      <c r="I1752" s="2" t="s">
        <v>11</v>
      </c>
      <c r="J1752" t="s">
        <v>15</v>
      </c>
      <c r="K1752" t="s">
        <v>15</v>
      </c>
      <c r="L1752" t="s">
        <v>15</v>
      </c>
    </row>
    <row r="1753" spans="1:12" x14ac:dyDescent="0.25">
      <c r="A1753" t="s">
        <v>1098</v>
      </c>
      <c r="B1753" t="s">
        <v>1099</v>
      </c>
      <c r="C1753" t="s">
        <v>137</v>
      </c>
      <c r="D1753" s="21">
        <v>41821</v>
      </c>
      <c r="E1753" t="s">
        <v>2672</v>
      </c>
      <c r="F1753">
        <v>445</v>
      </c>
      <c r="G1753">
        <v>1589</v>
      </c>
      <c r="H1753">
        <v>0.47</v>
      </c>
      <c r="I1753" s="2" t="s">
        <v>11</v>
      </c>
      <c r="J1753" t="s">
        <v>15</v>
      </c>
      <c r="K1753" s="1">
        <v>2.3E-2</v>
      </c>
      <c r="L1753" s="2">
        <v>15</v>
      </c>
    </row>
    <row r="1754" spans="1:12" x14ac:dyDescent="0.25">
      <c r="A1754" t="s">
        <v>1098</v>
      </c>
      <c r="B1754" t="s">
        <v>1099</v>
      </c>
      <c r="C1754" t="s">
        <v>137</v>
      </c>
      <c r="D1754" s="21">
        <v>41821</v>
      </c>
      <c r="E1754" t="s">
        <v>2673</v>
      </c>
      <c r="F1754">
        <v>428</v>
      </c>
      <c r="G1754">
        <v>1452</v>
      </c>
      <c r="H1754">
        <v>0.56100000000000005</v>
      </c>
      <c r="I1754" s="2" t="s">
        <v>11</v>
      </c>
      <c r="J1754" t="s">
        <v>15</v>
      </c>
      <c r="K1754" t="s">
        <v>15</v>
      </c>
      <c r="L1754" t="s">
        <v>15</v>
      </c>
    </row>
    <row r="1755" spans="1:12" x14ac:dyDescent="0.25">
      <c r="A1755" t="s">
        <v>1098</v>
      </c>
      <c r="B1755" t="s">
        <v>1099</v>
      </c>
      <c r="C1755" t="s">
        <v>137</v>
      </c>
      <c r="D1755" s="21">
        <v>41843</v>
      </c>
      <c r="E1755" t="s">
        <v>2674</v>
      </c>
      <c r="F1755">
        <v>251</v>
      </c>
      <c r="G1755">
        <v>294</v>
      </c>
      <c r="H1755">
        <v>4.8000000000000001E-2</v>
      </c>
      <c r="I1755" s="2" t="s">
        <v>11</v>
      </c>
      <c r="J1755" t="s">
        <v>15</v>
      </c>
      <c r="K1755" t="s">
        <v>15</v>
      </c>
      <c r="L1755" t="s">
        <v>15</v>
      </c>
    </row>
    <row r="1756" spans="1:12" x14ac:dyDescent="0.25">
      <c r="A1756" t="s">
        <v>1098</v>
      </c>
      <c r="B1756" t="s">
        <v>1099</v>
      </c>
      <c r="C1756" t="s">
        <v>137</v>
      </c>
      <c r="D1756" s="21">
        <v>41844</v>
      </c>
      <c r="E1756" t="s">
        <v>2676</v>
      </c>
      <c r="F1756">
        <v>280</v>
      </c>
      <c r="G1756">
        <v>448</v>
      </c>
      <c r="H1756">
        <v>0.10199999999999999</v>
      </c>
      <c r="I1756" s="2" t="s">
        <v>11</v>
      </c>
      <c r="J1756" t="s">
        <v>15</v>
      </c>
      <c r="K1756" t="s">
        <v>15</v>
      </c>
      <c r="L1756" t="s">
        <v>15</v>
      </c>
    </row>
    <row r="1757" spans="1:12" x14ac:dyDescent="0.25">
      <c r="A1757" t="s">
        <v>1098</v>
      </c>
      <c r="B1757" t="s">
        <v>1099</v>
      </c>
      <c r="C1757" t="s">
        <v>137</v>
      </c>
      <c r="D1757" s="21">
        <v>41844</v>
      </c>
      <c r="E1757" t="s">
        <v>2679</v>
      </c>
      <c r="F1757">
        <v>314</v>
      </c>
      <c r="G1757">
        <v>624</v>
      </c>
      <c r="H1757">
        <v>0.14099999999999999</v>
      </c>
      <c r="I1757" s="2" t="s">
        <v>11</v>
      </c>
      <c r="J1757" t="s">
        <v>15</v>
      </c>
      <c r="K1757" s="1">
        <v>8.0000000000000002E-3</v>
      </c>
      <c r="L1757" s="2">
        <v>4</v>
      </c>
    </row>
    <row r="1758" spans="1:12" x14ac:dyDescent="0.25">
      <c r="A1758" t="s">
        <v>1098</v>
      </c>
      <c r="B1758" t="s">
        <v>1099</v>
      </c>
      <c r="C1758" t="s">
        <v>137</v>
      </c>
      <c r="D1758" s="21">
        <v>41100</v>
      </c>
      <c r="E1758" t="s">
        <v>2682</v>
      </c>
      <c r="F1758">
        <v>238</v>
      </c>
      <c r="G1758">
        <v>270</v>
      </c>
      <c r="H1758">
        <v>4.5999999999999999E-2</v>
      </c>
      <c r="I1758" s="2" t="s">
        <v>11</v>
      </c>
      <c r="J1758" t="s">
        <v>15</v>
      </c>
      <c r="K1758" t="s">
        <v>15</v>
      </c>
      <c r="L1758" t="s">
        <v>15</v>
      </c>
    </row>
    <row r="1759" spans="1:12" x14ac:dyDescent="0.25">
      <c r="A1759" t="s">
        <v>1098</v>
      </c>
      <c r="B1759" t="s">
        <v>1099</v>
      </c>
      <c r="C1759" t="s">
        <v>137</v>
      </c>
      <c r="D1759" s="21">
        <v>41870</v>
      </c>
      <c r="E1759" t="s">
        <v>2688</v>
      </c>
      <c r="F1759">
        <v>280</v>
      </c>
      <c r="G1759">
        <v>429</v>
      </c>
      <c r="H1759">
        <v>0.05</v>
      </c>
      <c r="I1759" s="2" t="s">
        <v>11</v>
      </c>
      <c r="J1759" t="s">
        <v>15</v>
      </c>
      <c r="K1759" t="s">
        <v>15</v>
      </c>
      <c r="L1759" t="s">
        <v>15</v>
      </c>
    </row>
    <row r="1760" spans="1:12" x14ac:dyDescent="0.25">
      <c r="A1760" t="s">
        <v>1098</v>
      </c>
      <c r="B1760" t="s">
        <v>1099</v>
      </c>
      <c r="C1760" t="s">
        <v>137</v>
      </c>
      <c r="D1760" s="21">
        <v>41870</v>
      </c>
      <c r="E1760" t="s">
        <v>2689</v>
      </c>
      <c r="F1760">
        <v>249</v>
      </c>
      <c r="G1760">
        <v>304</v>
      </c>
      <c r="H1760">
        <v>3.7999999999999999E-2</v>
      </c>
      <c r="I1760" s="2" t="s">
        <v>11</v>
      </c>
      <c r="J1760" t="s">
        <v>15</v>
      </c>
      <c r="K1760" t="s">
        <v>15</v>
      </c>
      <c r="L1760" t="s">
        <v>15</v>
      </c>
    </row>
    <row r="1761" spans="1:12" x14ac:dyDescent="0.25">
      <c r="A1761" t="s">
        <v>1098</v>
      </c>
      <c r="B1761" t="s">
        <v>1099</v>
      </c>
      <c r="C1761" t="s">
        <v>137</v>
      </c>
      <c r="D1761" s="21">
        <v>41874</v>
      </c>
      <c r="E1761" t="s">
        <v>2694</v>
      </c>
      <c r="F1761">
        <v>270</v>
      </c>
      <c r="G1761">
        <v>396</v>
      </c>
      <c r="H1761">
        <v>6.8000000000000005E-2</v>
      </c>
      <c r="I1761" s="2" t="s">
        <v>11</v>
      </c>
      <c r="J1761" t="s">
        <v>15</v>
      </c>
      <c r="K1761" s="1">
        <v>6.8999999999999999E-3</v>
      </c>
      <c r="L1761" s="2">
        <v>3</v>
      </c>
    </row>
    <row r="1762" spans="1:12" x14ac:dyDescent="0.25">
      <c r="A1762" t="s">
        <v>1098</v>
      </c>
      <c r="B1762" t="s">
        <v>1099</v>
      </c>
      <c r="C1762" t="s">
        <v>137</v>
      </c>
      <c r="D1762" s="21">
        <v>41874</v>
      </c>
      <c r="E1762" t="s">
        <v>2698</v>
      </c>
      <c r="F1762">
        <v>345</v>
      </c>
      <c r="G1762">
        <v>762</v>
      </c>
      <c r="H1762">
        <v>0.151</v>
      </c>
      <c r="I1762" s="2" t="s">
        <v>11</v>
      </c>
      <c r="J1762" t="s">
        <v>15</v>
      </c>
      <c r="K1762" t="s">
        <v>15</v>
      </c>
      <c r="L1762" t="s">
        <v>15</v>
      </c>
    </row>
    <row r="1763" spans="1:12" x14ac:dyDescent="0.25">
      <c r="A1763" t="s">
        <v>1098</v>
      </c>
      <c r="B1763" t="s">
        <v>1099</v>
      </c>
      <c r="C1763" t="s">
        <v>137</v>
      </c>
      <c r="D1763" s="21">
        <v>41874</v>
      </c>
      <c r="E1763" t="s">
        <v>2699</v>
      </c>
      <c r="F1763">
        <v>326</v>
      </c>
      <c r="G1763">
        <v>674</v>
      </c>
      <c r="H1763">
        <v>0.16900000000000001</v>
      </c>
      <c r="I1763" s="2" t="s">
        <v>11</v>
      </c>
      <c r="J1763" t="s">
        <v>15</v>
      </c>
      <c r="K1763" s="1">
        <v>1.0500000000000001E-2</v>
      </c>
      <c r="L1763" s="2">
        <v>4</v>
      </c>
    </row>
    <row r="1764" spans="1:12" x14ac:dyDescent="0.25">
      <c r="A1764" t="s">
        <v>1098</v>
      </c>
      <c r="B1764" t="s">
        <v>1099</v>
      </c>
      <c r="C1764" t="s">
        <v>137</v>
      </c>
      <c r="D1764" s="21">
        <v>41874</v>
      </c>
      <c r="E1764" t="s">
        <v>2700</v>
      </c>
      <c r="F1764">
        <v>308</v>
      </c>
      <c r="G1764">
        <v>570</v>
      </c>
      <c r="H1764">
        <v>9.9000000000000005E-2</v>
      </c>
      <c r="I1764" s="2" t="s">
        <v>11</v>
      </c>
      <c r="J1764" t="s">
        <v>15</v>
      </c>
      <c r="K1764" s="1">
        <v>8.6999999999999994E-3</v>
      </c>
      <c r="L1764" s="2">
        <v>4</v>
      </c>
    </row>
    <row r="1765" spans="1:12" x14ac:dyDescent="0.25">
      <c r="A1765" t="s">
        <v>1098</v>
      </c>
      <c r="B1765" t="s">
        <v>1099</v>
      </c>
      <c r="C1765" t="s">
        <v>137</v>
      </c>
      <c r="D1765" s="21">
        <v>41875</v>
      </c>
      <c r="E1765" t="s">
        <v>2704</v>
      </c>
      <c r="F1765">
        <v>322</v>
      </c>
      <c r="G1765">
        <v>654</v>
      </c>
      <c r="H1765">
        <v>0.14099999999999999</v>
      </c>
      <c r="I1765" s="2" t="s">
        <v>11</v>
      </c>
      <c r="J1765" t="s">
        <v>15</v>
      </c>
      <c r="K1765" s="1">
        <v>6.8999999999999999E-3</v>
      </c>
      <c r="L1765" s="2">
        <v>3</v>
      </c>
    </row>
    <row r="1766" spans="1:12" x14ac:dyDescent="0.25">
      <c r="A1766" t="s">
        <v>1098</v>
      </c>
      <c r="B1766" t="s">
        <v>1099</v>
      </c>
      <c r="C1766" t="s">
        <v>137</v>
      </c>
      <c r="D1766" s="21">
        <v>41877</v>
      </c>
      <c r="E1766" t="s">
        <v>2706</v>
      </c>
      <c r="F1766">
        <v>377</v>
      </c>
      <c r="G1766">
        <v>1088</v>
      </c>
      <c r="H1766">
        <v>0.65800000000000003</v>
      </c>
      <c r="I1766" s="2" t="s">
        <v>11</v>
      </c>
      <c r="J1766" t="s">
        <v>15</v>
      </c>
      <c r="K1766" t="s">
        <v>15</v>
      </c>
      <c r="L1766" t="s">
        <v>15</v>
      </c>
    </row>
    <row r="1767" spans="1:12" x14ac:dyDescent="0.25">
      <c r="A1767" t="s">
        <v>1098</v>
      </c>
      <c r="B1767" t="s">
        <v>1099</v>
      </c>
      <c r="C1767" t="s">
        <v>137</v>
      </c>
      <c r="D1767" s="21">
        <v>41100</v>
      </c>
      <c r="E1767" t="s">
        <v>2707</v>
      </c>
      <c r="F1767">
        <v>272</v>
      </c>
      <c r="G1767">
        <v>411</v>
      </c>
      <c r="H1767">
        <v>7.9000000000000001E-2</v>
      </c>
      <c r="I1767" s="2" t="s">
        <v>11</v>
      </c>
      <c r="J1767" t="s">
        <v>15</v>
      </c>
      <c r="K1767" t="s">
        <v>15</v>
      </c>
      <c r="L1767" t="s">
        <v>15</v>
      </c>
    </row>
    <row r="1768" spans="1:12" x14ac:dyDescent="0.25">
      <c r="A1768" t="s">
        <v>1098</v>
      </c>
      <c r="B1768" t="s">
        <v>1099</v>
      </c>
      <c r="C1768" t="s">
        <v>137</v>
      </c>
      <c r="D1768" s="21">
        <v>41877</v>
      </c>
      <c r="E1768" t="s">
        <v>2708</v>
      </c>
      <c r="F1768">
        <v>468</v>
      </c>
      <c r="G1768">
        <v>1759</v>
      </c>
      <c r="H1768">
        <v>0.69899999999999995</v>
      </c>
      <c r="I1768" s="2" t="s">
        <v>11</v>
      </c>
      <c r="J1768" t="s">
        <v>15</v>
      </c>
      <c r="K1768" s="1">
        <v>2.1299999999999999E-2</v>
      </c>
      <c r="L1768" s="2">
        <v>9</v>
      </c>
    </row>
    <row r="1769" spans="1:12" x14ac:dyDescent="0.25">
      <c r="A1769" t="s">
        <v>1098</v>
      </c>
      <c r="B1769" t="s">
        <v>1099</v>
      </c>
      <c r="C1769" t="s">
        <v>137</v>
      </c>
      <c r="D1769" s="21">
        <v>41100</v>
      </c>
      <c r="E1769" t="s">
        <v>2709</v>
      </c>
      <c r="F1769">
        <v>308</v>
      </c>
      <c r="G1769">
        <v>519</v>
      </c>
      <c r="H1769">
        <v>0.2</v>
      </c>
      <c r="I1769" s="2" t="s">
        <v>11</v>
      </c>
      <c r="J1769" t="s">
        <v>15</v>
      </c>
      <c r="K1769" t="s">
        <v>15</v>
      </c>
      <c r="L1769" t="s">
        <v>15</v>
      </c>
    </row>
    <row r="1770" spans="1:12" x14ac:dyDescent="0.25">
      <c r="A1770" t="s">
        <v>1098</v>
      </c>
      <c r="B1770" t="s">
        <v>1099</v>
      </c>
      <c r="C1770" t="s">
        <v>137</v>
      </c>
      <c r="D1770" s="21">
        <v>41882</v>
      </c>
      <c r="E1770" t="s">
        <v>2713</v>
      </c>
      <c r="F1770">
        <v>195</v>
      </c>
      <c r="G1770">
        <v>164</v>
      </c>
      <c r="H1770">
        <v>1.6E-2</v>
      </c>
      <c r="I1770" s="2" t="s">
        <v>11</v>
      </c>
      <c r="J1770" t="s">
        <v>15</v>
      </c>
      <c r="K1770" t="s">
        <v>15</v>
      </c>
      <c r="L1770" t="s">
        <v>15</v>
      </c>
    </row>
    <row r="1771" spans="1:12" x14ac:dyDescent="0.25">
      <c r="A1771" t="s">
        <v>1098</v>
      </c>
      <c r="B1771" t="s">
        <v>1099</v>
      </c>
      <c r="C1771" t="s">
        <v>137</v>
      </c>
      <c r="D1771" s="21">
        <v>41882</v>
      </c>
      <c r="E1771" t="s">
        <v>2715</v>
      </c>
      <c r="F1771">
        <v>408</v>
      </c>
      <c r="G1771">
        <v>1392</v>
      </c>
      <c r="H1771">
        <v>1.0640000000000001</v>
      </c>
      <c r="I1771" s="2" t="s">
        <v>11</v>
      </c>
      <c r="J1771" t="s">
        <v>15</v>
      </c>
      <c r="K1771" t="s">
        <v>15</v>
      </c>
      <c r="L1771" t="s">
        <v>15</v>
      </c>
    </row>
    <row r="1772" spans="1:12" x14ac:dyDescent="0.25">
      <c r="A1772" t="s">
        <v>1098</v>
      </c>
      <c r="B1772" t="s">
        <v>1099</v>
      </c>
      <c r="C1772" t="s">
        <v>137</v>
      </c>
      <c r="D1772" s="21">
        <v>41895</v>
      </c>
      <c r="E1772" t="s">
        <v>2724</v>
      </c>
      <c r="F1772">
        <v>257</v>
      </c>
      <c r="G1772">
        <v>314</v>
      </c>
      <c r="H1772">
        <v>5.2999999999999999E-2</v>
      </c>
      <c r="I1772" s="2" t="s">
        <v>11</v>
      </c>
      <c r="J1772" t="s">
        <v>15</v>
      </c>
      <c r="K1772" t="s">
        <v>15</v>
      </c>
      <c r="L1772" t="s">
        <v>15</v>
      </c>
    </row>
    <row r="1773" spans="1:12" x14ac:dyDescent="0.25">
      <c r="A1773" t="s">
        <v>1098</v>
      </c>
      <c r="B1773" t="s">
        <v>1099</v>
      </c>
      <c r="C1773" t="s">
        <v>137</v>
      </c>
      <c r="D1773" s="21">
        <v>41900</v>
      </c>
      <c r="E1773" t="s">
        <v>2725</v>
      </c>
      <c r="F1773">
        <v>195</v>
      </c>
      <c r="G1773">
        <v>156</v>
      </c>
      <c r="H1773">
        <v>2.5000000000000001E-2</v>
      </c>
      <c r="I1773" s="2" t="s">
        <v>11</v>
      </c>
      <c r="J1773" t="s">
        <v>15</v>
      </c>
      <c r="K1773" t="s">
        <v>15</v>
      </c>
      <c r="L1773" t="s">
        <v>15</v>
      </c>
    </row>
    <row r="1774" spans="1:12" x14ac:dyDescent="0.25">
      <c r="A1774" t="s">
        <v>1098</v>
      </c>
      <c r="B1774" t="s">
        <v>1099</v>
      </c>
      <c r="C1774" t="s">
        <v>137</v>
      </c>
      <c r="D1774" s="21">
        <v>41102</v>
      </c>
      <c r="E1774" t="s">
        <v>2726</v>
      </c>
      <c r="F1774">
        <v>342</v>
      </c>
      <c r="G1774">
        <v>824</v>
      </c>
      <c r="H1774">
        <v>0.247</v>
      </c>
      <c r="I1774" s="2" t="s">
        <v>11</v>
      </c>
      <c r="J1774" t="s">
        <v>15</v>
      </c>
      <c r="K1774" t="s">
        <v>15</v>
      </c>
      <c r="L1774" t="s">
        <v>15</v>
      </c>
    </row>
    <row r="1775" spans="1:12" x14ac:dyDescent="0.25">
      <c r="A1775" t="s">
        <v>1098</v>
      </c>
      <c r="B1775" t="s">
        <v>1099</v>
      </c>
      <c r="C1775" t="s">
        <v>137</v>
      </c>
      <c r="D1775" s="21">
        <v>41900</v>
      </c>
      <c r="E1775" t="s">
        <v>2727</v>
      </c>
      <c r="F1775">
        <v>196</v>
      </c>
      <c r="G1775">
        <v>152</v>
      </c>
      <c r="H1775">
        <v>1.4E-2</v>
      </c>
      <c r="I1775" s="2" t="s">
        <v>11</v>
      </c>
      <c r="J1775" t="s">
        <v>15</v>
      </c>
      <c r="K1775" t="s">
        <v>15</v>
      </c>
      <c r="L1775" t="s">
        <v>15</v>
      </c>
    </row>
    <row r="1776" spans="1:12" x14ac:dyDescent="0.25">
      <c r="A1776" t="s">
        <v>1098</v>
      </c>
      <c r="B1776" t="s">
        <v>1099</v>
      </c>
      <c r="C1776" t="s">
        <v>137</v>
      </c>
      <c r="D1776" s="21">
        <v>41900</v>
      </c>
      <c r="E1776" t="s">
        <v>2729</v>
      </c>
      <c r="F1776">
        <v>267</v>
      </c>
      <c r="G1776">
        <v>392</v>
      </c>
      <c r="H1776">
        <v>7.0000000000000007E-2</v>
      </c>
      <c r="I1776" s="2" t="s">
        <v>11</v>
      </c>
      <c r="J1776" t="s">
        <v>15</v>
      </c>
      <c r="K1776" s="1">
        <v>7.0000000000000001E-3</v>
      </c>
      <c r="L1776" s="2">
        <v>3</v>
      </c>
    </row>
    <row r="1777" spans="1:12" x14ac:dyDescent="0.25">
      <c r="A1777" t="s">
        <v>1098</v>
      </c>
      <c r="B1777" t="s">
        <v>1099</v>
      </c>
      <c r="C1777" t="s">
        <v>137</v>
      </c>
      <c r="D1777" s="21">
        <v>41900</v>
      </c>
      <c r="E1777" t="s">
        <v>2730</v>
      </c>
      <c r="F1777">
        <v>268</v>
      </c>
      <c r="G1777">
        <v>374</v>
      </c>
      <c r="H1777">
        <v>4.4999999999999998E-2</v>
      </c>
      <c r="I1777" s="2" t="s">
        <v>11</v>
      </c>
      <c r="J1777" t="s">
        <v>15</v>
      </c>
      <c r="K1777" s="1">
        <v>6.1999999999999998E-3</v>
      </c>
      <c r="L1777" s="2">
        <v>3</v>
      </c>
    </row>
    <row r="1778" spans="1:12" x14ac:dyDescent="0.25">
      <c r="A1778" t="s">
        <v>1098</v>
      </c>
      <c r="B1778" t="s">
        <v>1099</v>
      </c>
      <c r="C1778" t="s">
        <v>137</v>
      </c>
      <c r="D1778" s="21">
        <v>41905</v>
      </c>
      <c r="E1778" t="s">
        <v>2733</v>
      </c>
      <c r="F1778">
        <v>349</v>
      </c>
      <c r="G1778">
        <v>824</v>
      </c>
      <c r="H1778">
        <v>0.193</v>
      </c>
      <c r="I1778" s="2" t="s">
        <v>11</v>
      </c>
      <c r="J1778" t="s">
        <v>15</v>
      </c>
      <c r="K1778" t="s">
        <v>15</v>
      </c>
      <c r="L1778" t="s">
        <v>15</v>
      </c>
    </row>
    <row r="1779" spans="1:12" x14ac:dyDescent="0.25">
      <c r="A1779" t="s">
        <v>1098</v>
      </c>
      <c r="B1779" t="s">
        <v>1099</v>
      </c>
      <c r="C1779" t="s">
        <v>137</v>
      </c>
      <c r="D1779" s="21">
        <v>41103</v>
      </c>
      <c r="E1779" t="s">
        <v>2734</v>
      </c>
      <c r="F1779">
        <v>238</v>
      </c>
      <c r="G1779">
        <v>284</v>
      </c>
      <c r="H1779">
        <v>3.5999999999999997E-2</v>
      </c>
      <c r="I1779" s="2" t="s">
        <v>11</v>
      </c>
      <c r="J1779" t="s">
        <v>15</v>
      </c>
      <c r="K1779" t="s">
        <v>15</v>
      </c>
      <c r="L1779" t="s">
        <v>15</v>
      </c>
    </row>
    <row r="1780" spans="1:12" x14ac:dyDescent="0.25">
      <c r="A1780" t="s">
        <v>1098</v>
      </c>
      <c r="B1780" t="s">
        <v>1099</v>
      </c>
      <c r="C1780" t="s">
        <v>137</v>
      </c>
      <c r="D1780" s="21">
        <v>41921</v>
      </c>
      <c r="E1780" t="s">
        <v>2736</v>
      </c>
      <c r="F1780">
        <v>228</v>
      </c>
      <c r="G1780">
        <v>244</v>
      </c>
      <c r="H1780">
        <v>5.8999999999999997E-2</v>
      </c>
      <c r="I1780" s="2" t="s">
        <v>11</v>
      </c>
      <c r="J1780" t="s">
        <v>15</v>
      </c>
      <c r="K1780" s="1">
        <v>4.4999999999999997E-3</v>
      </c>
      <c r="L1780" s="2">
        <v>2</v>
      </c>
    </row>
    <row r="1781" spans="1:12" x14ac:dyDescent="0.25">
      <c r="A1781" t="s">
        <v>1098</v>
      </c>
      <c r="B1781" t="s">
        <v>1099</v>
      </c>
      <c r="C1781" t="s">
        <v>137</v>
      </c>
      <c r="D1781" s="21">
        <v>41112</v>
      </c>
      <c r="E1781" t="s">
        <v>2738</v>
      </c>
      <c r="F1781">
        <v>270</v>
      </c>
      <c r="G1781">
        <v>365</v>
      </c>
      <c r="H1781">
        <v>0.124</v>
      </c>
      <c r="I1781" s="2" t="s">
        <v>11</v>
      </c>
      <c r="J1781" t="s">
        <v>15</v>
      </c>
      <c r="K1781" t="s">
        <v>15</v>
      </c>
      <c r="L1781" t="s">
        <v>15</v>
      </c>
    </row>
    <row r="1782" spans="1:12" x14ac:dyDescent="0.25">
      <c r="A1782" t="s">
        <v>1098</v>
      </c>
      <c r="B1782" t="s">
        <v>1099</v>
      </c>
      <c r="C1782" t="s">
        <v>137</v>
      </c>
      <c r="D1782" s="21">
        <v>41926</v>
      </c>
      <c r="E1782" t="s">
        <v>2739</v>
      </c>
      <c r="F1782">
        <v>197</v>
      </c>
      <c r="G1782">
        <v>156</v>
      </c>
      <c r="H1782">
        <v>3.1E-2</v>
      </c>
      <c r="I1782" s="2" t="s">
        <v>11</v>
      </c>
      <c r="J1782" t="s">
        <v>15</v>
      </c>
      <c r="K1782" t="s">
        <v>15</v>
      </c>
      <c r="L1782" t="s">
        <v>15</v>
      </c>
    </row>
    <row r="1783" spans="1:12" x14ac:dyDescent="0.25">
      <c r="A1783" t="s">
        <v>1098</v>
      </c>
      <c r="B1783" t="s">
        <v>1099</v>
      </c>
      <c r="C1783" t="s">
        <v>137</v>
      </c>
      <c r="D1783" s="21">
        <v>41926</v>
      </c>
      <c r="E1783" t="s">
        <v>2741</v>
      </c>
      <c r="F1783">
        <v>221</v>
      </c>
      <c r="G1783">
        <v>218</v>
      </c>
      <c r="H1783">
        <v>5.6000000000000001E-2</v>
      </c>
      <c r="I1783" s="2" t="s">
        <v>11</v>
      </c>
      <c r="J1783" t="s">
        <v>15</v>
      </c>
      <c r="K1783" s="1">
        <v>5.4999999999999997E-3</v>
      </c>
      <c r="L1783" s="2">
        <v>2</v>
      </c>
    </row>
    <row r="1784" spans="1:12" x14ac:dyDescent="0.25">
      <c r="A1784" t="s">
        <v>1098</v>
      </c>
      <c r="B1784" t="s">
        <v>1099</v>
      </c>
      <c r="C1784" t="s">
        <v>137</v>
      </c>
      <c r="D1784" s="21">
        <v>41926</v>
      </c>
      <c r="E1784" t="s">
        <v>2743</v>
      </c>
      <c r="F1784">
        <v>275</v>
      </c>
      <c r="G1784">
        <v>413</v>
      </c>
      <c r="H1784">
        <v>0.104</v>
      </c>
      <c r="I1784" s="2" t="s">
        <v>11</v>
      </c>
      <c r="J1784" t="s">
        <v>15</v>
      </c>
      <c r="K1784" s="1">
        <v>7.7000000000000002E-3</v>
      </c>
      <c r="L1784" s="2">
        <v>3</v>
      </c>
    </row>
    <row r="1785" spans="1:12" x14ac:dyDescent="0.25">
      <c r="A1785" t="s">
        <v>1098</v>
      </c>
      <c r="B1785" t="s">
        <v>1099</v>
      </c>
      <c r="C1785" t="s">
        <v>137</v>
      </c>
      <c r="D1785" s="21">
        <v>41112</v>
      </c>
      <c r="E1785" t="s">
        <v>2746</v>
      </c>
      <c r="F1785">
        <v>382</v>
      </c>
      <c r="G1785">
        <v>1085</v>
      </c>
      <c r="H1785">
        <v>0.71399999999999997</v>
      </c>
      <c r="I1785" s="2" t="s">
        <v>11</v>
      </c>
      <c r="J1785" t="s">
        <v>15</v>
      </c>
      <c r="K1785" t="s">
        <v>15</v>
      </c>
      <c r="L1785" t="s">
        <v>15</v>
      </c>
    </row>
    <row r="1786" spans="1:12" x14ac:dyDescent="0.25">
      <c r="A1786" t="s">
        <v>1098</v>
      </c>
      <c r="B1786" t="s">
        <v>1099</v>
      </c>
      <c r="C1786" t="s">
        <v>137</v>
      </c>
      <c r="D1786" s="21">
        <v>41931</v>
      </c>
      <c r="E1786" t="s">
        <v>2747</v>
      </c>
      <c r="F1786">
        <v>293</v>
      </c>
      <c r="G1786">
        <v>543</v>
      </c>
      <c r="H1786">
        <v>0.156</v>
      </c>
      <c r="I1786" s="2" t="s">
        <v>11</v>
      </c>
      <c r="J1786" t="s">
        <v>15</v>
      </c>
      <c r="K1786" t="s">
        <v>15</v>
      </c>
      <c r="L1786" t="s">
        <v>15</v>
      </c>
    </row>
    <row r="1787" spans="1:12" x14ac:dyDescent="0.25">
      <c r="A1787" t="s">
        <v>1098</v>
      </c>
      <c r="B1787" t="s">
        <v>1099</v>
      </c>
      <c r="C1787" t="s">
        <v>137</v>
      </c>
      <c r="D1787" s="21">
        <v>41112</v>
      </c>
      <c r="E1787" t="s">
        <v>2750</v>
      </c>
      <c r="F1787">
        <v>342</v>
      </c>
      <c r="G1787">
        <v>893</v>
      </c>
      <c r="H1787">
        <v>0.35099999999999998</v>
      </c>
      <c r="I1787" s="2" t="s">
        <v>11</v>
      </c>
      <c r="J1787" t="s">
        <v>15</v>
      </c>
      <c r="K1787" t="s">
        <v>15</v>
      </c>
      <c r="L1787" t="s">
        <v>15</v>
      </c>
    </row>
    <row r="1788" spans="1:12" x14ac:dyDescent="0.25">
      <c r="A1788" t="s">
        <v>1098</v>
      </c>
      <c r="B1788" t="s">
        <v>1099</v>
      </c>
      <c r="C1788" t="s">
        <v>137</v>
      </c>
      <c r="D1788" s="21">
        <v>41933</v>
      </c>
      <c r="E1788" t="s">
        <v>2751</v>
      </c>
      <c r="F1788">
        <v>321</v>
      </c>
      <c r="G1788">
        <v>640</v>
      </c>
      <c r="H1788">
        <v>0.20699999999999999</v>
      </c>
      <c r="I1788" s="2" t="s">
        <v>11</v>
      </c>
      <c r="J1788" t="s">
        <v>15</v>
      </c>
      <c r="K1788" s="1">
        <v>8.9999999999999993E-3</v>
      </c>
      <c r="L1788" s="2">
        <v>3</v>
      </c>
    </row>
    <row r="1789" spans="1:12" x14ac:dyDescent="0.25">
      <c r="A1789" t="s">
        <v>1098</v>
      </c>
      <c r="B1789" t="s">
        <v>1099</v>
      </c>
      <c r="C1789" t="s">
        <v>137</v>
      </c>
      <c r="D1789" s="21">
        <v>41935</v>
      </c>
      <c r="E1789" t="s">
        <v>2752</v>
      </c>
      <c r="F1789">
        <v>264</v>
      </c>
      <c r="G1789">
        <v>407</v>
      </c>
      <c r="H1789">
        <v>8.4000000000000005E-2</v>
      </c>
      <c r="I1789" s="2" t="s">
        <v>11</v>
      </c>
      <c r="J1789" t="s">
        <v>15</v>
      </c>
      <c r="K1789" s="1">
        <v>5.3E-3</v>
      </c>
      <c r="L1789" s="2">
        <v>2</v>
      </c>
    </row>
    <row r="1790" spans="1:12" x14ac:dyDescent="0.25">
      <c r="A1790" t="s">
        <v>1098</v>
      </c>
      <c r="B1790" t="s">
        <v>1099</v>
      </c>
      <c r="C1790" t="s">
        <v>137</v>
      </c>
      <c r="D1790" s="21">
        <v>41935</v>
      </c>
      <c r="E1790" t="s">
        <v>2753</v>
      </c>
      <c r="F1790">
        <v>282</v>
      </c>
      <c r="G1790">
        <v>474</v>
      </c>
      <c r="H1790">
        <v>9.1999999999999998E-2</v>
      </c>
      <c r="I1790" s="2" t="s">
        <v>11</v>
      </c>
      <c r="J1790" t="s">
        <v>15</v>
      </c>
      <c r="K1790" s="1">
        <v>7.9000000000000008E-3</v>
      </c>
      <c r="L1790" s="2">
        <v>3</v>
      </c>
    </row>
    <row r="1791" spans="1:12" x14ac:dyDescent="0.25">
      <c r="A1791" t="s">
        <v>1098</v>
      </c>
      <c r="B1791" t="s">
        <v>1099</v>
      </c>
      <c r="C1791" t="s">
        <v>137</v>
      </c>
      <c r="D1791" s="21">
        <v>41935</v>
      </c>
      <c r="E1791" t="s">
        <v>2754</v>
      </c>
      <c r="F1791">
        <v>293</v>
      </c>
      <c r="G1791">
        <v>488</v>
      </c>
      <c r="H1791">
        <v>0.123</v>
      </c>
      <c r="I1791" s="2" t="s">
        <v>11</v>
      </c>
      <c r="J1791" t="s">
        <v>15</v>
      </c>
      <c r="K1791" s="1">
        <v>7.9000000000000008E-3</v>
      </c>
      <c r="L1791" s="2">
        <v>3</v>
      </c>
    </row>
    <row r="1792" spans="1:12" x14ac:dyDescent="0.25">
      <c r="A1792" t="s">
        <v>1098</v>
      </c>
      <c r="B1792" t="s">
        <v>1099</v>
      </c>
      <c r="C1792" t="s">
        <v>137</v>
      </c>
      <c r="D1792" s="21">
        <v>41935</v>
      </c>
      <c r="E1792" t="s">
        <v>2756</v>
      </c>
      <c r="F1792">
        <v>432</v>
      </c>
      <c r="G1792">
        <v>1578</v>
      </c>
      <c r="H1792">
        <v>1.3069999999999999</v>
      </c>
      <c r="I1792" s="2" t="s">
        <v>11</v>
      </c>
      <c r="J1792" t="s">
        <v>15</v>
      </c>
      <c r="K1792" s="1">
        <v>1.14E-2</v>
      </c>
      <c r="L1792" s="2">
        <v>5</v>
      </c>
    </row>
    <row r="1793" spans="1:12" x14ac:dyDescent="0.25">
      <c r="A1793" t="s">
        <v>1098</v>
      </c>
      <c r="B1793" t="s">
        <v>1099</v>
      </c>
      <c r="C1793" t="s">
        <v>137</v>
      </c>
      <c r="D1793" s="21">
        <v>41940</v>
      </c>
      <c r="E1793" t="s">
        <v>2757</v>
      </c>
      <c r="F1793">
        <v>326</v>
      </c>
      <c r="G1793">
        <v>708</v>
      </c>
      <c r="H1793">
        <v>0.19500000000000001</v>
      </c>
      <c r="I1793" s="2" t="s">
        <v>11</v>
      </c>
      <c r="J1793" t="s">
        <v>15</v>
      </c>
      <c r="K1793" s="1">
        <v>9.4999999999999998E-3</v>
      </c>
      <c r="L1793" s="2">
        <v>4</v>
      </c>
    </row>
    <row r="1794" spans="1:12" x14ac:dyDescent="0.25">
      <c r="A1794" t="s">
        <v>1098</v>
      </c>
      <c r="B1794" t="s">
        <v>1099</v>
      </c>
      <c r="C1794" t="s">
        <v>137</v>
      </c>
      <c r="D1794" s="21">
        <v>41940</v>
      </c>
      <c r="E1794" t="s">
        <v>2758</v>
      </c>
      <c r="F1794">
        <v>328</v>
      </c>
      <c r="G1794">
        <v>740</v>
      </c>
      <c r="H1794">
        <v>0.26900000000000002</v>
      </c>
      <c r="I1794" s="2" t="s">
        <v>11</v>
      </c>
      <c r="J1794" t="s">
        <v>15</v>
      </c>
      <c r="K1794" s="1">
        <v>9.1000000000000004E-3</v>
      </c>
      <c r="L1794" s="2">
        <v>4</v>
      </c>
    </row>
    <row r="1795" spans="1:12" x14ac:dyDescent="0.25">
      <c r="A1795" t="s">
        <v>1098</v>
      </c>
      <c r="B1795" t="s">
        <v>1099</v>
      </c>
      <c r="C1795" t="s">
        <v>137</v>
      </c>
      <c r="D1795" s="21">
        <v>41940</v>
      </c>
      <c r="E1795" t="s">
        <v>2759</v>
      </c>
      <c r="F1795">
        <v>264</v>
      </c>
      <c r="G1795">
        <v>370</v>
      </c>
      <c r="H1795">
        <v>7.9000000000000001E-2</v>
      </c>
      <c r="I1795" s="2" t="s">
        <v>11</v>
      </c>
      <c r="J1795" t="s">
        <v>15</v>
      </c>
      <c r="K1795" s="1">
        <v>5.8999999999999999E-3</v>
      </c>
      <c r="L1795" s="2">
        <v>3</v>
      </c>
    </row>
    <row r="1796" spans="1:12" x14ac:dyDescent="0.25">
      <c r="A1796" t="s">
        <v>1098</v>
      </c>
      <c r="B1796" t="s">
        <v>1099</v>
      </c>
      <c r="C1796" t="s">
        <v>137</v>
      </c>
      <c r="D1796" s="21">
        <v>41942</v>
      </c>
      <c r="E1796" t="s">
        <v>2760</v>
      </c>
      <c r="F1796">
        <v>259</v>
      </c>
      <c r="G1796">
        <v>356</v>
      </c>
      <c r="H1796">
        <v>7.0999999999999994E-2</v>
      </c>
      <c r="I1796" s="2" t="s">
        <v>11</v>
      </c>
      <c r="J1796" t="s">
        <v>15</v>
      </c>
      <c r="K1796" s="1">
        <v>6.8999999999999999E-3</v>
      </c>
      <c r="L1796" s="2">
        <v>3</v>
      </c>
    </row>
    <row r="1797" spans="1:12" x14ac:dyDescent="0.25">
      <c r="A1797" t="s">
        <v>1098</v>
      </c>
      <c r="B1797" t="s">
        <v>1099</v>
      </c>
      <c r="C1797" t="s">
        <v>137</v>
      </c>
      <c r="D1797" s="21">
        <v>41942</v>
      </c>
      <c r="E1797" t="s">
        <v>2761</v>
      </c>
      <c r="F1797">
        <v>308</v>
      </c>
      <c r="G1797">
        <v>598</v>
      </c>
      <c r="H1797">
        <v>0.157</v>
      </c>
      <c r="I1797" s="2" t="s">
        <v>11</v>
      </c>
      <c r="J1797" t="s">
        <v>15</v>
      </c>
      <c r="K1797" s="1">
        <v>7.4999999999999997E-3</v>
      </c>
      <c r="L1797" s="2">
        <v>3</v>
      </c>
    </row>
    <row r="1798" spans="1:12" x14ac:dyDescent="0.25">
      <c r="A1798" t="s">
        <v>1098</v>
      </c>
      <c r="B1798" t="s">
        <v>1099</v>
      </c>
      <c r="C1798" t="s">
        <v>137</v>
      </c>
      <c r="D1798" s="21">
        <v>41945</v>
      </c>
      <c r="E1798" t="s">
        <v>2762</v>
      </c>
      <c r="F1798">
        <v>289</v>
      </c>
      <c r="G1798">
        <v>477</v>
      </c>
      <c r="H1798">
        <v>0.114</v>
      </c>
      <c r="I1798" s="2" t="s">
        <v>11</v>
      </c>
      <c r="J1798" t="s">
        <v>15</v>
      </c>
      <c r="K1798" s="1">
        <v>5.4999999999999997E-3</v>
      </c>
      <c r="L1798" s="2">
        <v>2</v>
      </c>
    </row>
    <row r="1799" spans="1:12" x14ac:dyDescent="0.25">
      <c r="A1799" t="s">
        <v>1098</v>
      </c>
      <c r="B1799" t="s">
        <v>1099</v>
      </c>
      <c r="C1799" t="s">
        <v>137</v>
      </c>
      <c r="D1799" s="21">
        <v>41945</v>
      </c>
      <c r="E1799" t="s">
        <v>2763</v>
      </c>
      <c r="F1799">
        <v>247</v>
      </c>
      <c r="G1799">
        <v>310</v>
      </c>
      <c r="H1799">
        <v>5.8999999999999997E-2</v>
      </c>
      <c r="I1799" s="2" t="s">
        <v>11</v>
      </c>
      <c r="J1799" t="s">
        <v>15</v>
      </c>
      <c r="K1799" s="1">
        <v>5.4999999999999997E-3</v>
      </c>
      <c r="L1799" s="2">
        <v>2</v>
      </c>
    </row>
    <row r="1800" spans="1:12" x14ac:dyDescent="0.25">
      <c r="A1800" t="s">
        <v>1098</v>
      </c>
      <c r="B1800" t="s">
        <v>1099</v>
      </c>
      <c r="C1800" t="s">
        <v>137</v>
      </c>
      <c r="D1800" s="21">
        <v>41945</v>
      </c>
      <c r="E1800" t="s">
        <v>2764</v>
      </c>
      <c r="F1800">
        <v>252</v>
      </c>
      <c r="G1800">
        <v>310</v>
      </c>
      <c r="H1800">
        <v>6.2E-2</v>
      </c>
      <c r="I1800" s="2" t="s">
        <v>11</v>
      </c>
      <c r="J1800" t="s">
        <v>15</v>
      </c>
      <c r="K1800" s="1">
        <v>6.7000000000000002E-3</v>
      </c>
      <c r="L1800" s="2">
        <v>3</v>
      </c>
    </row>
    <row r="1801" spans="1:12" x14ac:dyDescent="0.25">
      <c r="A1801" t="s">
        <v>1098</v>
      </c>
      <c r="B1801" t="s">
        <v>1099</v>
      </c>
      <c r="C1801" t="s">
        <v>137</v>
      </c>
      <c r="D1801" s="21">
        <v>41952</v>
      </c>
      <c r="E1801" t="s">
        <v>2768</v>
      </c>
      <c r="F1801">
        <v>263</v>
      </c>
      <c r="G1801">
        <v>366</v>
      </c>
      <c r="H1801">
        <v>4.2999999999999997E-2</v>
      </c>
      <c r="I1801" s="2" t="s">
        <v>11</v>
      </c>
      <c r="J1801" t="s">
        <v>15</v>
      </c>
      <c r="K1801" s="1">
        <v>8.0999999999999996E-3</v>
      </c>
      <c r="L1801" s="2">
        <v>3</v>
      </c>
    </row>
    <row r="1802" spans="1:12" x14ac:dyDescent="0.25">
      <c r="A1802" t="s">
        <v>1098</v>
      </c>
      <c r="B1802" t="s">
        <v>1099</v>
      </c>
      <c r="C1802" t="s">
        <v>137</v>
      </c>
      <c r="D1802" s="21">
        <v>41954</v>
      </c>
      <c r="E1802" t="s">
        <v>2771</v>
      </c>
      <c r="F1802">
        <v>232</v>
      </c>
      <c r="G1802">
        <v>252</v>
      </c>
      <c r="H1802">
        <v>0.03</v>
      </c>
      <c r="I1802" s="2" t="s">
        <v>11</v>
      </c>
      <c r="J1802" t="s">
        <v>15</v>
      </c>
      <c r="K1802" s="1">
        <v>5.1000000000000004E-3</v>
      </c>
      <c r="L1802" s="2">
        <v>2</v>
      </c>
    </row>
    <row r="1803" spans="1:12" x14ac:dyDescent="0.25">
      <c r="A1803" t="s">
        <v>1098</v>
      </c>
      <c r="B1803" t="s">
        <v>1099</v>
      </c>
      <c r="C1803" t="s">
        <v>137</v>
      </c>
      <c r="D1803" s="21">
        <v>41956</v>
      </c>
      <c r="E1803" t="s">
        <v>2774</v>
      </c>
      <c r="F1803">
        <v>294</v>
      </c>
      <c r="G1803">
        <v>505</v>
      </c>
      <c r="H1803">
        <v>8.2000000000000003E-2</v>
      </c>
      <c r="I1803" s="2" t="s">
        <v>11</v>
      </c>
      <c r="J1803" t="s">
        <v>15</v>
      </c>
      <c r="K1803" s="1">
        <v>6.7999999999999996E-3</v>
      </c>
      <c r="L1803" s="2">
        <v>2</v>
      </c>
    </row>
    <row r="1804" spans="1:12" x14ac:dyDescent="0.25">
      <c r="A1804" t="s">
        <v>1098</v>
      </c>
      <c r="B1804" t="s">
        <v>1099</v>
      </c>
      <c r="C1804" t="s">
        <v>137</v>
      </c>
      <c r="D1804" s="21">
        <v>41956</v>
      </c>
      <c r="E1804" t="s">
        <v>2776</v>
      </c>
      <c r="F1804">
        <v>280</v>
      </c>
      <c r="G1804">
        <v>449</v>
      </c>
      <c r="H1804">
        <v>0.06</v>
      </c>
      <c r="I1804" s="2" t="s">
        <v>11</v>
      </c>
      <c r="J1804" t="s">
        <v>15</v>
      </c>
      <c r="K1804" s="1">
        <v>6.4000000000000003E-3</v>
      </c>
      <c r="L1804" s="2">
        <v>3</v>
      </c>
    </row>
    <row r="1805" spans="1:12" x14ac:dyDescent="0.25">
      <c r="A1805" t="s">
        <v>1098</v>
      </c>
      <c r="B1805" t="s">
        <v>1099</v>
      </c>
      <c r="C1805" t="s">
        <v>137</v>
      </c>
      <c r="D1805" s="21">
        <v>41959</v>
      </c>
      <c r="E1805" t="s">
        <v>2778</v>
      </c>
      <c r="F1805">
        <v>230</v>
      </c>
      <c r="G1805">
        <v>267</v>
      </c>
      <c r="H1805">
        <v>7.4999999999999997E-2</v>
      </c>
      <c r="I1805" s="2" t="s">
        <v>11</v>
      </c>
      <c r="J1805" t="s">
        <v>15</v>
      </c>
      <c r="K1805" s="1">
        <v>6.1999999999999998E-3</v>
      </c>
      <c r="L1805" s="2">
        <v>3</v>
      </c>
    </row>
    <row r="1806" spans="1:12" x14ac:dyDescent="0.25">
      <c r="A1806" t="s">
        <v>1098</v>
      </c>
      <c r="B1806" t="s">
        <v>1099</v>
      </c>
      <c r="C1806" t="s">
        <v>137</v>
      </c>
      <c r="D1806" s="21">
        <v>41959</v>
      </c>
      <c r="E1806" t="s">
        <v>2779</v>
      </c>
      <c r="F1806">
        <v>245</v>
      </c>
      <c r="G1806">
        <v>301</v>
      </c>
      <c r="H1806">
        <v>7.0999999999999994E-2</v>
      </c>
      <c r="I1806" s="2" t="s">
        <v>11</v>
      </c>
      <c r="J1806" t="s">
        <v>15</v>
      </c>
      <c r="K1806" s="1">
        <v>6.1000000000000004E-3</v>
      </c>
      <c r="L1806" s="2">
        <v>2</v>
      </c>
    </row>
    <row r="1807" spans="1:12" x14ac:dyDescent="0.25">
      <c r="A1807" t="s">
        <v>1098</v>
      </c>
      <c r="B1807" t="s">
        <v>1099</v>
      </c>
      <c r="C1807" t="s">
        <v>137</v>
      </c>
      <c r="D1807" s="21">
        <v>41959</v>
      </c>
      <c r="E1807" t="s">
        <v>2781</v>
      </c>
      <c r="F1807">
        <v>246</v>
      </c>
      <c r="G1807">
        <v>280</v>
      </c>
      <c r="H1807">
        <v>6.2E-2</v>
      </c>
      <c r="I1807" s="2" t="s">
        <v>11</v>
      </c>
      <c r="J1807" t="s">
        <v>15</v>
      </c>
      <c r="K1807" s="1">
        <v>5.1999999999999998E-3</v>
      </c>
      <c r="L1807" s="2">
        <v>2</v>
      </c>
    </row>
    <row r="1808" spans="1:12" x14ac:dyDescent="0.25">
      <c r="A1808" t="s">
        <v>1098</v>
      </c>
      <c r="B1808" t="s">
        <v>1099</v>
      </c>
      <c r="C1808" t="s">
        <v>137</v>
      </c>
      <c r="D1808" s="21">
        <v>41961</v>
      </c>
      <c r="E1808" t="s">
        <v>2782</v>
      </c>
      <c r="F1808">
        <v>261</v>
      </c>
      <c r="G1808">
        <v>336</v>
      </c>
      <c r="H1808">
        <v>4.4999999999999998E-2</v>
      </c>
      <c r="I1808" s="2" t="s">
        <v>11</v>
      </c>
      <c r="J1808" t="s">
        <v>15</v>
      </c>
      <c r="K1808" s="1">
        <v>6.0000000000000001E-3</v>
      </c>
      <c r="L1808" s="2">
        <v>3</v>
      </c>
    </row>
    <row r="1809" spans="1:12" x14ac:dyDescent="0.25">
      <c r="A1809" t="s">
        <v>1098</v>
      </c>
      <c r="B1809" t="s">
        <v>1099</v>
      </c>
      <c r="C1809" t="s">
        <v>137</v>
      </c>
      <c r="D1809" s="21">
        <v>41961</v>
      </c>
      <c r="E1809" t="s">
        <v>2783</v>
      </c>
      <c r="F1809">
        <v>311</v>
      </c>
      <c r="G1809">
        <v>603</v>
      </c>
      <c r="H1809">
        <v>0.23100000000000001</v>
      </c>
      <c r="I1809" s="2" t="s">
        <v>11</v>
      </c>
      <c r="J1809" t="s">
        <v>15</v>
      </c>
      <c r="K1809" s="1">
        <v>7.7999999999999996E-3</v>
      </c>
      <c r="L1809" s="2">
        <v>2</v>
      </c>
    </row>
    <row r="1810" spans="1:12" x14ac:dyDescent="0.25">
      <c r="A1810" t="s">
        <v>1098</v>
      </c>
      <c r="B1810" t="s">
        <v>1099</v>
      </c>
      <c r="C1810" t="s">
        <v>137</v>
      </c>
      <c r="D1810" s="21">
        <v>41116</v>
      </c>
      <c r="E1810" t="s">
        <v>2784</v>
      </c>
      <c r="F1810">
        <v>215</v>
      </c>
      <c r="G1810">
        <v>198</v>
      </c>
      <c r="H1810">
        <v>4.4999999999999998E-2</v>
      </c>
      <c r="I1810" s="2" t="s">
        <v>11</v>
      </c>
      <c r="J1810" t="s">
        <v>15</v>
      </c>
      <c r="K1810" t="s">
        <v>15</v>
      </c>
      <c r="L1810" t="s">
        <v>15</v>
      </c>
    </row>
    <row r="1811" spans="1:12" x14ac:dyDescent="0.25">
      <c r="A1811" t="s">
        <v>1098</v>
      </c>
      <c r="B1811" t="s">
        <v>1099</v>
      </c>
      <c r="C1811" t="s">
        <v>137</v>
      </c>
      <c r="D1811" s="21">
        <v>41961</v>
      </c>
      <c r="E1811" t="s">
        <v>2786</v>
      </c>
      <c r="F1811">
        <v>305</v>
      </c>
      <c r="G1811">
        <v>588</v>
      </c>
      <c r="H1811">
        <v>0.154</v>
      </c>
      <c r="I1811" s="2" t="s">
        <v>11</v>
      </c>
      <c r="J1811" t="s">
        <v>15</v>
      </c>
      <c r="K1811" s="1">
        <v>8.8999999999999999E-3</v>
      </c>
      <c r="L1811" s="2">
        <v>3</v>
      </c>
    </row>
    <row r="1812" spans="1:12" x14ac:dyDescent="0.25">
      <c r="A1812" t="s">
        <v>1098</v>
      </c>
      <c r="B1812" t="s">
        <v>1099</v>
      </c>
      <c r="C1812" t="s">
        <v>137</v>
      </c>
      <c r="D1812" s="21">
        <v>41116</v>
      </c>
      <c r="E1812" t="s">
        <v>2788</v>
      </c>
      <c r="F1812">
        <v>361</v>
      </c>
      <c r="G1812">
        <v>860</v>
      </c>
      <c r="H1812">
        <v>0.30299999999999999</v>
      </c>
      <c r="I1812" s="2" t="s">
        <v>11</v>
      </c>
      <c r="J1812" t="s">
        <v>15</v>
      </c>
      <c r="K1812" t="s">
        <v>15</v>
      </c>
      <c r="L1812" t="s">
        <v>15</v>
      </c>
    </row>
    <row r="1813" spans="1:12" x14ac:dyDescent="0.25">
      <c r="A1813" t="s">
        <v>1098</v>
      </c>
      <c r="B1813" t="s">
        <v>1099</v>
      </c>
      <c r="C1813" t="s">
        <v>137</v>
      </c>
      <c r="D1813" s="21">
        <v>41963</v>
      </c>
      <c r="E1813" t="s">
        <v>2789</v>
      </c>
      <c r="F1813">
        <v>316</v>
      </c>
      <c r="G1813">
        <v>664</v>
      </c>
      <c r="H1813">
        <v>0.19500000000000001</v>
      </c>
      <c r="I1813" s="2" t="s">
        <v>11</v>
      </c>
      <c r="J1813" t="s">
        <v>15</v>
      </c>
      <c r="K1813" s="1">
        <v>9.9000000000000008E-3</v>
      </c>
      <c r="L1813" s="2">
        <v>3</v>
      </c>
    </row>
    <row r="1814" spans="1:12" x14ac:dyDescent="0.25">
      <c r="A1814" t="s">
        <v>1098</v>
      </c>
      <c r="B1814" t="s">
        <v>1099</v>
      </c>
      <c r="C1814" t="s">
        <v>137</v>
      </c>
      <c r="D1814" s="21">
        <v>41963</v>
      </c>
      <c r="E1814" t="s">
        <v>2790</v>
      </c>
      <c r="F1814">
        <v>355</v>
      </c>
      <c r="G1814">
        <v>840</v>
      </c>
      <c r="H1814">
        <v>0.39200000000000002</v>
      </c>
      <c r="I1814" s="2" t="s">
        <v>11</v>
      </c>
      <c r="J1814" t="s">
        <v>15</v>
      </c>
      <c r="K1814" s="1">
        <v>1.1900000000000001E-2</v>
      </c>
      <c r="L1814" s="2">
        <v>4</v>
      </c>
    </row>
    <row r="1815" spans="1:12" x14ac:dyDescent="0.25">
      <c r="A1815" t="s">
        <v>1098</v>
      </c>
      <c r="B1815" t="s">
        <v>1099</v>
      </c>
      <c r="C1815" t="s">
        <v>137</v>
      </c>
      <c r="D1815" s="21">
        <v>41963</v>
      </c>
      <c r="E1815" t="s">
        <v>2791</v>
      </c>
      <c r="F1815">
        <v>227</v>
      </c>
      <c r="G1815">
        <v>232</v>
      </c>
      <c r="H1815">
        <v>6.2E-2</v>
      </c>
      <c r="I1815" s="2" t="s">
        <v>11</v>
      </c>
      <c r="J1815" t="s">
        <v>15</v>
      </c>
      <c r="K1815" s="1">
        <v>6.0000000000000001E-3</v>
      </c>
      <c r="L1815" s="2">
        <v>2</v>
      </c>
    </row>
    <row r="1816" spans="1:12" x14ac:dyDescent="0.25">
      <c r="A1816" t="s">
        <v>1098</v>
      </c>
      <c r="B1816" t="s">
        <v>1099</v>
      </c>
      <c r="C1816" t="s">
        <v>137</v>
      </c>
      <c r="D1816" s="21">
        <v>41963</v>
      </c>
      <c r="E1816" t="s">
        <v>2793</v>
      </c>
      <c r="F1816">
        <v>265</v>
      </c>
      <c r="G1816">
        <v>370</v>
      </c>
      <c r="H1816">
        <v>5.3999999999999999E-2</v>
      </c>
      <c r="I1816" s="2" t="s">
        <v>11</v>
      </c>
      <c r="J1816" t="s">
        <v>15</v>
      </c>
      <c r="K1816" s="1">
        <v>7.1999999999999998E-3</v>
      </c>
      <c r="L1816" s="2">
        <v>2</v>
      </c>
    </row>
    <row r="1817" spans="1:12" x14ac:dyDescent="0.25">
      <c r="A1817" t="s">
        <v>1098</v>
      </c>
      <c r="B1817" t="s">
        <v>1099</v>
      </c>
      <c r="C1817" t="s">
        <v>137</v>
      </c>
      <c r="D1817" s="21">
        <v>41116</v>
      </c>
      <c r="E1817" t="s">
        <v>2797</v>
      </c>
      <c r="F1817">
        <v>400</v>
      </c>
      <c r="G1817">
        <v>1146</v>
      </c>
      <c r="H1817">
        <v>1.228</v>
      </c>
      <c r="I1817" s="2" t="s">
        <v>11</v>
      </c>
      <c r="J1817" t="s">
        <v>15</v>
      </c>
      <c r="K1817" t="s">
        <v>15</v>
      </c>
      <c r="L1817" t="s">
        <v>15</v>
      </c>
    </row>
    <row r="1818" spans="1:12" x14ac:dyDescent="0.25">
      <c r="A1818" t="s">
        <v>1098</v>
      </c>
      <c r="B1818" t="s">
        <v>1099</v>
      </c>
      <c r="C1818" t="s">
        <v>137</v>
      </c>
      <c r="D1818" s="21">
        <v>41123</v>
      </c>
      <c r="E1818" t="s">
        <v>2799</v>
      </c>
      <c r="F1818">
        <v>451</v>
      </c>
      <c r="G1818">
        <v>1656</v>
      </c>
      <c r="H1818">
        <v>1.423</v>
      </c>
      <c r="I1818" s="2" t="s">
        <v>11</v>
      </c>
      <c r="J1818" t="s">
        <v>15</v>
      </c>
      <c r="K1818" t="s">
        <v>15</v>
      </c>
      <c r="L1818" t="s">
        <v>15</v>
      </c>
    </row>
    <row r="1819" spans="1:12" x14ac:dyDescent="0.25">
      <c r="A1819" t="s">
        <v>1098</v>
      </c>
      <c r="B1819" t="s">
        <v>1099</v>
      </c>
      <c r="C1819" t="s">
        <v>137</v>
      </c>
      <c r="D1819" s="21">
        <v>41977</v>
      </c>
      <c r="E1819" t="s">
        <v>2800</v>
      </c>
      <c r="F1819">
        <v>463</v>
      </c>
      <c r="G1819">
        <v>1922</v>
      </c>
      <c r="H1819">
        <v>1.6870000000000001</v>
      </c>
      <c r="I1819" s="2" t="s">
        <v>11</v>
      </c>
      <c r="J1819" t="s">
        <v>15</v>
      </c>
      <c r="K1819" s="1">
        <v>1.9900000000000001E-2</v>
      </c>
      <c r="L1819" s="2">
        <v>7</v>
      </c>
    </row>
    <row r="1820" spans="1:12" x14ac:dyDescent="0.25">
      <c r="A1820" t="s">
        <v>1098</v>
      </c>
      <c r="B1820" t="s">
        <v>1099</v>
      </c>
      <c r="C1820" t="s">
        <v>137</v>
      </c>
      <c r="D1820" s="21">
        <v>41123</v>
      </c>
      <c r="E1820" t="s">
        <v>2801</v>
      </c>
      <c r="F1820">
        <v>507</v>
      </c>
      <c r="G1820">
        <v>2527</v>
      </c>
      <c r="H1820">
        <v>1.762</v>
      </c>
      <c r="I1820" s="2" t="s">
        <v>11</v>
      </c>
      <c r="J1820" t="s">
        <v>15</v>
      </c>
      <c r="K1820" t="s">
        <v>15</v>
      </c>
      <c r="L1820" t="s">
        <v>15</v>
      </c>
    </row>
    <row r="1821" spans="1:12" x14ac:dyDescent="0.25">
      <c r="A1821" t="s">
        <v>1098</v>
      </c>
      <c r="B1821" t="s">
        <v>1099</v>
      </c>
      <c r="C1821" t="s">
        <v>137</v>
      </c>
      <c r="D1821" s="21">
        <v>41984</v>
      </c>
      <c r="E1821" t="s">
        <v>2807</v>
      </c>
      <c r="F1821">
        <v>190</v>
      </c>
      <c r="G1821">
        <v>140</v>
      </c>
      <c r="H1821">
        <v>1.7000000000000001E-2</v>
      </c>
      <c r="I1821" s="2" t="s">
        <v>11</v>
      </c>
      <c r="J1821" t="s">
        <v>15</v>
      </c>
      <c r="K1821" s="1">
        <v>3.7000000000000002E-3</v>
      </c>
      <c r="L1821" s="2">
        <v>1</v>
      </c>
    </row>
    <row r="1822" spans="1:12" x14ac:dyDescent="0.25">
      <c r="A1822" t="s">
        <v>1098</v>
      </c>
      <c r="B1822" t="s">
        <v>1099</v>
      </c>
      <c r="C1822" t="s">
        <v>137</v>
      </c>
      <c r="D1822" s="21">
        <v>41984</v>
      </c>
      <c r="E1822" t="s">
        <v>2809</v>
      </c>
      <c r="F1822">
        <v>220</v>
      </c>
      <c r="G1822">
        <v>232</v>
      </c>
      <c r="H1822">
        <v>2.1000000000000001E-2</v>
      </c>
      <c r="I1822" s="2" t="s">
        <v>11</v>
      </c>
      <c r="J1822" t="s">
        <v>15</v>
      </c>
      <c r="K1822" s="1">
        <v>4.7000000000000002E-3</v>
      </c>
      <c r="L1822" s="2">
        <v>1</v>
      </c>
    </row>
    <row r="1823" spans="1:12" x14ac:dyDescent="0.25">
      <c r="A1823" t="s">
        <v>1098</v>
      </c>
      <c r="B1823" t="s">
        <v>1099</v>
      </c>
      <c r="C1823" t="s">
        <v>137</v>
      </c>
      <c r="D1823" s="21">
        <v>41984</v>
      </c>
      <c r="E1823" t="s">
        <v>2810</v>
      </c>
      <c r="F1823">
        <v>255</v>
      </c>
      <c r="G1823">
        <v>350</v>
      </c>
      <c r="H1823">
        <v>3.7999999999999999E-2</v>
      </c>
      <c r="I1823" s="2" t="s">
        <v>11</v>
      </c>
      <c r="J1823" t="s">
        <v>15</v>
      </c>
      <c r="K1823" s="1">
        <v>6.0000000000000001E-3</v>
      </c>
      <c r="L1823" s="2">
        <v>2</v>
      </c>
    </row>
    <row r="1824" spans="1:12" x14ac:dyDescent="0.25">
      <c r="A1824" t="s">
        <v>1098</v>
      </c>
      <c r="B1824" t="s">
        <v>1099</v>
      </c>
      <c r="C1824" t="s">
        <v>137</v>
      </c>
      <c r="D1824" s="21">
        <v>41128</v>
      </c>
      <c r="E1824" t="s">
        <v>2812</v>
      </c>
      <c r="F1824">
        <v>215</v>
      </c>
      <c r="G1824">
        <v>214</v>
      </c>
      <c r="H1824">
        <v>0.03</v>
      </c>
      <c r="I1824" s="2" t="s">
        <v>11</v>
      </c>
      <c r="J1824" t="s">
        <v>15</v>
      </c>
      <c r="K1824" t="s">
        <v>15</v>
      </c>
      <c r="L1824" t="s">
        <v>15</v>
      </c>
    </row>
    <row r="1825" spans="1:12" x14ac:dyDescent="0.25">
      <c r="A1825" t="s">
        <v>1098</v>
      </c>
      <c r="B1825" t="s">
        <v>1099</v>
      </c>
      <c r="C1825" t="s">
        <v>137</v>
      </c>
      <c r="D1825" s="21">
        <v>41987</v>
      </c>
      <c r="E1825" t="s">
        <v>2815</v>
      </c>
      <c r="F1825">
        <v>195</v>
      </c>
      <c r="G1825">
        <v>154</v>
      </c>
      <c r="H1825">
        <v>2.1000000000000001E-2</v>
      </c>
      <c r="I1825" s="2" t="s">
        <v>11</v>
      </c>
      <c r="J1825" t="s">
        <v>15</v>
      </c>
      <c r="K1825" s="1">
        <v>4.4999999999999997E-3</v>
      </c>
      <c r="L1825" s="2">
        <v>1</v>
      </c>
    </row>
    <row r="1826" spans="1:12" x14ac:dyDescent="0.25">
      <c r="A1826" t="s">
        <v>1098</v>
      </c>
      <c r="B1826" t="s">
        <v>1099</v>
      </c>
      <c r="C1826" t="s">
        <v>137</v>
      </c>
      <c r="D1826" s="21">
        <v>41130</v>
      </c>
      <c r="E1826" t="s">
        <v>2823</v>
      </c>
      <c r="F1826">
        <v>248</v>
      </c>
      <c r="G1826">
        <v>296</v>
      </c>
      <c r="H1826">
        <v>8.5999999999999993E-2</v>
      </c>
      <c r="I1826" s="2" t="s">
        <v>11</v>
      </c>
      <c r="J1826" t="s">
        <v>15</v>
      </c>
      <c r="K1826" t="s">
        <v>15</v>
      </c>
      <c r="L1826" t="s">
        <v>15</v>
      </c>
    </row>
    <row r="1827" spans="1:12" x14ac:dyDescent="0.25">
      <c r="A1827" t="s">
        <v>1098</v>
      </c>
      <c r="B1827" t="s">
        <v>1099</v>
      </c>
      <c r="C1827" t="s">
        <v>137</v>
      </c>
      <c r="D1827" s="21">
        <v>42033</v>
      </c>
      <c r="E1827" t="s">
        <v>2824</v>
      </c>
      <c r="F1827">
        <v>195</v>
      </c>
      <c r="G1827">
        <v>144</v>
      </c>
      <c r="H1827">
        <v>7.3999999999999996E-2</v>
      </c>
      <c r="I1827" s="2" t="s">
        <v>11</v>
      </c>
      <c r="J1827" t="s">
        <v>15</v>
      </c>
      <c r="K1827" s="1">
        <v>4.4999999999999997E-3</v>
      </c>
      <c r="L1827" s="2">
        <v>1</v>
      </c>
    </row>
    <row r="1828" spans="1:12" x14ac:dyDescent="0.25">
      <c r="A1828" t="s">
        <v>1098</v>
      </c>
      <c r="B1828" t="s">
        <v>1099</v>
      </c>
      <c r="C1828" t="s">
        <v>137</v>
      </c>
      <c r="D1828" s="21">
        <v>42041</v>
      </c>
      <c r="E1828" t="s">
        <v>2831</v>
      </c>
      <c r="F1828">
        <v>192</v>
      </c>
      <c r="G1828">
        <v>148</v>
      </c>
      <c r="H1828">
        <v>1.9E-2</v>
      </c>
      <c r="I1828" s="2" t="s">
        <v>11</v>
      </c>
      <c r="J1828" t="s">
        <v>15</v>
      </c>
      <c r="K1828" s="1">
        <v>3.5999999999999999E-3</v>
      </c>
      <c r="L1828" s="2">
        <v>1</v>
      </c>
    </row>
    <row r="1829" spans="1:12" x14ac:dyDescent="0.25">
      <c r="A1829" t="s">
        <v>1098</v>
      </c>
      <c r="B1829" t="s">
        <v>1099</v>
      </c>
      <c r="C1829" t="s">
        <v>137</v>
      </c>
      <c r="D1829" s="21">
        <v>42041</v>
      </c>
      <c r="E1829" t="s">
        <v>2834</v>
      </c>
      <c r="F1829">
        <v>179</v>
      </c>
      <c r="G1829">
        <v>114</v>
      </c>
      <c r="H1829">
        <v>1.0999999999999999E-2</v>
      </c>
      <c r="I1829" s="2" t="s">
        <v>11</v>
      </c>
      <c r="J1829" t="s">
        <v>15</v>
      </c>
      <c r="K1829" s="1">
        <v>3.0999999999999999E-3</v>
      </c>
      <c r="L1829" s="2">
        <v>1</v>
      </c>
    </row>
    <row r="1830" spans="1:12" x14ac:dyDescent="0.25">
      <c r="A1830" t="s">
        <v>1098</v>
      </c>
      <c r="B1830" t="s">
        <v>1099</v>
      </c>
      <c r="C1830" t="s">
        <v>137</v>
      </c>
      <c r="D1830" s="21">
        <v>42041</v>
      </c>
      <c r="E1830" t="s">
        <v>2837</v>
      </c>
      <c r="F1830">
        <v>193</v>
      </c>
      <c r="G1830">
        <v>146</v>
      </c>
      <c r="H1830">
        <v>2.5999999999999999E-2</v>
      </c>
      <c r="I1830" s="2" t="s">
        <v>11</v>
      </c>
      <c r="J1830" t="s">
        <v>15</v>
      </c>
      <c r="K1830" s="1">
        <v>4.0000000000000001E-3</v>
      </c>
      <c r="L1830" s="2">
        <v>1</v>
      </c>
    </row>
    <row r="1831" spans="1:12" x14ac:dyDescent="0.25">
      <c r="A1831" t="s">
        <v>1098</v>
      </c>
      <c r="B1831" t="s">
        <v>1099</v>
      </c>
      <c r="C1831" t="s">
        <v>137</v>
      </c>
      <c r="D1831" s="21">
        <v>42052</v>
      </c>
      <c r="E1831" t="s">
        <v>2840</v>
      </c>
      <c r="F1831">
        <v>182</v>
      </c>
      <c r="G1831">
        <v>136</v>
      </c>
      <c r="H1831">
        <v>1.4E-2</v>
      </c>
      <c r="I1831" s="2" t="s">
        <v>11</v>
      </c>
      <c r="J1831" t="s">
        <v>15</v>
      </c>
      <c r="K1831" s="1">
        <v>3.3E-3</v>
      </c>
      <c r="L1831" s="2">
        <v>1</v>
      </c>
    </row>
    <row r="1832" spans="1:12" x14ac:dyDescent="0.25">
      <c r="A1832" t="s">
        <v>1098</v>
      </c>
      <c r="B1832" t="s">
        <v>1099</v>
      </c>
      <c r="C1832" t="s">
        <v>137</v>
      </c>
      <c r="D1832" s="21">
        <v>42052</v>
      </c>
      <c r="E1832" t="s">
        <v>2842</v>
      </c>
      <c r="F1832">
        <v>194</v>
      </c>
      <c r="G1832">
        <v>156</v>
      </c>
      <c r="H1832">
        <v>1.0999999999999999E-2</v>
      </c>
      <c r="I1832" s="2" t="s">
        <v>11</v>
      </c>
      <c r="J1832" t="s">
        <v>15</v>
      </c>
      <c r="K1832" s="1">
        <v>3.7000000000000002E-3</v>
      </c>
      <c r="L1832" s="2">
        <v>1</v>
      </c>
    </row>
    <row r="1833" spans="1:12" x14ac:dyDescent="0.25">
      <c r="A1833" t="s">
        <v>1098</v>
      </c>
      <c r="B1833" t="s">
        <v>1099</v>
      </c>
      <c r="C1833" t="s">
        <v>137</v>
      </c>
      <c r="D1833" s="21">
        <v>42073</v>
      </c>
      <c r="E1833" t="s">
        <v>2847</v>
      </c>
      <c r="F1833">
        <v>189</v>
      </c>
      <c r="G1833">
        <v>148</v>
      </c>
      <c r="H1833">
        <v>0.1</v>
      </c>
      <c r="I1833" s="2" t="s">
        <v>11</v>
      </c>
      <c r="J1833" t="s">
        <v>15</v>
      </c>
      <c r="K1833" s="1">
        <v>4.1000000000000003E-3</v>
      </c>
      <c r="L1833" s="2">
        <v>1</v>
      </c>
    </row>
    <row r="1834" spans="1:12" x14ac:dyDescent="0.25">
      <c r="A1834" t="s">
        <v>1098</v>
      </c>
      <c r="B1834" t="s">
        <v>1099</v>
      </c>
      <c r="C1834" t="s">
        <v>137</v>
      </c>
      <c r="D1834" s="21">
        <v>42082</v>
      </c>
      <c r="E1834" t="s">
        <v>2852</v>
      </c>
      <c r="F1834">
        <v>199</v>
      </c>
      <c r="G1834">
        <v>170</v>
      </c>
      <c r="H1834">
        <v>0.02</v>
      </c>
      <c r="I1834" s="2" t="s">
        <v>11</v>
      </c>
      <c r="J1834" t="s">
        <v>15</v>
      </c>
      <c r="K1834" s="1">
        <v>6.1000000000000004E-3</v>
      </c>
      <c r="L1834" s="2">
        <v>1</v>
      </c>
    </row>
    <row r="1835" spans="1:12" x14ac:dyDescent="0.25">
      <c r="A1835" t="s">
        <v>1098</v>
      </c>
      <c r="B1835" t="s">
        <v>1099</v>
      </c>
      <c r="C1835" t="s">
        <v>137</v>
      </c>
      <c r="D1835" s="21">
        <v>41135</v>
      </c>
      <c r="E1835" t="s">
        <v>2854</v>
      </c>
      <c r="F1835">
        <v>317</v>
      </c>
      <c r="G1835">
        <v>617</v>
      </c>
      <c r="H1835">
        <v>9.4E-2</v>
      </c>
      <c r="I1835" s="2" t="s">
        <v>11</v>
      </c>
      <c r="J1835" t="s">
        <v>15</v>
      </c>
      <c r="K1835" t="s">
        <v>15</v>
      </c>
      <c r="L1835" t="s">
        <v>15</v>
      </c>
    </row>
    <row r="1836" spans="1:12" x14ac:dyDescent="0.25">
      <c r="A1836" t="s">
        <v>1098</v>
      </c>
      <c r="B1836" t="s">
        <v>1099</v>
      </c>
      <c r="C1836" t="s">
        <v>137</v>
      </c>
      <c r="D1836" s="21">
        <v>42108</v>
      </c>
      <c r="E1836" t="s">
        <v>2855</v>
      </c>
      <c r="F1836">
        <v>195</v>
      </c>
      <c r="G1836">
        <v>158</v>
      </c>
      <c r="H1836">
        <v>2.5999999999999999E-2</v>
      </c>
      <c r="I1836" s="2" t="s">
        <v>11</v>
      </c>
      <c r="J1836" t="s">
        <v>15</v>
      </c>
      <c r="K1836" s="1">
        <v>5.7999999999999996E-3</v>
      </c>
      <c r="L1836" s="2">
        <v>1</v>
      </c>
    </row>
    <row r="1837" spans="1:12" x14ac:dyDescent="0.25">
      <c r="A1837" t="s">
        <v>1098</v>
      </c>
      <c r="B1837" t="s">
        <v>1099</v>
      </c>
      <c r="C1837" t="s">
        <v>137</v>
      </c>
      <c r="D1837" s="21">
        <v>41154</v>
      </c>
      <c r="E1837" t="s">
        <v>2866</v>
      </c>
      <c r="F1837">
        <v>398</v>
      </c>
      <c r="G1837">
        <v>1215</v>
      </c>
      <c r="H1837">
        <v>1.198</v>
      </c>
      <c r="I1837" s="2" t="s">
        <v>11</v>
      </c>
      <c r="J1837" t="s">
        <v>15</v>
      </c>
      <c r="K1837" t="s">
        <v>15</v>
      </c>
      <c r="L1837" t="s">
        <v>15</v>
      </c>
    </row>
    <row r="1838" spans="1:12" x14ac:dyDescent="0.25">
      <c r="A1838" t="s">
        <v>1098</v>
      </c>
      <c r="B1838" t="s">
        <v>1099</v>
      </c>
      <c r="C1838" t="s">
        <v>137</v>
      </c>
      <c r="D1838" s="21">
        <v>41159</v>
      </c>
      <c r="E1838" t="s">
        <v>2867</v>
      </c>
      <c r="F1838">
        <v>216</v>
      </c>
      <c r="G1838">
        <v>237</v>
      </c>
      <c r="H1838">
        <v>3.1E-2</v>
      </c>
      <c r="I1838" s="2" t="s">
        <v>11</v>
      </c>
      <c r="J1838" t="s">
        <v>15</v>
      </c>
      <c r="K1838" t="s">
        <v>15</v>
      </c>
      <c r="L1838" t="s">
        <v>15</v>
      </c>
    </row>
    <row r="1839" spans="1:12" x14ac:dyDescent="0.25">
      <c r="A1839" t="s">
        <v>1098</v>
      </c>
      <c r="B1839" t="s">
        <v>1099</v>
      </c>
      <c r="C1839" t="s">
        <v>137</v>
      </c>
      <c r="D1839" s="21">
        <v>41159</v>
      </c>
      <c r="E1839" t="s">
        <v>2868</v>
      </c>
      <c r="F1839">
        <v>236</v>
      </c>
      <c r="G1839">
        <v>242</v>
      </c>
      <c r="H1839">
        <v>5.1999999999999998E-2</v>
      </c>
      <c r="I1839" s="2" t="s">
        <v>11</v>
      </c>
      <c r="J1839" t="s">
        <v>15</v>
      </c>
      <c r="K1839" t="s">
        <v>15</v>
      </c>
      <c r="L1839" t="s">
        <v>15</v>
      </c>
    </row>
    <row r="1840" spans="1:12" x14ac:dyDescent="0.25">
      <c r="A1840" t="s">
        <v>1098</v>
      </c>
      <c r="B1840" t="s">
        <v>1099</v>
      </c>
      <c r="C1840" t="s">
        <v>137</v>
      </c>
      <c r="D1840" s="21">
        <v>41159</v>
      </c>
      <c r="E1840" t="s">
        <v>2869</v>
      </c>
      <c r="F1840">
        <v>224</v>
      </c>
      <c r="G1840">
        <v>243</v>
      </c>
      <c r="H1840">
        <v>3.6999999999999998E-2</v>
      </c>
      <c r="I1840" s="2" t="s">
        <v>11</v>
      </c>
      <c r="J1840" t="s">
        <v>15</v>
      </c>
      <c r="K1840" t="s">
        <v>15</v>
      </c>
      <c r="L1840" t="s">
        <v>15</v>
      </c>
    </row>
    <row r="1841" spans="1:12" x14ac:dyDescent="0.25">
      <c r="A1841" t="s">
        <v>1098</v>
      </c>
      <c r="B1841" t="s">
        <v>1099</v>
      </c>
      <c r="C1841" t="s">
        <v>137</v>
      </c>
      <c r="D1841" s="21">
        <v>41166</v>
      </c>
      <c r="E1841" t="s">
        <v>2872</v>
      </c>
      <c r="F1841">
        <v>264</v>
      </c>
      <c r="G1841">
        <v>315</v>
      </c>
      <c r="H1841">
        <v>9.5000000000000001E-2</v>
      </c>
      <c r="I1841" s="2" t="s">
        <v>11</v>
      </c>
      <c r="J1841" t="s">
        <v>15</v>
      </c>
      <c r="K1841" t="s">
        <v>15</v>
      </c>
      <c r="L1841" t="s">
        <v>15</v>
      </c>
    </row>
    <row r="1842" spans="1:12" x14ac:dyDescent="0.25">
      <c r="A1842" t="s">
        <v>1098</v>
      </c>
      <c r="B1842" t="s">
        <v>1099</v>
      </c>
      <c r="C1842" t="s">
        <v>137</v>
      </c>
      <c r="D1842" s="21">
        <v>41166</v>
      </c>
      <c r="E1842" t="s">
        <v>2873</v>
      </c>
      <c r="F1842">
        <v>239</v>
      </c>
      <c r="G1842">
        <v>288</v>
      </c>
      <c r="H1842">
        <v>5.0999999999999997E-2</v>
      </c>
      <c r="I1842" s="2" t="s">
        <v>11</v>
      </c>
      <c r="J1842" t="s">
        <v>15</v>
      </c>
      <c r="K1842" t="s">
        <v>15</v>
      </c>
      <c r="L1842" t="s">
        <v>15</v>
      </c>
    </row>
    <row r="1843" spans="1:12" x14ac:dyDescent="0.25">
      <c r="A1843" t="s">
        <v>1098</v>
      </c>
      <c r="B1843" t="s">
        <v>1099</v>
      </c>
      <c r="C1843" t="s">
        <v>137</v>
      </c>
      <c r="D1843" s="21">
        <v>41168</v>
      </c>
      <c r="E1843" t="s">
        <v>2876</v>
      </c>
      <c r="F1843">
        <v>280</v>
      </c>
      <c r="G1843">
        <v>428</v>
      </c>
      <c r="H1843">
        <v>5.8000000000000003E-2</v>
      </c>
      <c r="I1843" s="2" t="s">
        <v>11</v>
      </c>
      <c r="J1843" t="s">
        <v>15</v>
      </c>
      <c r="K1843" t="s">
        <v>15</v>
      </c>
      <c r="L1843" t="s">
        <v>15</v>
      </c>
    </row>
    <row r="1844" spans="1:12" x14ac:dyDescent="0.25">
      <c r="A1844" t="s">
        <v>1098</v>
      </c>
      <c r="B1844" t="s">
        <v>1099</v>
      </c>
      <c r="C1844" t="s">
        <v>137</v>
      </c>
      <c r="D1844" s="21">
        <v>41173</v>
      </c>
      <c r="E1844" t="s">
        <v>2881</v>
      </c>
      <c r="F1844">
        <v>237</v>
      </c>
      <c r="G1844">
        <v>257</v>
      </c>
      <c r="H1844">
        <v>4.4999999999999998E-2</v>
      </c>
      <c r="I1844" s="2" t="s">
        <v>11</v>
      </c>
      <c r="J1844" t="s">
        <v>15</v>
      </c>
      <c r="K1844" t="s">
        <v>15</v>
      </c>
      <c r="L1844" t="s">
        <v>15</v>
      </c>
    </row>
    <row r="1845" spans="1:12" x14ac:dyDescent="0.25">
      <c r="A1845" t="s">
        <v>1098</v>
      </c>
      <c r="B1845" t="s">
        <v>1099</v>
      </c>
      <c r="C1845" t="s">
        <v>137</v>
      </c>
      <c r="D1845" s="21">
        <v>41173</v>
      </c>
      <c r="E1845" t="s">
        <v>2882</v>
      </c>
      <c r="F1845">
        <v>230</v>
      </c>
      <c r="G1845">
        <v>253</v>
      </c>
      <c r="H1845">
        <v>4.1000000000000002E-2</v>
      </c>
      <c r="I1845" s="2" t="s">
        <v>11</v>
      </c>
      <c r="J1845" t="s">
        <v>15</v>
      </c>
      <c r="K1845" t="s">
        <v>15</v>
      </c>
      <c r="L1845" t="s">
        <v>15</v>
      </c>
    </row>
    <row r="1846" spans="1:12" x14ac:dyDescent="0.25">
      <c r="A1846" t="s">
        <v>1098</v>
      </c>
      <c r="B1846" t="s">
        <v>1099</v>
      </c>
      <c r="C1846" t="s">
        <v>137</v>
      </c>
      <c r="D1846" s="21">
        <v>41177</v>
      </c>
      <c r="E1846" t="s">
        <v>2883</v>
      </c>
      <c r="F1846">
        <v>310</v>
      </c>
      <c r="G1846">
        <v>587</v>
      </c>
      <c r="H1846">
        <v>0.17100000000000001</v>
      </c>
      <c r="I1846" s="2" t="s">
        <v>11</v>
      </c>
      <c r="J1846" t="s">
        <v>15</v>
      </c>
      <c r="K1846" t="s">
        <v>15</v>
      </c>
      <c r="L1846" t="s">
        <v>15</v>
      </c>
    </row>
    <row r="1847" spans="1:12" x14ac:dyDescent="0.25">
      <c r="A1847" t="s">
        <v>1098</v>
      </c>
      <c r="B1847" t="s">
        <v>1099</v>
      </c>
      <c r="C1847" t="s">
        <v>137</v>
      </c>
      <c r="D1847" s="21">
        <v>41189</v>
      </c>
      <c r="E1847" t="s">
        <v>2887</v>
      </c>
      <c r="F1847">
        <v>206</v>
      </c>
      <c r="G1847">
        <v>181</v>
      </c>
      <c r="H1847">
        <v>1.7999999999999999E-2</v>
      </c>
      <c r="I1847" s="2" t="s">
        <v>11</v>
      </c>
      <c r="J1847" t="s">
        <v>15</v>
      </c>
      <c r="K1847" t="s">
        <v>15</v>
      </c>
      <c r="L1847" t="s">
        <v>15</v>
      </c>
    </row>
    <row r="1848" spans="1:12" x14ac:dyDescent="0.25">
      <c r="A1848" t="s">
        <v>1098</v>
      </c>
      <c r="B1848" t="s">
        <v>1099</v>
      </c>
      <c r="C1848" t="s">
        <v>137</v>
      </c>
      <c r="D1848" s="21">
        <v>41191</v>
      </c>
      <c r="E1848" t="s">
        <v>2892</v>
      </c>
      <c r="F1848">
        <v>216</v>
      </c>
      <c r="G1848">
        <v>212</v>
      </c>
      <c r="H1848">
        <v>6.3E-2</v>
      </c>
      <c r="I1848" s="2" t="s">
        <v>11</v>
      </c>
      <c r="J1848" t="s">
        <v>15</v>
      </c>
      <c r="K1848" t="s">
        <v>15</v>
      </c>
      <c r="L1848" t="s">
        <v>15</v>
      </c>
    </row>
    <row r="1849" spans="1:12" x14ac:dyDescent="0.25">
      <c r="A1849" t="s">
        <v>1098</v>
      </c>
      <c r="B1849" t="s">
        <v>1099</v>
      </c>
      <c r="C1849" t="s">
        <v>137</v>
      </c>
      <c r="D1849" s="21">
        <v>41191</v>
      </c>
      <c r="E1849" t="s">
        <v>2893</v>
      </c>
      <c r="F1849">
        <v>238</v>
      </c>
      <c r="G1849">
        <v>312</v>
      </c>
      <c r="H1849">
        <v>8.8999999999999996E-2</v>
      </c>
      <c r="I1849" s="2" t="s">
        <v>11</v>
      </c>
      <c r="J1849" t="s">
        <v>15</v>
      </c>
      <c r="K1849" t="s">
        <v>15</v>
      </c>
      <c r="L1849" t="s">
        <v>15</v>
      </c>
    </row>
    <row r="1850" spans="1:12" x14ac:dyDescent="0.25">
      <c r="A1850" t="s">
        <v>1098</v>
      </c>
      <c r="B1850" t="s">
        <v>1099</v>
      </c>
      <c r="C1850" t="s">
        <v>137</v>
      </c>
      <c r="D1850" s="21">
        <v>41191</v>
      </c>
      <c r="E1850" t="s">
        <v>2894</v>
      </c>
      <c r="F1850">
        <v>219</v>
      </c>
      <c r="G1850">
        <v>252</v>
      </c>
      <c r="H1850">
        <v>5.3999999999999999E-2</v>
      </c>
      <c r="I1850" s="2" t="s">
        <v>11</v>
      </c>
      <c r="J1850" t="s">
        <v>15</v>
      </c>
      <c r="K1850" t="s">
        <v>15</v>
      </c>
      <c r="L1850" t="s">
        <v>15</v>
      </c>
    </row>
    <row r="1851" spans="1:12" x14ac:dyDescent="0.25">
      <c r="A1851" t="s">
        <v>1098</v>
      </c>
      <c r="B1851" t="s">
        <v>1099</v>
      </c>
      <c r="C1851" t="s">
        <v>137</v>
      </c>
      <c r="D1851" s="21">
        <v>41217</v>
      </c>
      <c r="E1851" t="s">
        <v>2897</v>
      </c>
      <c r="F1851">
        <v>211</v>
      </c>
      <c r="G1851">
        <v>195</v>
      </c>
      <c r="H1851">
        <v>2.3E-2</v>
      </c>
      <c r="I1851" s="2" t="s">
        <v>11</v>
      </c>
      <c r="J1851" t="s">
        <v>15</v>
      </c>
      <c r="K1851" t="s">
        <v>15</v>
      </c>
      <c r="L1851" t="s">
        <v>15</v>
      </c>
    </row>
    <row r="1852" spans="1:12" x14ac:dyDescent="0.25">
      <c r="A1852" t="s">
        <v>1098</v>
      </c>
      <c r="B1852" t="s">
        <v>1099</v>
      </c>
      <c r="C1852" t="s">
        <v>137</v>
      </c>
      <c r="D1852" s="21">
        <v>41217</v>
      </c>
      <c r="E1852" t="s">
        <v>2898</v>
      </c>
      <c r="F1852">
        <v>227</v>
      </c>
      <c r="G1852">
        <v>250</v>
      </c>
      <c r="H1852">
        <v>4.1000000000000002E-2</v>
      </c>
      <c r="I1852" s="2" t="s">
        <v>11</v>
      </c>
      <c r="J1852" t="s">
        <v>15</v>
      </c>
      <c r="K1852" t="s">
        <v>15</v>
      </c>
      <c r="L1852" t="s">
        <v>15</v>
      </c>
    </row>
    <row r="1853" spans="1:12" x14ac:dyDescent="0.25">
      <c r="A1853" t="s">
        <v>1098</v>
      </c>
      <c r="B1853" t="s">
        <v>1099</v>
      </c>
      <c r="C1853" t="s">
        <v>137</v>
      </c>
      <c r="D1853" s="21">
        <v>41224</v>
      </c>
      <c r="E1853" t="s">
        <v>2908</v>
      </c>
      <c r="F1853">
        <v>339</v>
      </c>
      <c r="G1853">
        <v>771</v>
      </c>
      <c r="H1853">
        <v>0.28399999999999997</v>
      </c>
      <c r="I1853" s="2" t="s">
        <v>11</v>
      </c>
      <c r="J1853" t="s">
        <v>15</v>
      </c>
      <c r="K1853" t="s">
        <v>15</v>
      </c>
      <c r="L1853" t="s">
        <v>15</v>
      </c>
    </row>
    <row r="1854" spans="1:12" x14ac:dyDescent="0.25">
      <c r="A1854" t="s">
        <v>1098</v>
      </c>
      <c r="B1854" t="s">
        <v>1099</v>
      </c>
      <c r="C1854" t="s">
        <v>137</v>
      </c>
      <c r="D1854" s="21">
        <v>41238</v>
      </c>
      <c r="E1854" t="s">
        <v>2913</v>
      </c>
      <c r="F1854">
        <v>263</v>
      </c>
      <c r="G1854">
        <v>324</v>
      </c>
      <c r="H1854">
        <v>4.4999999999999998E-2</v>
      </c>
      <c r="I1854" s="2" t="s">
        <v>11</v>
      </c>
      <c r="J1854" t="s">
        <v>15</v>
      </c>
      <c r="K1854" t="s">
        <v>15</v>
      </c>
      <c r="L1854" t="s">
        <v>15</v>
      </c>
    </row>
    <row r="1855" spans="1:12" x14ac:dyDescent="0.25">
      <c r="A1855" t="s">
        <v>1098</v>
      </c>
      <c r="B1855" t="s">
        <v>1099</v>
      </c>
      <c r="C1855" t="s">
        <v>137</v>
      </c>
      <c r="D1855" s="21">
        <v>41238</v>
      </c>
      <c r="E1855" t="s">
        <v>2916</v>
      </c>
      <c r="F1855">
        <v>330</v>
      </c>
      <c r="G1855">
        <v>654</v>
      </c>
      <c r="H1855">
        <v>0.125</v>
      </c>
      <c r="I1855" s="2" t="s">
        <v>11</v>
      </c>
      <c r="J1855" t="s">
        <v>15</v>
      </c>
      <c r="K1855" t="s">
        <v>15</v>
      </c>
      <c r="L1855" t="s">
        <v>15</v>
      </c>
    </row>
    <row r="1856" spans="1:12" x14ac:dyDescent="0.25">
      <c r="A1856" t="s">
        <v>1098</v>
      </c>
      <c r="B1856" t="s">
        <v>1099</v>
      </c>
      <c r="C1856" t="s">
        <v>137</v>
      </c>
      <c r="D1856" s="21">
        <v>41238</v>
      </c>
      <c r="E1856" t="s">
        <v>2917</v>
      </c>
      <c r="F1856">
        <v>372</v>
      </c>
      <c r="G1856">
        <v>1047</v>
      </c>
      <c r="H1856">
        <v>0.16800000000000001</v>
      </c>
      <c r="I1856" s="2" t="s">
        <v>11</v>
      </c>
      <c r="J1856" t="s">
        <v>15</v>
      </c>
      <c r="K1856" t="s">
        <v>15</v>
      </c>
      <c r="L1856" t="s">
        <v>15</v>
      </c>
    </row>
    <row r="1857" spans="1:12" x14ac:dyDescent="0.25">
      <c r="A1857" t="s">
        <v>1098</v>
      </c>
      <c r="B1857" t="s">
        <v>1099</v>
      </c>
      <c r="C1857" t="s">
        <v>137</v>
      </c>
      <c r="D1857" s="21">
        <v>41245</v>
      </c>
      <c r="E1857" t="s">
        <v>2920</v>
      </c>
      <c r="F1857">
        <v>258</v>
      </c>
      <c r="G1857">
        <v>358</v>
      </c>
      <c r="H1857">
        <v>6.9000000000000006E-2</v>
      </c>
      <c r="I1857" s="2" t="s">
        <v>11</v>
      </c>
      <c r="J1857" t="s">
        <v>15</v>
      </c>
      <c r="K1857" t="s">
        <v>15</v>
      </c>
      <c r="L1857" t="s">
        <v>15</v>
      </c>
    </row>
    <row r="1858" spans="1:12" x14ac:dyDescent="0.25">
      <c r="A1858" t="s">
        <v>1098</v>
      </c>
      <c r="B1858" t="s">
        <v>1099</v>
      </c>
      <c r="C1858" t="s">
        <v>137</v>
      </c>
      <c r="D1858" s="21">
        <v>41245</v>
      </c>
      <c r="E1858" t="s">
        <v>2921</v>
      </c>
      <c r="F1858">
        <v>245</v>
      </c>
      <c r="G1858">
        <v>32</v>
      </c>
      <c r="H1858">
        <v>4.8000000000000001E-2</v>
      </c>
      <c r="I1858" s="2" t="s">
        <v>11</v>
      </c>
      <c r="J1858" t="s">
        <v>15</v>
      </c>
      <c r="K1858" t="s">
        <v>15</v>
      </c>
      <c r="L1858" t="s">
        <v>15</v>
      </c>
    </row>
    <row r="1859" spans="1:12" x14ac:dyDescent="0.25">
      <c r="A1859" t="s">
        <v>1098</v>
      </c>
      <c r="B1859" t="s">
        <v>1099</v>
      </c>
      <c r="C1859" t="s">
        <v>137</v>
      </c>
      <c r="D1859" s="21">
        <v>41245</v>
      </c>
      <c r="E1859" t="s">
        <v>2924</v>
      </c>
      <c r="F1859">
        <v>250</v>
      </c>
      <c r="G1859">
        <v>335</v>
      </c>
      <c r="H1859">
        <v>3.4000000000000002E-2</v>
      </c>
      <c r="I1859" s="2" t="s">
        <v>11</v>
      </c>
      <c r="J1859" t="s">
        <v>15</v>
      </c>
      <c r="K1859" t="s">
        <v>15</v>
      </c>
      <c r="L1859" t="s">
        <v>15</v>
      </c>
    </row>
    <row r="1860" spans="1:12" x14ac:dyDescent="0.25">
      <c r="A1860" t="s">
        <v>1098</v>
      </c>
      <c r="B1860" t="s">
        <v>1099</v>
      </c>
      <c r="C1860" t="s">
        <v>137</v>
      </c>
      <c r="D1860" s="21">
        <v>41247</v>
      </c>
      <c r="E1860" t="s">
        <v>2925</v>
      </c>
      <c r="F1860">
        <v>226</v>
      </c>
      <c r="G1860">
        <v>248</v>
      </c>
      <c r="H1860">
        <v>2.8000000000000001E-2</v>
      </c>
      <c r="I1860" s="2" t="s">
        <v>11</v>
      </c>
      <c r="J1860" t="s">
        <v>15</v>
      </c>
      <c r="K1860" t="s">
        <v>15</v>
      </c>
      <c r="L1860" t="s">
        <v>15</v>
      </c>
    </row>
    <row r="1861" spans="1:12" x14ac:dyDescent="0.25">
      <c r="A1861" t="s">
        <v>1098</v>
      </c>
      <c r="B1861" t="s">
        <v>1099</v>
      </c>
      <c r="C1861" t="s">
        <v>137</v>
      </c>
      <c r="D1861" s="21">
        <v>41247</v>
      </c>
      <c r="E1861" t="s">
        <v>2926</v>
      </c>
      <c r="F1861">
        <v>380</v>
      </c>
      <c r="G1861">
        <v>1068</v>
      </c>
      <c r="H1861">
        <v>0.54500000000000004</v>
      </c>
      <c r="I1861" s="2" t="s">
        <v>11</v>
      </c>
      <c r="J1861" t="s">
        <v>15</v>
      </c>
      <c r="K1861" t="s">
        <v>15</v>
      </c>
      <c r="L1861" t="s">
        <v>15</v>
      </c>
    </row>
    <row r="1862" spans="1:12" x14ac:dyDescent="0.25">
      <c r="A1862" t="s">
        <v>1098</v>
      </c>
      <c r="B1862" t="s">
        <v>1099</v>
      </c>
      <c r="C1862" t="s">
        <v>137</v>
      </c>
      <c r="D1862" s="21">
        <v>41247</v>
      </c>
      <c r="E1862" t="s">
        <v>2927</v>
      </c>
      <c r="F1862">
        <v>339</v>
      </c>
      <c r="G1862">
        <v>810</v>
      </c>
      <c r="H1862">
        <v>0.17599999999999999</v>
      </c>
      <c r="I1862" s="2" t="s">
        <v>11</v>
      </c>
      <c r="J1862" t="s">
        <v>15</v>
      </c>
      <c r="K1862" t="s">
        <v>15</v>
      </c>
      <c r="L1862" t="s">
        <v>15</v>
      </c>
    </row>
    <row r="1863" spans="1:12" x14ac:dyDescent="0.25">
      <c r="A1863" t="s">
        <v>1098</v>
      </c>
      <c r="B1863" t="s">
        <v>1099</v>
      </c>
      <c r="C1863" t="s">
        <v>137</v>
      </c>
      <c r="D1863" s="21">
        <v>41247</v>
      </c>
      <c r="E1863" t="s">
        <v>2928</v>
      </c>
      <c r="F1863">
        <v>243</v>
      </c>
      <c r="G1863">
        <v>306</v>
      </c>
      <c r="H1863">
        <v>5.1999999999999998E-2</v>
      </c>
      <c r="I1863" s="2" t="s">
        <v>11</v>
      </c>
      <c r="J1863" t="s">
        <v>15</v>
      </c>
      <c r="K1863" t="s">
        <v>15</v>
      </c>
      <c r="L1863" t="s">
        <v>15</v>
      </c>
    </row>
    <row r="1864" spans="1:12" x14ac:dyDescent="0.25">
      <c r="A1864" t="s">
        <v>1098</v>
      </c>
      <c r="B1864" t="s">
        <v>1099</v>
      </c>
      <c r="C1864" t="s">
        <v>137</v>
      </c>
      <c r="D1864" s="21">
        <v>41247</v>
      </c>
      <c r="E1864" t="s">
        <v>2930</v>
      </c>
      <c r="F1864">
        <v>254</v>
      </c>
      <c r="G1864">
        <v>325</v>
      </c>
      <c r="H1864">
        <v>4.3999999999999997E-2</v>
      </c>
      <c r="I1864" s="2" t="s">
        <v>11</v>
      </c>
      <c r="J1864" t="s">
        <v>15</v>
      </c>
      <c r="K1864" t="s">
        <v>15</v>
      </c>
      <c r="L1864" t="s">
        <v>15</v>
      </c>
    </row>
    <row r="1865" spans="1:12" x14ac:dyDescent="0.25">
      <c r="A1865" t="s">
        <v>1098</v>
      </c>
      <c r="B1865" t="s">
        <v>1099</v>
      </c>
      <c r="C1865" t="s">
        <v>137</v>
      </c>
      <c r="D1865" s="21">
        <v>41254</v>
      </c>
      <c r="E1865" t="s">
        <v>2931</v>
      </c>
      <c r="F1865">
        <v>313</v>
      </c>
      <c r="G1865">
        <v>598</v>
      </c>
      <c r="H1865">
        <v>0.14899999999999999</v>
      </c>
      <c r="I1865" s="2" t="s">
        <v>11</v>
      </c>
      <c r="J1865" t="s">
        <v>15</v>
      </c>
      <c r="K1865" t="s">
        <v>15</v>
      </c>
      <c r="L1865" t="s">
        <v>15</v>
      </c>
    </row>
    <row r="1866" spans="1:12" x14ac:dyDescent="0.25">
      <c r="A1866" t="s">
        <v>1098</v>
      </c>
      <c r="B1866" t="s">
        <v>1099</v>
      </c>
      <c r="C1866" t="s">
        <v>137</v>
      </c>
      <c r="D1866" s="21">
        <v>41254</v>
      </c>
      <c r="E1866" t="s">
        <v>2933</v>
      </c>
      <c r="F1866">
        <v>327</v>
      </c>
      <c r="G1866">
        <v>690</v>
      </c>
      <c r="H1866">
        <v>0.125</v>
      </c>
      <c r="I1866" s="2" t="s">
        <v>11</v>
      </c>
      <c r="J1866" t="s">
        <v>15</v>
      </c>
      <c r="K1866" t="s">
        <v>15</v>
      </c>
      <c r="L1866" t="s">
        <v>15</v>
      </c>
    </row>
    <row r="1867" spans="1:12" x14ac:dyDescent="0.25">
      <c r="A1867" t="s">
        <v>1098</v>
      </c>
      <c r="B1867" t="s">
        <v>1099</v>
      </c>
      <c r="C1867" t="s">
        <v>137</v>
      </c>
      <c r="D1867" s="21">
        <v>41254</v>
      </c>
      <c r="E1867" t="s">
        <v>2934</v>
      </c>
      <c r="F1867">
        <v>365</v>
      </c>
      <c r="G1867">
        <v>921</v>
      </c>
      <c r="H1867">
        <v>0.40100000000000002</v>
      </c>
      <c r="I1867" s="2" t="s">
        <v>11</v>
      </c>
      <c r="J1867" t="s">
        <v>15</v>
      </c>
      <c r="K1867" t="s">
        <v>15</v>
      </c>
      <c r="L1867" t="s">
        <v>15</v>
      </c>
    </row>
    <row r="1868" spans="1:12" x14ac:dyDescent="0.25">
      <c r="A1868" t="s">
        <v>1098</v>
      </c>
      <c r="B1868" t="s">
        <v>1099</v>
      </c>
      <c r="C1868" t="s">
        <v>137</v>
      </c>
      <c r="D1868" s="21">
        <v>41254</v>
      </c>
      <c r="E1868" t="s">
        <v>2935</v>
      </c>
      <c r="F1868">
        <v>466</v>
      </c>
      <c r="G1868">
        <v>1774</v>
      </c>
      <c r="H1868">
        <v>2.5990000000000002</v>
      </c>
      <c r="I1868" s="2" t="s">
        <v>11</v>
      </c>
      <c r="J1868" t="s">
        <v>15</v>
      </c>
      <c r="K1868" s="1">
        <v>1.5699999999999999E-2</v>
      </c>
      <c r="L1868" s="2">
        <v>5</v>
      </c>
    </row>
    <row r="1869" spans="1:12" x14ac:dyDescent="0.25">
      <c r="A1869" t="s">
        <v>1098</v>
      </c>
      <c r="B1869" t="s">
        <v>1099</v>
      </c>
      <c r="C1869" t="s">
        <v>137</v>
      </c>
      <c r="D1869" s="21">
        <v>41254</v>
      </c>
      <c r="E1869" t="s">
        <v>2936</v>
      </c>
      <c r="F1869">
        <v>276</v>
      </c>
      <c r="G1869">
        <v>442</v>
      </c>
      <c r="H1869">
        <v>7.8E-2</v>
      </c>
      <c r="I1869" s="2" t="s">
        <v>11</v>
      </c>
      <c r="J1869" t="s">
        <v>15</v>
      </c>
      <c r="K1869" t="s">
        <v>15</v>
      </c>
      <c r="L1869" t="s">
        <v>15</v>
      </c>
    </row>
    <row r="1870" spans="1:12" x14ac:dyDescent="0.25">
      <c r="A1870" t="s">
        <v>1098</v>
      </c>
      <c r="B1870" t="s">
        <v>1099</v>
      </c>
      <c r="C1870" t="s">
        <v>137</v>
      </c>
      <c r="D1870" s="21">
        <v>41254</v>
      </c>
      <c r="E1870" t="s">
        <v>2937</v>
      </c>
      <c r="F1870">
        <v>254</v>
      </c>
      <c r="G1870">
        <v>326</v>
      </c>
      <c r="H1870">
        <v>7.8E-2</v>
      </c>
      <c r="I1870" s="2" t="s">
        <v>11</v>
      </c>
      <c r="J1870" t="s">
        <v>15</v>
      </c>
      <c r="K1870" t="s">
        <v>15</v>
      </c>
      <c r="L1870" t="s">
        <v>15</v>
      </c>
    </row>
    <row r="1871" spans="1:12" x14ac:dyDescent="0.25">
      <c r="A1871" t="s">
        <v>1098</v>
      </c>
      <c r="B1871" t="s">
        <v>1099</v>
      </c>
      <c r="C1871" t="s">
        <v>137</v>
      </c>
      <c r="D1871" s="21">
        <v>41254</v>
      </c>
      <c r="E1871" t="s">
        <v>2940</v>
      </c>
      <c r="F1871">
        <v>250</v>
      </c>
      <c r="G1871">
        <v>330</v>
      </c>
      <c r="H1871">
        <v>8.8999999999999996E-2</v>
      </c>
      <c r="I1871" s="2" t="s">
        <v>11</v>
      </c>
      <c r="J1871" t="s">
        <v>15</v>
      </c>
      <c r="K1871" t="s">
        <v>15</v>
      </c>
      <c r="L1871" t="s">
        <v>15</v>
      </c>
    </row>
    <row r="1872" spans="1:12" x14ac:dyDescent="0.25">
      <c r="A1872" t="s">
        <v>1098</v>
      </c>
      <c r="B1872" t="s">
        <v>1099</v>
      </c>
      <c r="C1872" t="s">
        <v>137</v>
      </c>
      <c r="D1872" s="21">
        <v>41259</v>
      </c>
      <c r="E1872" t="s">
        <v>2943</v>
      </c>
      <c r="F1872">
        <v>223</v>
      </c>
      <c r="G1872">
        <v>226</v>
      </c>
      <c r="H1872">
        <v>4.8000000000000001E-2</v>
      </c>
      <c r="I1872" s="2" t="s">
        <v>11</v>
      </c>
      <c r="J1872" t="s">
        <v>15</v>
      </c>
      <c r="K1872" t="s">
        <v>15</v>
      </c>
      <c r="L1872" t="s">
        <v>15</v>
      </c>
    </row>
    <row r="1873" spans="1:12" x14ac:dyDescent="0.25">
      <c r="A1873" t="s">
        <v>1098</v>
      </c>
      <c r="B1873" t="s">
        <v>1099</v>
      </c>
      <c r="C1873" t="s">
        <v>137</v>
      </c>
      <c r="D1873" s="21">
        <v>41261</v>
      </c>
      <c r="E1873" t="s">
        <v>2944</v>
      </c>
      <c r="F1873">
        <v>239</v>
      </c>
      <c r="G1873">
        <v>293</v>
      </c>
      <c r="H1873">
        <v>5.2999999999999999E-2</v>
      </c>
      <c r="I1873" s="2" t="s">
        <v>11</v>
      </c>
      <c r="J1873" t="s">
        <v>15</v>
      </c>
      <c r="K1873" t="s">
        <v>15</v>
      </c>
      <c r="L1873" t="s">
        <v>15</v>
      </c>
    </row>
    <row r="1874" spans="1:12" x14ac:dyDescent="0.25">
      <c r="A1874" t="s">
        <v>1098</v>
      </c>
      <c r="B1874" t="s">
        <v>1099</v>
      </c>
      <c r="C1874" t="s">
        <v>137</v>
      </c>
      <c r="D1874" s="21">
        <v>41261</v>
      </c>
      <c r="E1874" t="s">
        <v>2945</v>
      </c>
      <c r="F1874">
        <v>311</v>
      </c>
      <c r="G1874">
        <v>695</v>
      </c>
      <c r="H1874">
        <v>0.126</v>
      </c>
      <c r="I1874" s="2" t="s">
        <v>11</v>
      </c>
      <c r="J1874" t="s">
        <v>15</v>
      </c>
      <c r="K1874" t="s">
        <v>15</v>
      </c>
      <c r="L1874" t="s">
        <v>15</v>
      </c>
    </row>
    <row r="1875" spans="1:12" x14ac:dyDescent="0.25">
      <c r="A1875" t="s">
        <v>1098</v>
      </c>
      <c r="B1875" t="s">
        <v>1099</v>
      </c>
      <c r="C1875" t="s">
        <v>137</v>
      </c>
      <c r="D1875" s="21">
        <v>41277</v>
      </c>
      <c r="E1875" t="s">
        <v>2949</v>
      </c>
      <c r="F1875">
        <v>272</v>
      </c>
      <c r="G1875">
        <v>423</v>
      </c>
      <c r="H1875">
        <v>5.6000000000000001E-2</v>
      </c>
      <c r="I1875" s="2" t="s">
        <v>11</v>
      </c>
      <c r="J1875" t="s">
        <v>15</v>
      </c>
      <c r="K1875" t="s">
        <v>15</v>
      </c>
      <c r="L1875" t="s">
        <v>15</v>
      </c>
    </row>
    <row r="1876" spans="1:12" x14ac:dyDescent="0.25">
      <c r="A1876" t="s">
        <v>1098</v>
      </c>
      <c r="B1876" t="s">
        <v>1099</v>
      </c>
      <c r="C1876" t="s">
        <v>137</v>
      </c>
      <c r="D1876" s="21">
        <v>41277</v>
      </c>
      <c r="E1876" t="s">
        <v>2952</v>
      </c>
      <c r="F1876">
        <v>268</v>
      </c>
      <c r="G1876">
        <v>394</v>
      </c>
      <c r="H1876">
        <v>8.5000000000000006E-2</v>
      </c>
      <c r="I1876" s="2" t="s">
        <v>11</v>
      </c>
      <c r="J1876" t="s">
        <v>15</v>
      </c>
      <c r="K1876" t="s">
        <v>15</v>
      </c>
      <c r="L1876" t="s">
        <v>15</v>
      </c>
    </row>
    <row r="1877" spans="1:12" x14ac:dyDescent="0.25">
      <c r="A1877" t="s">
        <v>1098</v>
      </c>
      <c r="B1877" t="s">
        <v>1099</v>
      </c>
      <c r="C1877" t="s">
        <v>137</v>
      </c>
      <c r="D1877" s="21">
        <v>41277</v>
      </c>
      <c r="E1877" t="s">
        <v>2955</v>
      </c>
      <c r="F1877">
        <v>230</v>
      </c>
      <c r="G1877">
        <v>272</v>
      </c>
      <c r="H1877">
        <v>4.4999999999999998E-2</v>
      </c>
      <c r="I1877" s="2" t="s">
        <v>11</v>
      </c>
      <c r="J1877" t="s">
        <v>15</v>
      </c>
      <c r="K1877" t="s">
        <v>15</v>
      </c>
      <c r="L1877" t="s">
        <v>15</v>
      </c>
    </row>
    <row r="1878" spans="1:12" x14ac:dyDescent="0.25">
      <c r="A1878" t="s">
        <v>1098</v>
      </c>
      <c r="B1878" t="s">
        <v>1099</v>
      </c>
      <c r="C1878" t="s">
        <v>137</v>
      </c>
      <c r="D1878" s="21">
        <v>41277</v>
      </c>
      <c r="E1878" t="s">
        <v>2956</v>
      </c>
      <c r="F1878">
        <v>231</v>
      </c>
      <c r="G1878">
        <v>245</v>
      </c>
      <c r="H1878">
        <v>3.6999999999999998E-2</v>
      </c>
      <c r="I1878" s="2" t="s">
        <v>11</v>
      </c>
      <c r="J1878" t="s">
        <v>15</v>
      </c>
      <c r="K1878" t="s">
        <v>15</v>
      </c>
      <c r="L1878" t="s">
        <v>15</v>
      </c>
    </row>
    <row r="1879" spans="1:12" x14ac:dyDescent="0.25">
      <c r="A1879" t="s">
        <v>1098</v>
      </c>
      <c r="B1879" t="s">
        <v>1099</v>
      </c>
      <c r="C1879" t="s">
        <v>137</v>
      </c>
      <c r="D1879" s="21">
        <v>41277</v>
      </c>
      <c r="E1879" t="s">
        <v>2957</v>
      </c>
      <c r="F1879">
        <v>202</v>
      </c>
      <c r="G1879">
        <v>168</v>
      </c>
      <c r="H1879">
        <v>2.4E-2</v>
      </c>
      <c r="I1879" s="2" t="s">
        <v>11</v>
      </c>
      <c r="J1879" t="s">
        <v>15</v>
      </c>
      <c r="K1879" t="s">
        <v>15</v>
      </c>
      <c r="L1879" t="s">
        <v>15</v>
      </c>
    </row>
    <row r="1880" spans="1:12" x14ac:dyDescent="0.25">
      <c r="A1880" t="s">
        <v>1098</v>
      </c>
      <c r="B1880" t="s">
        <v>1099</v>
      </c>
      <c r="C1880" t="s">
        <v>137</v>
      </c>
      <c r="D1880" s="21">
        <v>41277</v>
      </c>
      <c r="E1880" t="s">
        <v>2958</v>
      </c>
      <c r="F1880">
        <v>262</v>
      </c>
      <c r="G1880">
        <v>379</v>
      </c>
      <c r="H1880">
        <v>6.0999999999999999E-2</v>
      </c>
      <c r="I1880" s="2" t="s">
        <v>11</v>
      </c>
      <c r="J1880" t="s">
        <v>15</v>
      </c>
      <c r="K1880" t="s">
        <v>15</v>
      </c>
      <c r="L1880" t="s">
        <v>15</v>
      </c>
    </row>
    <row r="1881" spans="1:12" x14ac:dyDescent="0.25">
      <c r="A1881" t="s">
        <v>1098</v>
      </c>
      <c r="B1881" t="s">
        <v>1099</v>
      </c>
      <c r="C1881" t="s">
        <v>137</v>
      </c>
      <c r="D1881" s="21">
        <v>41277</v>
      </c>
      <c r="E1881" t="s">
        <v>2959</v>
      </c>
      <c r="F1881">
        <v>227</v>
      </c>
      <c r="G1881">
        <v>234</v>
      </c>
      <c r="H1881">
        <v>0.04</v>
      </c>
      <c r="I1881" s="2" t="s">
        <v>11</v>
      </c>
      <c r="J1881" t="s">
        <v>15</v>
      </c>
      <c r="K1881" t="s">
        <v>15</v>
      </c>
      <c r="L1881" t="s">
        <v>15</v>
      </c>
    </row>
    <row r="1882" spans="1:12" x14ac:dyDescent="0.25">
      <c r="A1882" t="s">
        <v>1098</v>
      </c>
      <c r="B1882" t="s">
        <v>1099</v>
      </c>
      <c r="C1882" t="s">
        <v>137</v>
      </c>
      <c r="D1882" s="21">
        <v>41277</v>
      </c>
      <c r="E1882" t="s">
        <v>2961</v>
      </c>
      <c r="F1882">
        <v>294</v>
      </c>
      <c r="G1882">
        <v>491</v>
      </c>
      <c r="H1882">
        <v>0.15</v>
      </c>
      <c r="I1882" s="2" t="s">
        <v>11</v>
      </c>
      <c r="J1882" t="s">
        <v>15</v>
      </c>
      <c r="K1882" t="s">
        <v>15</v>
      </c>
      <c r="L1882" t="s">
        <v>15</v>
      </c>
    </row>
    <row r="1883" spans="1:12" x14ac:dyDescent="0.25">
      <c r="A1883" t="s">
        <v>1098</v>
      </c>
      <c r="B1883" t="s">
        <v>1099</v>
      </c>
      <c r="C1883" t="s">
        <v>137</v>
      </c>
      <c r="D1883" s="21">
        <v>41280</v>
      </c>
      <c r="E1883" t="s">
        <v>2963</v>
      </c>
      <c r="F1883">
        <v>241</v>
      </c>
      <c r="G1883">
        <v>300</v>
      </c>
      <c r="H1883">
        <v>3.5999999999999997E-2</v>
      </c>
      <c r="I1883" s="2" t="s">
        <v>11</v>
      </c>
      <c r="J1883" t="s">
        <v>15</v>
      </c>
      <c r="K1883" t="s">
        <v>15</v>
      </c>
      <c r="L1883" t="s">
        <v>15</v>
      </c>
    </row>
    <row r="1884" spans="1:12" x14ac:dyDescent="0.25">
      <c r="A1884" t="s">
        <v>1098</v>
      </c>
      <c r="B1884" t="s">
        <v>1099</v>
      </c>
      <c r="C1884" t="s">
        <v>137</v>
      </c>
      <c r="D1884" s="21">
        <v>41280</v>
      </c>
      <c r="E1884" t="s">
        <v>2965</v>
      </c>
      <c r="F1884">
        <v>259</v>
      </c>
      <c r="G1884">
        <v>367</v>
      </c>
      <c r="H1884">
        <v>6.3E-2</v>
      </c>
      <c r="I1884" s="2" t="s">
        <v>11</v>
      </c>
      <c r="J1884" t="s">
        <v>15</v>
      </c>
      <c r="K1884" t="s">
        <v>15</v>
      </c>
      <c r="L1884" t="s">
        <v>15</v>
      </c>
    </row>
    <row r="1885" spans="1:12" x14ac:dyDescent="0.25">
      <c r="A1885" t="s">
        <v>1098</v>
      </c>
      <c r="B1885" t="s">
        <v>1099</v>
      </c>
      <c r="C1885" t="s">
        <v>137</v>
      </c>
      <c r="D1885" s="21">
        <v>41280</v>
      </c>
      <c r="E1885" t="s">
        <v>2966</v>
      </c>
      <c r="F1885">
        <v>284</v>
      </c>
      <c r="G1885">
        <v>486</v>
      </c>
      <c r="H1885">
        <v>9.4E-2</v>
      </c>
      <c r="I1885" s="2" t="s">
        <v>11</v>
      </c>
      <c r="J1885" t="s">
        <v>15</v>
      </c>
      <c r="K1885" t="s">
        <v>15</v>
      </c>
      <c r="L1885" t="s">
        <v>15</v>
      </c>
    </row>
    <row r="1886" spans="1:12" x14ac:dyDescent="0.25">
      <c r="A1886" t="s">
        <v>1098</v>
      </c>
      <c r="B1886" t="s">
        <v>1099</v>
      </c>
      <c r="C1886" t="s">
        <v>137</v>
      </c>
      <c r="D1886" s="21">
        <v>41280</v>
      </c>
      <c r="E1886" t="s">
        <v>2967</v>
      </c>
      <c r="F1886">
        <v>255</v>
      </c>
      <c r="G1886">
        <v>293</v>
      </c>
      <c r="H1886">
        <v>5.2999999999999999E-2</v>
      </c>
      <c r="I1886" s="2" t="s">
        <v>11</v>
      </c>
      <c r="J1886" t="s">
        <v>15</v>
      </c>
      <c r="K1886" t="s">
        <v>15</v>
      </c>
      <c r="L1886" t="s">
        <v>15</v>
      </c>
    </row>
    <row r="1887" spans="1:12" x14ac:dyDescent="0.25">
      <c r="A1887" t="s">
        <v>1098</v>
      </c>
      <c r="B1887" t="s">
        <v>1099</v>
      </c>
      <c r="C1887" t="s">
        <v>137</v>
      </c>
      <c r="D1887" s="21">
        <v>41280</v>
      </c>
      <c r="E1887" t="s">
        <v>2970</v>
      </c>
      <c r="F1887">
        <v>218</v>
      </c>
      <c r="G1887">
        <v>217</v>
      </c>
      <c r="H1887">
        <v>2.8000000000000001E-2</v>
      </c>
      <c r="I1887" s="2" t="s">
        <v>11</v>
      </c>
      <c r="J1887" t="s">
        <v>15</v>
      </c>
      <c r="K1887" t="s">
        <v>15</v>
      </c>
      <c r="L1887" t="s">
        <v>15</v>
      </c>
    </row>
    <row r="1888" spans="1:12" x14ac:dyDescent="0.25">
      <c r="A1888" t="s">
        <v>1098</v>
      </c>
      <c r="B1888" t="s">
        <v>1099</v>
      </c>
      <c r="C1888" t="s">
        <v>137</v>
      </c>
      <c r="D1888" s="21">
        <v>41280</v>
      </c>
      <c r="E1888" t="s">
        <v>2971</v>
      </c>
      <c r="F1888">
        <v>221</v>
      </c>
      <c r="G1888">
        <v>212</v>
      </c>
      <c r="H1888">
        <v>3.4000000000000002E-2</v>
      </c>
      <c r="I1888" s="2" t="s">
        <v>11</v>
      </c>
      <c r="J1888" t="s">
        <v>15</v>
      </c>
      <c r="K1888" t="s">
        <v>15</v>
      </c>
      <c r="L1888" t="s">
        <v>15</v>
      </c>
    </row>
    <row r="1889" spans="1:12" x14ac:dyDescent="0.25">
      <c r="A1889" t="s">
        <v>1098</v>
      </c>
      <c r="B1889" t="s">
        <v>1099</v>
      </c>
      <c r="C1889" t="s">
        <v>137</v>
      </c>
      <c r="D1889" s="21">
        <v>41282</v>
      </c>
      <c r="E1889" t="s">
        <v>2972</v>
      </c>
      <c r="F1889">
        <v>251</v>
      </c>
      <c r="G1889">
        <v>301</v>
      </c>
      <c r="H1889">
        <v>5.2999999999999999E-2</v>
      </c>
      <c r="I1889" s="2" t="s">
        <v>11</v>
      </c>
      <c r="J1889" t="s">
        <v>15</v>
      </c>
      <c r="K1889" t="s">
        <v>15</v>
      </c>
      <c r="L1889" t="s">
        <v>15</v>
      </c>
    </row>
    <row r="1890" spans="1:12" x14ac:dyDescent="0.25">
      <c r="A1890" t="s">
        <v>1098</v>
      </c>
      <c r="B1890" t="s">
        <v>1099</v>
      </c>
      <c r="C1890" t="s">
        <v>137</v>
      </c>
      <c r="D1890" s="21">
        <v>41282</v>
      </c>
      <c r="E1890" t="s">
        <v>2974</v>
      </c>
      <c r="F1890">
        <v>227</v>
      </c>
      <c r="G1890">
        <v>239</v>
      </c>
      <c r="H1890">
        <v>2.8000000000000001E-2</v>
      </c>
      <c r="I1890" s="2" t="s">
        <v>11</v>
      </c>
      <c r="J1890" t="s">
        <v>15</v>
      </c>
      <c r="K1890" t="s">
        <v>15</v>
      </c>
      <c r="L1890" t="s">
        <v>15</v>
      </c>
    </row>
    <row r="1891" spans="1:12" x14ac:dyDescent="0.25">
      <c r="A1891" t="s">
        <v>1098</v>
      </c>
      <c r="B1891" t="s">
        <v>1099</v>
      </c>
      <c r="C1891" t="s">
        <v>137</v>
      </c>
      <c r="D1891" s="21">
        <v>41282</v>
      </c>
      <c r="E1891" t="s">
        <v>2975</v>
      </c>
      <c r="F1891">
        <v>244</v>
      </c>
      <c r="G1891">
        <v>290</v>
      </c>
      <c r="H1891">
        <v>4.5999999999999999E-2</v>
      </c>
      <c r="I1891" s="2" t="s">
        <v>11</v>
      </c>
      <c r="J1891" t="s">
        <v>15</v>
      </c>
      <c r="K1891" t="s">
        <v>15</v>
      </c>
      <c r="L1891" t="s">
        <v>15</v>
      </c>
    </row>
    <row r="1892" spans="1:12" x14ac:dyDescent="0.25">
      <c r="A1892" t="s">
        <v>1098</v>
      </c>
      <c r="B1892" t="s">
        <v>1099</v>
      </c>
      <c r="C1892" t="s">
        <v>137</v>
      </c>
      <c r="D1892" s="21">
        <v>41282</v>
      </c>
      <c r="E1892" t="s">
        <v>2976</v>
      </c>
      <c r="F1892">
        <v>236</v>
      </c>
      <c r="G1892">
        <v>286</v>
      </c>
      <c r="H1892">
        <v>6.5000000000000002E-2</v>
      </c>
      <c r="I1892" s="2" t="s">
        <v>11</v>
      </c>
      <c r="J1892" t="s">
        <v>15</v>
      </c>
      <c r="K1892" t="s">
        <v>15</v>
      </c>
      <c r="L1892" t="s">
        <v>15</v>
      </c>
    </row>
    <row r="1893" spans="1:12" x14ac:dyDescent="0.25">
      <c r="A1893" t="s">
        <v>1098</v>
      </c>
      <c r="B1893" t="s">
        <v>1099</v>
      </c>
      <c r="C1893" t="s">
        <v>137</v>
      </c>
      <c r="D1893" s="21">
        <v>41284</v>
      </c>
      <c r="E1893" t="s">
        <v>2977</v>
      </c>
      <c r="F1893">
        <v>272</v>
      </c>
      <c r="G1893">
        <v>439</v>
      </c>
      <c r="H1893">
        <v>9.2999999999999999E-2</v>
      </c>
      <c r="I1893" s="2" t="s">
        <v>11</v>
      </c>
      <c r="J1893" t="s">
        <v>15</v>
      </c>
      <c r="K1893" t="s">
        <v>15</v>
      </c>
      <c r="L1893" t="s">
        <v>15</v>
      </c>
    </row>
    <row r="1894" spans="1:12" x14ac:dyDescent="0.25">
      <c r="A1894" t="s">
        <v>1098</v>
      </c>
      <c r="B1894" t="s">
        <v>1099</v>
      </c>
      <c r="C1894" t="s">
        <v>137</v>
      </c>
      <c r="D1894" s="21">
        <v>41284</v>
      </c>
      <c r="E1894" t="s">
        <v>2978</v>
      </c>
      <c r="F1894">
        <v>234</v>
      </c>
      <c r="G1894">
        <v>245</v>
      </c>
      <c r="H1894">
        <v>3.6999999999999998E-2</v>
      </c>
      <c r="I1894" s="2" t="s">
        <v>11</v>
      </c>
      <c r="J1894" t="s">
        <v>15</v>
      </c>
      <c r="K1894" t="s">
        <v>15</v>
      </c>
      <c r="L1894" t="s">
        <v>15</v>
      </c>
    </row>
    <row r="1895" spans="1:12" x14ac:dyDescent="0.25">
      <c r="A1895" t="s">
        <v>1098</v>
      </c>
      <c r="B1895" t="s">
        <v>1099</v>
      </c>
      <c r="C1895" t="s">
        <v>137</v>
      </c>
      <c r="D1895" s="21">
        <v>41284</v>
      </c>
      <c r="E1895" t="s">
        <v>2979</v>
      </c>
      <c r="F1895">
        <v>243</v>
      </c>
      <c r="G1895">
        <v>279</v>
      </c>
      <c r="H1895">
        <v>5.3999999999999999E-2</v>
      </c>
      <c r="I1895" s="2" t="s">
        <v>11</v>
      </c>
      <c r="J1895" t="s">
        <v>15</v>
      </c>
      <c r="K1895" t="s">
        <v>15</v>
      </c>
      <c r="L1895" t="s">
        <v>15</v>
      </c>
    </row>
    <row r="1896" spans="1:12" x14ac:dyDescent="0.25">
      <c r="A1896" t="s">
        <v>1098</v>
      </c>
      <c r="B1896" t="s">
        <v>1099</v>
      </c>
      <c r="C1896" t="s">
        <v>137</v>
      </c>
      <c r="D1896" s="21">
        <v>41289</v>
      </c>
      <c r="E1896" t="s">
        <v>2981</v>
      </c>
      <c r="F1896">
        <v>258</v>
      </c>
      <c r="G1896">
        <v>320</v>
      </c>
      <c r="H1896">
        <v>0.106</v>
      </c>
      <c r="I1896" s="2" t="s">
        <v>11</v>
      </c>
      <c r="J1896" t="s">
        <v>15</v>
      </c>
      <c r="K1896" t="s">
        <v>15</v>
      </c>
      <c r="L1896" t="s">
        <v>15</v>
      </c>
    </row>
    <row r="1897" spans="1:12" x14ac:dyDescent="0.25">
      <c r="A1897" t="s">
        <v>1098</v>
      </c>
      <c r="B1897" t="s">
        <v>1099</v>
      </c>
      <c r="C1897" t="s">
        <v>137</v>
      </c>
      <c r="D1897" s="21">
        <v>41289</v>
      </c>
      <c r="E1897" t="s">
        <v>2983</v>
      </c>
      <c r="F1897">
        <v>303</v>
      </c>
      <c r="G1897">
        <v>535</v>
      </c>
      <c r="H1897">
        <v>0.11899999999999999</v>
      </c>
      <c r="I1897" s="2" t="s">
        <v>11</v>
      </c>
      <c r="J1897" t="s">
        <v>15</v>
      </c>
      <c r="K1897" t="s">
        <v>15</v>
      </c>
      <c r="L1897" t="s">
        <v>15</v>
      </c>
    </row>
    <row r="1898" spans="1:12" x14ac:dyDescent="0.25">
      <c r="A1898" t="s">
        <v>1098</v>
      </c>
      <c r="B1898" t="s">
        <v>1099</v>
      </c>
      <c r="C1898" t="s">
        <v>137</v>
      </c>
      <c r="D1898" s="21">
        <v>41289</v>
      </c>
      <c r="E1898" t="s">
        <v>2985</v>
      </c>
      <c r="F1898">
        <v>255</v>
      </c>
      <c r="G1898">
        <v>347</v>
      </c>
      <c r="H1898">
        <v>0.217</v>
      </c>
      <c r="I1898" s="2" t="s">
        <v>11</v>
      </c>
      <c r="J1898" t="s">
        <v>15</v>
      </c>
      <c r="K1898" t="s">
        <v>15</v>
      </c>
      <c r="L1898" t="s">
        <v>15</v>
      </c>
    </row>
    <row r="1899" spans="1:12" x14ac:dyDescent="0.25">
      <c r="A1899" t="s">
        <v>1098</v>
      </c>
      <c r="B1899" t="s">
        <v>1099</v>
      </c>
      <c r="C1899" t="s">
        <v>137</v>
      </c>
      <c r="D1899" s="21">
        <v>41289</v>
      </c>
      <c r="E1899" t="s">
        <v>2988</v>
      </c>
      <c r="F1899">
        <v>256</v>
      </c>
      <c r="G1899">
        <v>316</v>
      </c>
      <c r="H1899">
        <v>9.0999999999999998E-2</v>
      </c>
      <c r="I1899" s="2" t="s">
        <v>11</v>
      </c>
      <c r="J1899" t="s">
        <v>15</v>
      </c>
      <c r="K1899" t="s">
        <v>15</v>
      </c>
      <c r="L1899" t="s">
        <v>15</v>
      </c>
    </row>
    <row r="1900" spans="1:12" x14ac:dyDescent="0.25">
      <c r="A1900" t="s">
        <v>1098</v>
      </c>
      <c r="B1900" t="s">
        <v>1099</v>
      </c>
      <c r="C1900" t="s">
        <v>137</v>
      </c>
      <c r="D1900" s="21">
        <v>41289</v>
      </c>
      <c r="E1900" t="s">
        <v>2991</v>
      </c>
      <c r="F1900">
        <v>260</v>
      </c>
      <c r="G1900">
        <v>347</v>
      </c>
      <c r="H1900">
        <v>6.8000000000000005E-2</v>
      </c>
      <c r="I1900" s="2" t="s">
        <v>11</v>
      </c>
      <c r="J1900" t="s">
        <v>15</v>
      </c>
      <c r="K1900" t="s">
        <v>15</v>
      </c>
      <c r="L1900" t="s">
        <v>15</v>
      </c>
    </row>
    <row r="1901" spans="1:12" x14ac:dyDescent="0.25">
      <c r="A1901" t="s">
        <v>1098</v>
      </c>
      <c r="B1901" t="s">
        <v>1099</v>
      </c>
      <c r="C1901" t="s">
        <v>137</v>
      </c>
      <c r="D1901" s="21">
        <v>41298</v>
      </c>
      <c r="E1901" t="s">
        <v>2993</v>
      </c>
      <c r="F1901">
        <v>313</v>
      </c>
      <c r="G1901">
        <v>646</v>
      </c>
      <c r="H1901">
        <v>0.249</v>
      </c>
      <c r="I1901" s="2" t="s">
        <v>11</v>
      </c>
      <c r="J1901" t="s">
        <v>15</v>
      </c>
      <c r="K1901" t="s">
        <v>15</v>
      </c>
      <c r="L1901" t="s">
        <v>15</v>
      </c>
    </row>
    <row r="1902" spans="1:12" x14ac:dyDescent="0.25">
      <c r="A1902" t="s">
        <v>1098</v>
      </c>
      <c r="B1902" t="s">
        <v>1099</v>
      </c>
      <c r="C1902" t="s">
        <v>137</v>
      </c>
      <c r="D1902" s="21">
        <v>41310</v>
      </c>
      <c r="E1902" t="s">
        <v>2994</v>
      </c>
      <c r="F1902">
        <v>213</v>
      </c>
      <c r="G1902">
        <v>206</v>
      </c>
      <c r="H1902">
        <v>2.9000000000000001E-2</v>
      </c>
      <c r="I1902" s="2" t="s">
        <v>11</v>
      </c>
      <c r="J1902" t="s">
        <v>15</v>
      </c>
      <c r="K1902" t="s">
        <v>15</v>
      </c>
      <c r="L1902" t="s">
        <v>15</v>
      </c>
    </row>
    <row r="1903" spans="1:12" x14ac:dyDescent="0.25">
      <c r="A1903" t="s">
        <v>1098</v>
      </c>
      <c r="B1903" t="s">
        <v>1099</v>
      </c>
      <c r="C1903" t="s">
        <v>137</v>
      </c>
      <c r="D1903" s="21">
        <v>41310</v>
      </c>
      <c r="E1903" t="s">
        <v>2996</v>
      </c>
      <c r="F1903">
        <v>231</v>
      </c>
      <c r="G1903">
        <v>261</v>
      </c>
      <c r="H1903">
        <v>5.5E-2</v>
      </c>
      <c r="I1903" s="2" t="s">
        <v>11</v>
      </c>
      <c r="J1903" t="s">
        <v>15</v>
      </c>
      <c r="K1903" t="s">
        <v>15</v>
      </c>
      <c r="L1903" t="s">
        <v>15</v>
      </c>
    </row>
    <row r="1904" spans="1:12" x14ac:dyDescent="0.25">
      <c r="A1904" t="s">
        <v>1098</v>
      </c>
      <c r="B1904" t="s">
        <v>1099</v>
      </c>
      <c r="C1904" t="s">
        <v>137</v>
      </c>
      <c r="D1904" s="21">
        <v>41310</v>
      </c>
      <c r="E1904" t="s">
        <v>2997</v>
      </c>
      <c r="F1904">
        <v>250</v>
      </c>
      <c r="G1904">
        <v>317</v>
      </c>
      <c r="H1904">
        <v>4.2000000000000003E-2</v>
      </c>
      <c r="I1904" s="2" t="s">
        <v>11</v>
      </c>
      <c r="J1904" t="s">
        <v>15</v>
      </c>
      <c r="K1904" t="s">
        <v>15</v>
      </c>
      <c r="L1904" t="s">
        <v>15</v>
      </c>
    </row>
    <row r="1905" spans="1:12" x14ac:dyDescent="0.25">
      <c r="A1905" t="s">
        <v>1098</v>
      </c>
      <c r="B1905" t="s">
        <v>1099</v>
      </c>
      <c r="C1905" t="s">
        <v>137</v>
      </c>
      <c r="D1905" s="21">
        <v>41310</v>
      </c>
      <c r="E1905" t="s">
        <v>2998</v>
      </c>
      <c r="F1905">
        <v>265</v>
      </c>
      <c r="G1905">
        <v>389</v>
      </c>
      <c r="H1905">
        <v>0.27</v>
      </c>
      <c r="I1905" s="2" t="s">
        <v>11</v>
      </c>
      <c r="J1905" t="s">
        <v>15</v>
      </c>
      <c r="K1905" t="s">
        <v>15</v>
      </c>
      <c r="L1905" t="s">
        <v>15</v>
      </c>
    </row>
    <row r="1906" spans="1:12" x14ac:dyDescent="0.25">
      <c r="A1906" t="s">
        <v>1098</v>
      </c>
      <c r="B1906" t="s">
        <v>1099</v>
      </c>
      <c r="C1906" t="s">
        <v>137</v>
      </c>
      <c r="D1906" s="21">
        <v>41322</v>
      </c>
      <c r="E1906" t="s">
        <v>3004</v>
      </c>
      <c r="F1906">
        <v>227</v>
      </c>
      <c r="G1906">
        <v>251</v>
      </c>
      <c r="H1906">
        <v>3.9E-2</v>
      </c>
      <c r="I1906" s="2" t="s">
        <v>11</v>
      </c>
      <c r="J1906" t="s">
        <v>15</v>
      </c>
      <c r="K1906" t="s">
        <v>15</v>
      </c>
      <c r="L1906" t="s">
        <v>15</v>
      </c>
    </row>
    <row r="1907" spans="1:12" x14ac:dyDescent="0.25">
      <c r="A1907" t="s">
        <v>1098</v>
      </c>
      <c r="B1907" t="s">
        <v>1099</v>
      </c>
      <c r="C1907" t="s">
        <v>137</v>
      </c>
      <c r="D1907" s="21">
        <v>41322</v>
      </c>
      <c r="E1907" t="s">
        <v>3007</v>
      </c>
      <c r="F1907">
        <v>280</v>
      </c>
      <c r="G1907">
        <v>430</v>
      </c>
      <c r="H1907">
        <v>9.1999999999999998E-2</v>
      </c>
      <c r="I1907" s="2" t="s">
        <v>11</v>
      </c>
      <c r="J1907" t="s">
        <v>15</v>
      </c>
      <c r="K1907" t="s">
        <v>15</v>
      </c>
      <c r="L1907" t="s">
        <v>15</v>
      </c>
    </row>
    <row r="1908" spans="1:12" x14ac:dyDescent="0.25">
      <c r="A1908" t="s">
        <v>1098</v>
      </c>
      <c r="B1908" t="s">
        <v>1099</v>
      </c>
      <c r="C1908" t="s">
        <v>137</v>
      </c>
      <c r="D1908" s="21">
        <v>41322</v>
      </c>
      <c r="E1908" t="s">
        <v>3008</v>
      </c>
      <c r="F1908">
        <v>241</v>
      </c>
      <c r="G1908">
        <v>308</v>
      </c>
      <c r="H1908">
        <v>7.4999999999999997E-2</v>
      </c>
      <c r="I1908" s="2" t="s">
        <v>11</v>
      </c>
      <c r="J1908" t="s">
        <v>15</v>
      </c>
      <c r="K1908" t="s">
        <v>15</v>
      </c>
      <c r="L1908" t="s">
        <v>15</v>
      </c>
    </row>
    <row r="1909" spans="1:12" x14ac:dyDescent="0.25">
      <c r="A1909" t="s">
        <v>1098</v>
      </c>
      <c r="B1909" t="s">
        <v>1099</v>
      </c>
      <c r="C1909" t="s">
        <v>137</v>
      </c>
      <c r="D1909" s="21">
        <v>41324</v>
      </c>
      <c r="E1909" t="s">
        <v>3012</v>
      </c>
      <c r="F1909">
        <v>254</v>
      </c>
      <c r="G1909">
        <v>336</v>
      </c>
      <c r="H1909">
        <v>9.7000000000000003E-2</v>
      </c>
      <c r="I1909" s="2" t="s">
        <v>11</v>
      </c>
      <c r="J1909" t="s">
        <v>15</v>
      </c>
      <c r="K1909" t="s">
        <v>15</v>
      </c>
      <c r="L1909" t="s">
        <v>15</v>
      </c>
    </row>
    <row r="1910" spans="1:12" x14ac:dyDescent="0.25">
      <c r="A1910" t="s">
        <v>1098</v>
      </c>
      <c r="B1910" t="s">
        <v>1099</v>
      </c>
      <c r="C1910" t="s">
        <v>137</v>
      </c>
      <c r="D1910" s="21">
        <v>41326</v>
      </c>
      <c r="E1910" t="s">
        <v>3015</v>
      </c>
      <c r="F1910">
        <v>229</v>
      </c>
      <c r="G1910">
        <v>241</v>
      </c>
      <c r="H1910">
        <v>5.3999999999999999E-2</v>
      </c>
      <c r="I1910" s="2" t="s">
        <v>11</v>
      </c>
      <c r="J1910" t="s">
        <v>15</v>
      </c>
      <c r="K1910" t="s">
        <v>15</v>
      </c>
      <c r="L1910" t="s">
        <v>15</v>
      </c>
    </row>
    <row r="1911" spans="1:12" x14ac:dyDescent="0.25">
      <c r="A1911" t="s">
        <v>1098</v>
      </c>
      <c r="B1911" t="s">
        <v>1099</v>
      </c>
      <c r="C1911" t="s">
        <v>137</v>
      </c>
      <c r="D1911" s="21">
        <v>41327</v>
      </c>
      <c r="E1911" t="s">
        <v>3016</v>
      </c>
      <c r="F1911">
        <v>232</v>
      </c>
      <c r="G1911">
        <v>246</v>
      </c>
      <c r="H1911">
        <v>3.4000000000000002E-2</v>
      </c>
      <c r="I1911" s="2" t="s">
        <v>11</v>
      </c>
      <c r="J1911" t="s">
        <v>15</v>
      </c>
      <c r="K1911" t="s">
        <v>15</v>
      </c>
      <c r="L1911" t="s">
        <v>15</v>
      </c>
    </row>
    <row r="1912" spans="1:12" x14ac:dyDescent="0.25">
      <c r="A1912" t="s">
        <v>1098</v>
      </c>
      <c r="B1912" t="s">
        <v>1099</v>
      </c>
      <c r="C1912" t="s">
        <v>137</v>
      </c>
      <c r="D1912" s="21">
        <v>41327</v>
      </c>
      <c r="E1912" t="s">
        <v>3018</v>
      </c>
      <c r="F1912">
        <v>217</v>
      </c>
      <c r="G1912">
        <v>207</v>
      </c>
      <c r="H1912">
        <v>2.4E-2</v>
      </c>
      <c r="I1912" s="2" t="s">
        <v>11</v>
      </c>
      <c r="J1912" t="s">
        <v>15</v>
      </c>
      <c r="K1912" t="s">
        <v>15</v>
      </c>
      <c r="L1912" t="s">
        <v>15</v>
      </c>
    </row>
    <row r="1913" spans="1:12" x14ac:dyDescent="0.25">
      <c r="A1913" t="s">
        <v>1098</v>
      </c>
      <c r="B1913" t="s">
        <v>1099</v>
      </c>
      <c r="C1913" t="s">
        <v>137</v>
      </c>
      <c r="D1913" s="21">
        <v>41327</v>
      </c>
      <c r="E1913" t="s">
        <v>3020</v>
      </c>
      <c r="F1913">
        <v>210</v>
      </c>
      <c r="G1913">
        <v>177</v>
      </c>
      <c r="H1913">
        <v>3.7999999999999999E-2</v>
      </c>
      <c r="I1913" s="2" t="s">
        <v>11</v>
      </c>
      <c r="J1913" t="s">
        <v>15</v>
      </c>
      <c r="K1913" t="s">
        <v>15</v>
      </c>
      <c r="L1913" t="s">
        <v>15</v>
      </c>
    </row>
    <row r="1914" spans="1:12" x14ac:dyDescent="0.25">
      <c r="A1914" t="s">
        <v>1098</v>
      </c>
      <c r="B1914" t="s">
        <v>1099</v>
      </c>
      <c r="C1914" t="s">
        <v>137</v>
      </c>
      <c r="D1914" s="21">
        <v>41330</v>
      </c>
      <c r="E1914" t="s">
        <v>3024</v>
      </c>
      <c r="F1914">
        <v>233</v>
      </c>
      <c r="G1914">
        <v>276</v>
      </c>
      <c r="H1914">
        <v>4.7E-2</v>
      </c>
      <c r="I1914" s="2" t="s">
        <v>11</v>
      </c>
      <c r="J1914" t="s">
        <v>15</v>
      </c>
      <c r="K1914" t="s">
        <v>15</v>
      </c>
      <c r="L1914" t="s">
        <v>15</v>
      </c>
    </row>
    <row r="1915" spans="1:12" x14ac:dyDescent="0.25">
      <c r="A1915" t="s">
        <v>1098</v>
      </c>
      <c r="B1915" t="s">
        <v>1099</v>
      </c>
      <c r="C1915" t="s">
        <v>137</v>
      </c>
      <c r="D1915" s="21">
        <v>41330</v>
      </c>
      <c r="E1915" t="s">
        <v>3025</v>
      </c>
      <c r="F1915">
        <v>267</v>
      </c>
      <c r="G1915">
        <v>437</v>
      </c>
      <c r="H1915">
        <v>6.5000000000000002E-2</v>
      </c>
      <c r="I1915" s="2" t="s">
        <v>11</v>
      </c>
      <c r="J1915" t="s">
        <v>15</v>
      </c>
      <c r="K1915" t="s">
        <v>15</v>
      </c>
      <c r="L1915" t="s">
        <v>15</v>
      </c>
    </row>
    <row r="1916" spans="1:12" x14ac:dyDescent="0.25">
      <c r="A1916" t="s">
        <v>1098</v>
      </c>
      <c r="B1916" t="s">
        <v>1099</v>
      </c>
      <c r="C1916" t="s">
        <v>137</v>
      </c>
      <c r="D1916" s="21">
        <v>41336</v>
      </c>
      <c r="E1916" t="s">
        <v>3029</v>
      </c>
      <c r="F1916">
        <v>242</v>
      </c>
      <c r="G1916">
        <v>290</v>
      </c>
      <c r="H1916">
        <v>6.3E-2</v>
      </c>
      <c r="I1916" s="2" t="s">
        <v>11</v>
      </c>
      <c r="J1916" t="s">
        <v>15</v>
      </c>
      <c r="K1916" t="s">
        <v>15</v>
      </c>
      <c r="L1916" t="s">
        <v>15</v>
      </c>
    </row>
    <row r="1917" spans="1:12" x14ac:dyDescent="0.25">
      <c r="A1917" t="s">
        <v>1098</v>
      </c>
      <c r="B1917" t="s">
        <v>1099</v>
      </c>
      <c r="C1917" t="s">
        <v>137</v>
      </c>
      <c r="D1917" s="21">
        <v>41338</v>
      </c>
      <c r="E1917" t="s">
        <v>3034</v>
      </c>
      <c r="F1917">
        <v>239</v>
      </c>
      <c r="G1917">
        <v>279</v>
      </c>
      <c r="H1917">
        <v>4.5999999999999999E-2</v>
      </c>
      <c r="I1917" s="2" t="s">
        <v>11</v>
      </c>
      <c r="J1917" t="s">
        <v>15</v>
      </c>
      <c r="K1917" t="s">
        <v>15</v>
      </c>
      <c r="L1917" t="s">
        <v>15</v>
      </c>
    </row>
    <row r="1918" spans="1:12" x14ac:dyDescent="0.25">
      <c r="A1918" t="s">
        <v>1098</v>
      </c>
      <c r="B1918" t="s">
        <v>1099</v>
      </c>
      <c r="C1918" t="s">
        <v>137</v>
      </c>
      <c r="D1918" s="21">
        <v>41338</v>
      </c>
      <c r="E1918" t="s">
        <v>3041</v>
      </c>
      <c r="F1918">
        <v>278</v>
      </c>
      <c r="G1918">
        <v>450</v>
      </c>
      <c r="H1918">
        <v>8.4000000000000005E-2</v>
      </c>
      <c r="I1918" s="2" t="s">
        <v>11</v>
      </c>
      <c r="J1918" t="s">
        <v>15</v>
      </c>
      <c r="K1918" t="s">
        <v>15</v>
      </c>
      <c r="L1918" t="s">
        <v>15</v>
      </c>
    </row>
    <row r="1919" spans="1:12" x14ac:dyDescent="0.25">
      <c r="A1919" t="s">
        <v>1098</v>
      </c>
      <c r="B1919" t="s">
        <v>1099</v>
      </c>
      <c r="C1919" t="s">
        <v>137</v>
      </c>
      <c r="D1919" s="21">
        <v>41339</v>
      </c>
      <c r="E1919" t="s">
        <v>3042</v>
      </c>
      <c r="F1919">
        <v>288</v>
      </c>
      <c r="G1919">
        <v>513</v>
      </c>
      <c r="H1919">
        <v>0.09</v>
      </c>
      <c r="I1919" s="2" t="s">
        <v>11</v>
      </c>
      <c r="J1919" t="s">
        <v>15</v>
      </c>
      <c r="K1919" t="s">
        <v>15</v>
      </c>
      <c r="L1919" t="s">
        <v>15</v>
      </c>
    </row>
    <row r="1920" spans="1:12" x14ac:dyDescent="0.25">
      <c r="A1920" t="s">
        <v>1098</v>
      </c>
      <c r="B1920" t="s">
        <v>1099</v>
      </c>
      <c r="C1920" t="s">
        <v>137</v>
      </c>
      <c r="D1920" s="21">
        <v>41348</v>
      </c>
      <c r="E1920" t="s">
        <v>3054</v>
      </c>
      <c r="F1920">
        <v>334</v>
      </c>
      <c r="G1920">
        <v>682</v>
      </c>
      <c r="H1920">
        <v>0.16300000000000001</v>
      </c>
      <c r="I1920" s="2" t="s">
        <v>11</v>
      </c>
      <c r="J1920" t="s">
        <v>15</v>
      </c>
      <c r="K1920" t="s">
        <v>15</v>
      </c>
      <c r="L1920" t="s">
        <v>15</v>
      </c>
    </row>
    <row r="1921" spans="1:12" x14ac:dyDescent="0.25">
      <c r="A1921" t="s">
        <v>1098</v>
      </c>
      <c r="B1921" t="s">
        <v>1099</v>
      </c>
      <c r="C1921" t="s">
        <v>137</v>
      </c>
      <c r="D1921" s="21">
        <v>41352</v>
      </c>
      <c r="E1921" t="s">
        <v>3056</v>
      </c>
      <c r="F1921">
        <v>346</v>
      </c>
      <c r="G1921">
        <v>989</v>
      </c>
      <c r="H1921">
        <v>0.68100000000000005</v>
      </c>
      <c r="I1921" s="2" t="s">
        <v>11</v>
      </c>
      <c r="J1921" t="s">
        <v>15</v>
      </c>
      <c r="K1921" s="1">
        <v>0.01</v>
      </c>
      <c r="L1921" s="2">
        <v>6</v>
      </c>
    </row>
    <row r="1922" spans="1:12" x14ac:dyDescent="0.25">
      <c r="A1922" t="s">
        <v>1098</v>
      </c>
      <c r="B1922" t="s">
        <v>1099</v>
      </c>
      <c r="C1922" t="s">
        <v>137</v>
      </c>
      <c r="D1922" s="21">
        <v>41352</v>
      </c>
      <c r="E1922" t="s">
        <v>3057</v>
      </c>
      <c r="F1922">
        <v>377</v>
      </c>
      <c r="G1922">
        <v>995</v>
      </c>
      <c r="H1922">
        <v>0.35599999999999998</v>
      </c>
      <c r="I1922" s="2" t="s">
        <v>11</v>
      </c>
      <c r="J1922" t="s">
        <v>15</v>
      </c>
      <c r="K1922" t="s">
        <v>15</v>
      </c>
      <c r="L1922" t="s">
        <v>15</v>
      </c>
    </row>
    <row r="1923" spans="1:12" x14ac:dyDescent="0.25">
      <c r="A1923" t="s">
        <v>1098</v>
      </c>
      <c r="B1923" t="s">
        <v>1099</v>
      </c>
      <c r="C1923" t="s">
        <v>137</v>
      </c>
      <c r="D1923" s="21">
        <v>41366</v>
      </c>
      <c r="E1923" t="s">
        <v>3060</v>
      </c>
      <c r="F1923">
        <v>240</v>
      </c>
      <c r="G1923">
        <v>260</v>
      </c>
      <c r="H1923">
        <v>3.7999999999999999E-2</v>
      </c>
      <c r="I1923" s="2" t="s">
        <v>11</v>
      </c>
      <c r="J1923" t="s">
        <v>15</v>
      </c>
      <c r="K1923" t="s">
        <v>15</v>
      </c>
      <c r="L1923" t="s">
        <v>15</v>
      </c>
    </row>
    <row r="1924" spans="1:12" x14ac:dyDescent="0.25">
      <c r="A1924" t="s">
        <v>1098</v>
      </c>
      <c r="B1924" t="s">
        <v>1099</v>
      </c>
      <c r="C1924" t="s">
        <v>137</v>
      </c>
      <c r="D1924" s="21">
        <v>41366</v>
      </c>
      <c r="E1924" t="s">
        <v>3061</v>
      </c>
      <c r="F1924">
        <v>242</v>
      </c>
      <c r="G1924">
        <v>294</v>
      </c>
      <c r="H1924">
        <v>8.5000000000000006E-2</v>
      </c>
      <c r="I1924" s="2" t="s">
        <v>11</v>
      </c>
      <c r="J1924" t="s">
        <v>15</v>
      </c>
      <c r="K1924" t="s">
        <v>15</v>
      </c>
      <c r="L1924" t="s">
        <v>15</v>
      </c>
    </row>
    <row r="1925" spans="1:12" x14ac:dyDescent="0.25">
      <c r="A1925" t="s">
        <v>1098</v>
      </c>
      <c r="B1925" t="s">
        <v>1099</v>
      </c>
      <c r="C1925" t="s">
        <v>137</v>
      </c>
      <c r="D1925" s="21">
        <v>41366</v>
      </c>
      <c r="E1925" t="s">
        <v>3062</v>
      </c>
      <c r="F1925">
        <v>217</v>
      </c>
      <c r="G1925">
        <v>206</v>
      </c>
      <c r="H1925">
        <v>2.1000000000000001E-2</v>
      </c>
      <c r="I1925" s="2" t="s">
        <v>11</v>
      </c>
      <c r="J1925" t="s">
        <v>15</v>
      </c>
      <c r="K1925" t="s">
        <v>15</v>
      </c>
      <c r="L1925" t="s">
        <v>15</v>
      </c>
    </row>
    <row r="1926" spans="1:12" x14ac:dyDescent="0.25">
      <c r="A1926" t="s">
        <v>1098</v>
      </c>
      <c r="B1926" t="s">
        <v>1099</v>
      </c>
      <c r="C1926" t="s">
        <v>137</v>
      </c>
      <c r="D1926" s="21">
        <v>41368</v>
      </c>
      <c r="E1926" t="s">
        <v>3063</v>
      </c>
      <c r="F1926">
        <v>255</v>
      </c>
      <c r="G1926">
        <v>312</v>
      </c>
      <c r="H1926">
        <v>3.7999999999999999E-2</v>
      </c>
      <c r="I1926" s="2" t="s">
        <v>11</v>
      </c>
      <c r="J1926" t="s">
        <v>15</v>
      </c>
      <c r="K1926" t="s">
        <v>15</v>
      </c>
      <c r="L1926" t="s">
        <v>15</v>
      </c>
    </row>
    <row r="1927" spans="1:12" x14ac:dyDescent="0.25">
      <c r="A1927" t="s">
        <v>1098</v>
      </c>
      <c r="B1927" t="s">
        <v>1099</v>
      </c>
      <c r="C1927" t="s">
        <v>137</v>
      </c>
      <c r="D1927" s="21">
        <v>41368</v>
      </c>
      <c r="E1927" t="s">
        <v>3064</v>
      </c>
      <c r="F1927">
        <v>268</v>
      </c>
      <c r="G1927">
        <v>308</v>
      </c>
      <c r="H1927">
        <v>5.0999999999999997E-2</v>
      </c>
      <c r="I1927" s="2" t="s">
        <v>11</v>
      </c>
      <c r="J1927" t="s">
        <v>15</v>
      </c>
      <c r="K1927" t="s">
        <v>15</v>
      </c>
      <c r="L1927" t="s">
        <v>15</v>
      </c>
    </row>
    <row r="1928" spans="1:12" x14ac:dyDescent="0.25">
      <c r="A1928" t="s">
        <v>1098</v>
      </c>
      <c r="B1928" t="s">
        <v>1099</v>
      </c>
      <c r="C1928" t="s">
        <v>137</v>
      </c>
      <c r="D1928" s="21">
        <v>41368</v>
      </c>
      <c r="E1928" t="s">
        <v>3066</v>
      </c>
      <c r="F1928">
        <v>315</v>
      </c>
      <c r="G1928">
        <v>578</v>
      </c>
      <c r="H1928">
        <v>0.20100000000000001</v>
      </c>
      <c r="I1928" s="2" t="s">
        <v>11</v>
      </c>
      <c r="J1928" t="s">
        <v>15</v>
      </c>
      <c r="K1928" t="s">
        <v>15</v>
      </c>
      <c r="L1928" t="s">
        <v>15</v>
      </c>
    </row>
    <row r="1929" spans="1:12" x14ac:dyDescent="0.25">
      <c r="A1929" t="s">
        <v>1098</v>
      </c>
      <c r="B1929" t="s">
        <v>1099</v>
      </c>
      <c r="C1929" t="s">
        <v>137</v>
      </c>
      <c r="D1929" s="21">
        <v>41371</v>
      </c>
      <c r="E1929" t="s">
        <v>3070</v>
      </c>
      <c r="F1929">
        <v>354</v>
      </c>
      <c r="G1929">
        <v>808</v>
      </c>
      <c r="H1929">
        <v>0.23200000000000001</v>
      </c>
      <c r="I1929" s="2" t="s">
        <v>11</v>
      </c>
      <c r="J1929" t="s">
        <v>15</v>
      </c>
      <c r="K1929" t="s">
        <v>15</v>
      </c>
      <c r="L1929" t="s">
        <v>15</v>
      </c>
    </row>
    <row r="1930" spans="1:12" x14ac:dyDescent="0.25">
      <c r="A1930" t="s">
        <v>1098</v>
      </c>
      <c r="B1930" t="s">
        <v>1099</v>
      </c>
      <c r="C1930" t="s">
        <v>137</v>
      </c>
      <c r="D1930" s="21">
        <v>41383</v>
      </c>
      <c r="E1930" t="s">
        <v>3075</v>
      </c>
      <c r="F1930">
        <v>375</v>
      </c>
      <c r="G1930">
        <v>1006</v>
      </c>
      <c r="H1930">
        <v>0.26400000000000001</v>
      </c>
      <c r="I1930" s="2" t="s">
        <v>11</v>
      </c>
      <c r="J1930" t="s">
        <v>15</v>
      </c>
      <c r="K1930" t="s">
        <v>15</v>
      </c>
      <c r="L1930" t="s">
        <v>15</v>
      </c>
    </row>
    <row r="1931" spans="1:12" x14ac:dyDescent="0.25">
      <c r="A1931" t="s">
        <v>1098</v>
      </c>
      <c r="B1931" t="s">
        <v>1099</v>
      </c>
      <c r="C1931" t="s">
        <v>137</v>
      </c>
      <c r="D1931" s="21">
        <v>41385</v>
      </c>
      <c r="E1931" t="s">
        <v>3077</v>
      </c>
      <c r="F1931">
        <v>470</v>
      </c>
      <c r="G1931">
        <v>1751</v>
      </c>
      <c r="H1931">
        <v>4.0460000000000003</v>
      </c>
      <c r="I1931" s="2" t="s">
        <v>11</v>
      </c>
      <c r="J1931" t="s">
        <v>15</v>
      </c>
      <c r="K1931" s="1">
        <v>2.3E-2</v>
      </c>
      <c r="L1931" s="2">
        <v>10</v>
      </c>
    </row>
    <row r="1932" spans="1:12" x14ac:dyDescent="0.25">
      <c r="A1932" t="s">
        <v>1098</v>
      </c>
      <c r="B1932" t="s">
        <v>1099</v>
      </c>
      <c r="C1932" t="s">
        <v>137</v>
      </c>
      <c r="D1932" s="21">
        <v>41385</v>
      </c>
      <c r="E1932" t="s">
        <v>3079</v>
      </c>
      <c r="F1932">
        <v>448</v>
      </c>
      <c r="G1932">
        <v>1707</v>
      </c>
      <c r="H1932">
        <v>1.349</v>
      </c>
      <c r="I1932" s="2" t="s">
        <v>11</v>
      </c>
      <c r="J1932" t="s">
        <v>15</v>
      </c>
      <c r="K1932" t="s">
        <v>15</v>
      </c>
      <c r="L1932" t="s">
        <v>15</v>
      </c>
    </row>
    <row r="1933" spans="1:12" x14ac:dyDescent="0.25">
      <c r="A1933" t="s">
        <v>1098</v>
      </c>
      <c r="B1933" t="s">
        <v>1099</v>
      </c>
      <c r="C1933" t="s">
        <v>137</v>
      </c>
      <c r="D1933" s="21">
        <v>41385</v>
      </c>
      <c r="E1933" t="s">
        <v>3080</v>
      </c>
      <c r="F1933">
        <v>414</v>
      </c>
      <c r="G1933">
        <v>1356</v>
      </c>
      <c r="H1933">
        <v>1.534</v>
      </c>
      <c r="I1933" s="2" t="s">
        <v>11</v>
      </c>
      <c r="J1933" t="s">
        <v>15</v>
      </c>
      <c r="K1933" t="s">
        <v>15</v>
      </c>
      <c r="L1933" t="s">
        <v>15</v>
      </c>
    </row>
    <row r="1934" spans="1:12" x14ac:dyDescent="0.25">
      <c r="A1934" t="s">
        <v>1098</v>
      </c>
      <c r="B1934" t="s">
        <v>1099</v>
      </c>
      <c r="C1934" t="s">
        <v>137</v>
      </c>
      <c r="D1934" s="21">
        <v>41385</v>
      </c>
      <c r="E1934" t="s">
        <v>3081</v>
      </c>
      <c r="F1934">
        <v>438</v>
      </c>
      <c r="G1934">
        <v>1578</v>
      </c>
      <c r="H1934">
        <v>1.0669999999999999</v>
      </c>
      <c r="I1934" s="2" t="s">
        <v>11</v>
      </c>
      <c r="J1934" t="s">
        <v>15</v>
      </c>
      <c r="K1934" t="s">
        <v>15</v>
      </c>
      <c r="L1934" t="s">
        <v>15</v>
      </c>
    </row>
    <row r="1935" spans="1:12" x14ac:dyDescent="0.25">
      <c r="A1935" t="s">
        <v>1098</v>
      </c>
      <c r="B1935" t="s">
        <v>1099</v>
      </c>
      <c r="C1935" t="s">
        <v>137</v>
      </c>
      <c r="D1935" s="21">
        <v>41385</v>
      </c>
      <c r="E1935" t="s">
        <v>3082</v>
      </c>
      <c r="F1935">
        <v>436</v>
      </c>
      <c r="G1935">
        <v>1566</v>
      </c>
      <c r="H1935">
        <v>0.67600000000000005</v>
      </c>
      <c r="I1935" s="2" t="s">
        <v>11</v>
      </c>
      <c r="J1935" t="s">
        <v>15</v>
      </c>
      <c r="K1935" t="s">
        <v>15</v>
      </c>
      <c r="L1935" t="s">
        <v>15</v>
      </c>
    </row>
    <row r="1936" spans="1:12" x14ac:dyDescent="0.25">
      <c r="A1936" t="s">
        <v>1098</v>
      </c>
      <c r="B1936" t="s">
        <v>1099</v>
      </c>
      <c r="C1936" t="s">
        <v>137</v>
      </c>
      <c r="D1936" s="21">
        <v>41385</v>
      </c>
      <c r="E1936" t="s">
        <v>3083</v>
      </c>
      <c r="F1936">
        <v>412</v>
      </c>
      <c r="G1936">
        <v>1348</v>
      </c>
      <c r="H1936">
        <v>0.67500000000000004</v>
      </c>
      <c r="I1936" s="2" t="s">
        <v>11</v>
      </c>
      <c r="J1936" t="s">
        <v>15</v>
      </c>
      <c r="K1936" t="s">
        <v>15</v>
      </c>
      <c r="L1936" t="s">
        <v>15</v>
      </c>
    </row>
    <row r="1937" spans="1:12" x14ac:dyDescent="0.25">
      <c r="A1937" t="s">
        <v>1098</v>
      </c>
      <c r="B1937" t="s">
        <v>1099</v>
      </c>
      <c r="C1937" t="s">
        <v>137</v>
      </c>
      <c r="D1937" s="21">
        <v>41396</v>
      </c>
      <c r="E1937" t="s">
        <v>3084</v>
      </c>
      <c r="F1937">
        <v>258</v>
      </c>
      <c r="G1937">
        <v>337</v>
      </c>
      <c r="H1937">
        <v>3.3000000000000002E-2</v>
      </c>
      <c r="I1937" s="2" t="s">
        <v>11</v>
      </c>
      <c r="J1937" t="s">
        <v>15</v>
      </c>
      <c r="K1937" t="s">
        <v>15</v>
      </c>
      <c r="L1937" t="s">
        <v>15</v>
      </c>
    </row>
    <row r="1938" spans="1:12" x14ac:dyDescent="0.25">
      <c r="A1938" t="s">
        <v>1098</v>
      </c>
      <c r="B1938" t="s">
        <v>1099</v>
      </c>
      <c r="C1938" t="s">
        <v>137</v>
      </c>
      <c r="D1938" s="21">
        <v>41399</v>
      </c>
      <c r="E1938" t="s">
        <v>3088</v>
      </c>
      <c r="F1938">
        <v>257</v>
      </c>
      <c r="G1938">
        <v>343</v>
      </c>
      <c r="H1938">
        <v>4.9000000000000002E-2</v>
      </c>
      <c r="I1938" s="2" t="s">
        <v>11</v>
      </c>
      <c r="J1938" t="s">
        <v>15</v>
      </c>
      <c r="K1938" t="s">
        <v>15</v>
      </c>
      <c r="L1938" t="s">
        <v>15</v>
      </c>
    </row>
    <row r="1939" spans="1:12" x14ac:dyDescent="0.25">
      <c r="A1939" t="s">
        <v>1098</v>
      </c>
      <c r="B1939" t="s">
        <v>1099</v>
      </c>
      <c r="C1939" t="s">
        <v>137</v>
      </c>
      <c r="D1939" s="21">
        <v>41921</v>
      </c>
      <c r="E1939" t="s">
        <v>3090</v>
      </c>
      <c r="F1939">
        <v>223</v>
      </c>
      <c r="G1939">
        <v>256</v>
      </c>
      <c r="H1939">
        <v>3.5999999999999997E-2</v>
      </c>
      <c r="I1939" s="2" t="s">
        <v>11</v>
      </c>
      <c r="J1939" t="s">
        <v>15</v>
      </c>
      <c r="K1939" s="1">
        <v>5.7999999999999996E-3</v>
      </c>
      <c r="L1939" s="2">
        <v>2</v>
      </c>
    </row>
    <row r="1940" spans="1:12" x14ac:dyDescent="0.25">
      <c r="A1940" t="s">
        <v>1098</v>
      </c>
      <c r="B1940" t="s">
        <v>1099</v>
      </c>
      <c r="C1940" t="s">
        <v>137</v>
      </c>
      <c r="D1940" s="21">
        <v>41927</v>
      </c>
      <c r="E1940" t="s">
        <v>3091</v>
      </c>
      <c r="F1940">
        <v>235</v>
      </c>
      <c r="G1940">
        <v>278</v>
      </c>
      <c r="H1940">
        <v>8.0000000000000002E-3</v>
      </c>
      <c r="I1940" s="2" t="s">
        <v>11</v>
      </c>
      <c r="J1940" t="s">
        <v>15</v>
      </c>
      <c r="K1940" s="1">
        <v>6.0000000000000001E-3</v>
      </c>
      <c r="L1940" s="2">
        <v>2</v>
      </c>
    </row>
    <row r="1941" spans="1:12" x14ac:dyDescent="0.25">
      <c r="A1941" t="s">
        <v>1098</v>
      </c>
      <c r="B1941" t="s">
        <v>1099</v>
      </c>
      <c r="C1941" t="s">
        <v>137</v>
      </c>
      <c r="D1941" s="21">
        <v>41927</v>
      </c>
      <c r="E1941" t="s">
        <v>3092</v>
      </c>
      <c r="F1941">
        <v>216</v>
      </c>
      <c r="G1941">
        <v>206</v>
      </c>
      <c r="H1941">
        <v>2.7E-2</v>
      </c>
      <c r="I1941" s="2" t="s">
        <v>11</v>
      </c>
      <c r="J1941" t="s">
        <v>15</v>
      </c>
      <c r="K1941" s="1">
        <v>4.1000000000000003E-3</v>
      </c>
      <c r="L1941" s="2">
        <v>1</v>
      </c>
    </row>
    <row r="1942" spans="1:12" x14ac:dyDescent="0.25">
      <c r="A1942" t="s">
        <v>1098</v>
      </c>
      <c r="B1942" t="s">
        <v>1099</v>
      </c>
      <c r="C1942" t="s">
        <v>137</v>
      </c>
      <c r="D1942" s="21">
        <v>41927</v>
      </c>
      <c r="E1942" t="s">
        <v>3094</v>
      </c>
      <c r="F1942">
        <v>234</v>
      </c>
      <c r="G1942">
        <v>250</v>
      </c>
      <c r="H1942">
        <v>3.5999999999999997E-2</v>
      </c>
      <c r="I1942" s="2" t="s">
        <v>11</v>
      </c>
      <c r="J1942" t="s">
        <v>15</v>
      </c>
      <c r="K1942" s="1">
        <v>5.4999999999999997E-3</v>
      </c>
      <c r="L1942" s="2">
        <v>2</v>
      </c>
    </row>
    <row r="1943" spans="1:12" x14ac:dyDescent="0.25">
      <c r="A1943" t="s">
        <v>1098</v>
      </c>
      <c r="B1943" t="s">
        <v>1099</v>
      </c>
      <c r="C1943" t="s">
        <v>137</v>
      </c>
      <c r="D1943" s="21">
        <v>41927</v>
      </c>
      <c r="E1943" t="s">
        <v>3095</v>
      </c>
      <c r="F1943">
        <v>213</v>
      </c>
      <c r="G1943">
        <v>206</v>
      </c>
      <c r="H1943">
        <v>7.9000000000000001E-2</v>
      </c>
      <c r="I1943" s="2" t="s">
        <v>11</v>
      </c>
      <c r="J1943" t="s">
        <v>15</v>
      </c>
      <c r="K1943" s="1">
        <v>4.4400000000000004E-3</v>
      </c>
      <c r="L1943" s="2">
        <v>1</v>
      </c>
    </row>
    <row r="1944" spans="1:12" x14ac:dyDescent="0.25">
      <c r="A1944" t="s">
        <v>1098</v>
      </c>
      <c r="B1944" t="s">
        <v>1099</v>
      </c>
      <c r="C1944" t="s">
        <v>137</v>
      </c>
      <c r="D1944" s="21">
        <v>41931</v>
      </c>
      <c r="E1944" t="s">
        <v>3097</v>
      </c>
      <c r="F1944">
        <v>235</v>
      </c>
      <c r="G1944">
        <v>269</v>
      </c>
      <c r="H1944">
        <v>9.5000000000000001E-2</v>
      </c>
      <c r="I1944" s="2" t="s">
        <v>11</v>
      </c>
      <c r="J1944" t="s">
        <v>15</v>
      </c>
      <c r="K1944" t="s">
        <v>15</v>
      </c>
      <c r="L1944" t="s">
        <v>15</v>
      </c>
    </row>
    <row r="1945" spans="1:12" x14ac:dyDescent="0.25">
      <c r="A1945" t="s">
        <v>1098</v>
      </c>
      <c r="B1945" t="s">
        <v>1099</v>
      </c>
      <c r="C1945" t="s">
        <v>137</v>
      </c>
      <c r="D1945" s="21">
        <v>41931</v>
      </c>
      <c r="E1945" t="s">
        <v>3099</v>
      </c>
      <c r="F1945">
        <v>283</v>
      </c>
      <c r="G1945">
        <v>463</v>
      </c>
      <c r="H1945">
        <v>0.09</v>
      </c>
      <c r="I1945" s="2" t="s">
        <v>11</v>
      </c>
      <c r="J1945" t="s">
        <v>15</v>
      </c>
      <c r="K1945" t="s">
        <v>15</v>
      </c>
      <c r="L1945" t="s">
        <v>15</v>
      </c>
    </row>
    <row r="1946" spans="1:12" x14ac:dyDescent="0.25">
      <c r="A1946" t="s">
        <v>1098</v>
      </c>
      <c r="B1946" t="s">
        <v>1099</v>
      </c>
      <c r="C1946" t="s">
        <v>137</v>
      </c>
      <c r="D1946" s="21">
        <v>41933</v>
      </c>
      <c r="E1946" t="s">
        <v>3102</v>
      </c>
      <c r="F1946">
        <v>198</v>
      </c>
      <c r="G1946">
        <v>147</v>
      </c>
      <c r="H1946">
        <v>3.6999999999999998E-2</v>
      </c>
      <c r="I1946" s="2" t="s">
        <v>11</v>
      </c>
      <c r="J1946" t="s">
        <v>15</v>
      </c>
      <c r="K1946" t="s">
        <v>15</v>
      </c>
      <c r="L1946" t="s">
        <v>15</v>
      </c>
    </row>
    <row r="1947" spans="1:12" x14ac:dyDescent="0.25">
      <c r="A1947" t="s">
        <v>1098</v>
      </c>
      <c r="B1947" t="s">
        <v>1099</v>
      </c>
      <c r="C1947" t="s">
        <v>137</v>
      </c>
      <c r="D1947" s="21">
        <v>41933</v>
      </c>
      <c r="E1947" t="s">
        <v>3104</v>
      </c>
      <c r="F1947">
        <v>317</v>
      </c>
      <c r="G1947">
        <v>571</v>
      </c>
      <c r="H1947">
        <v>0.186</v>
      </c>
      <c r="I1947" s="2" t="s">
        <v>11</v>
      </c>
      <c r="J1947" t="s">
        <v>15</v>
      </c>
      <c r="K1947" t="s">
        <v>15</v>
      </c>
      <c r="L1947" t="s">
        <v>15</v>
      </c>
    </row>
    <row r="1948" spans="1:12" x14ac:dyDescent="0.25">
      <c r="A1948" t="s">
        <v>1098</v>
      </c>
      <c r="B1948" t="s">
        <v>1099</v>
      </c>
      <c r="C1948" t="s">
        <v>137</v>
      </c>
      <c r="D1948" s="21">
        <v>41945</v>
      </c>
      <c r="E1948" t="s">
        <v>3106</v>
      </c>
      <c r="F1948">
        <v>226</v>
      </c>
      <c r="G1948">
        <v>248</v>
      </c>
      <c r="H1948">
        <v>0.05</v>
      </c>
      <c r="I1948" s="2" t="s">
        <v>11</v>
      </c>
      <c r="J1948" t="s">
        <v>15</v>
      </c>
      <c r="K1948" t="s">
        <v>15</v>
      </c>
      <c r="L1948" t="s">
        <v>15</v>
      </c>
    </row>
    <row r="1949" spans="1:12" x14ac:dyDescent="0.25">
      <c r="A1949" t="s">
        <v>1098</v>
      </c>
      <c r="B1949" t="s">
        <v>1099</v>
      </c>
      <c r="C1949" t="s">
        <v>137</v>
      </c>
      <c r="D1949" s="21">
        <v>41945</v>
      </c>
      <c r="E1949" t="s">
        <v>3107</v>
      </c>
      <c r="F1949">
        <v>247</v>
      </c>
      <c r="G1949">
        <v>307</v>
      </c>
      <c r="H1949">
        <v>0.04</v>
      </c>
      <c r="I1949" s="2" t="s">
        <v>11</v>
      </c>
      <c r="J1949" t="s">
        <v>15</v>
      </c>
      <c r="K1949" t="s">
        <v>15</v>
      </c>
      <c r="L1949" t="s">
        <v>15</v>
      </c>
    </row>
    <row r="1950" spans="1:12" x14ac:dyDescent="0.25">
      <c r="A1950" t="s">
        <v>1098</v>
      </c>
      <c r="B1950" t="s">
        <v>1099</v>
      </c>
      <c r="C1950" t="s">
        <v>137</v>
      </c>
      <c r="D1950" s="21">
        <v>41961</v>
      </c>
      <c r="E1950" t="s">
        <v>3109</v>
      </c>
      <c r="F1950">
        <v>239</v>
      </c>
      <c r="G1950">
        <v>254</v>
      </c>
      <c r="H1950">
        <v>5.8000000000000003E-2</v>
      </c>
      <c r="I1950" s="2" t="s">
        <v>11</v>
      </c>
      <c r="J1950" t="s">
        <v>15</v>
      </c>
      <c r="K1950" t="s">
        <v>15</v>
      </c>
      <c r="L1950" t="s">
        <v>15</v>
      </c>
    </row>
    <row r="1951" spans="1:12" x14ac:dyDescent="0.25">
      <c r="A1951" t="s">
        <v>1098</v>
      </c>
      <c r="B1951" t="s">
        <v>1099</v>
      </c>
      <c r="C1951" t="s">
        <v>137</v>
      </c>
      <c r="D1951" s="21">
        <v>41961</v>
      </c>
      <c r="E1951" t="s">
        <v>3111</v>
      </c>
      <c r="F1951">
        <v>317</v>
      </c>
      <c r="G1951">
        <v>616</v>
      </c>
      <c r="H1951">
        <v>0.18099999999999999</v>
      </c>
      <c r="I1951" s="2" t="s">
        <v>11</v>
      </c>
      <c r="J1951" t="s">
        <v>15</v>
      </c>
      <c r="K1951" t="s">
        <v>15</v>
      </c>
      <c r="L1951" t="s">
        <v>15</v>
      </c>
    </row>
    <row r="1952" spans="1:12" x14ac:dyDescent="0.25">
      <c r="A1952" t="s">
        <v>1098</v>
      </c>
      <c r="B1952" t="s">
        <v>1099</v>
      </c>
      <c r="C1952" t="s">
        <v>137</v>
      </c>
      <c r="D1952" s="21">
        <v>41984</v>
      </c>
      <c r="E1952" t="s">
        <v>3112</v>
      </c>
      <c r="F1952">
        <v>182</v>
      </c>
      <c r="G1952">
        <v>122</v>
      </c>
      <c r="H1952">
        <v>2.5999999999999999E-2</v>
      </c>
      <c r="I1952" s="2" t="s">
        <v>11</v>
      </c>
      <c r="J1952" t="s">
        <v>15</v>
      </c>
      <c r="K1952" t="s">
        <v>15</v>
      </c>
      <c r="L1952" t="s">
        <v>15</v>
      </c>
    </row>
    <row r="1953" spans="1:12" x14ac:dyDescent="0.25">
      <c r="A1953" t="s">
        <v>1098</v>
      </c>
      <c r="B1953" t="s">
        <v>1099</v>
      </c>
      <c r="C1953" t="s">
        <v>137</v>
      </c>
      <c r="D1953" s="21">
        <v>42025</v>
      </c>
      <c r="E1953" t="s">
        <v>3115</v>
      </c>
      <c r="F1953">
        <v>192</v>
      </c>
      <c r="G1953">
        <v>142</v>
      </c>
      <c r="H1953">
        <v>1.7999999999999999E-2</v>
      </c>
      <c r="I1953" s="2" t="s">
        <v>11</v>
      </c>
      <c r="J1953" t="s">
        <v>15</v>
      </c>
      <c r="K1953" t="s">
        <v>15</v>
      </c>
      <c r="L1953" t="s">
        <v>15</v>
      </c>
    </row>
    <row r="1954" spans="1:12" x14ac:dyDescent="0.25">
      <c r="A1954" t="s">
        <v>1098</v>
      </c>
      <c r="B1954" t="s">
        <v>1099</v>
      </c>
      <c r="C1954" t="s">
        <v>137</v>
      </c>
      <c r="D1954" s="21">
        <v>42075</v>
      </c>
      <c r="E1954" t="s">
        <v>3123</v>
      </c>
      <c r="F1954">
        <v>188</v>
      </c>
      <c r="G1954">
        <v>134</v>
      </c>
      <c r="H1954">
        <v>1.2E-2</v>
      </c>
      <c r="I1954" s="2" t="s">
        <v>11</v>
      </c>
      <c r="J1954" t="s">
        <v>15</v>
      </c>
      <c r="K1954" t="s">
        <v>15</v>
      </c>
      <c r="L1954" t="s">
        <v>15</v>
      </c>
    </row>
    <row r="1955" spans="1:12" x14ac:dyDescent="0.25">
      <c r="A1955" t="s">
        <v>1098</v>
      </c>
      <c r="B1955" t="s">
        <v>1099</v>
      </c>
      <c r="C1955" t="s">
        <v>137</v>
      </c>
      <c r="D1955" s="21">
        <v>42081</v>
      </c>
      <c r="E1955" t="s">
        <v>3124</v>
      </c>
      <c r="F1955">
        <v>195</v>
      </c>
      <c r="G1955">
        <v>150</v>
      </c>
      <c r="H1955">
        <v>2.3E-2</v>
      </c>
      <c r="I1955" s="2" t="s">
        <v>11</v>
      </c>
      <c r="J1955" t="s">
        <v>15</v>
      </c>
      <c r="K1955" t="s">
        <v>15</v>
      </c>
      <c r="L1955" t="s">
        <v>15</v>
      </c>
    </row>
    <row r="1956" spans="1:12" x14ac:dyDescent="0.25">
      <c r="A1956" t="s">
        <v>1098</v>
      </c>
      <c r="B1956" t="s">
        <v>1099</v>
      </c>
      <c r="C1956" t="s">
        <v>137</v>
      </c>
      <c r="D1956" s="21">
        <v>42081</v>
      </c>
      <c r="E1956" t="s">
        <v>3125</v>
      </c>
      <c r="F1956">
        <v>194</v>
      </c>
      <c r="G1956">
        <v>144</v>
      </c>
      <c r="H1956">
        <v>8.9999999999999993E-3</v>
      </c>
      <c r="I1956" s="2" t="s">
        <v>11</v>
      </c>
      <c r="J1956" t="s">
        <v>15</v>
      </c>
      <c r="K1956" t="s">
        <v>15</v>
      </c>
      <c r="L1956" t="s">
        <v>15</v>
      </c>
    </row>
    <row r="1957" spans="1:12" x14ac:dyDescent="0.25">
      <c r="A1957" t="s">
        <v>1098</v>
      </c>
      <c r="B1957" t="s">
        <v>1099</v>
      </c>
      <c r="C1957" t="s">
        <v>137</v>
      </c>
      <c r="D1957" s="21">
        <v>42081</v>
      </c>
      <c r="E1957" t="s">
        <v>3126</v>
      </c>
      <c r="F1957">
        <v>186</v>
      </c>
      <c r="G1957">
        <v>132</v>
      </c>
      <c r="H1957">
        <v>1.2E-2</v>
      </c>
      <c r="I1957" s="2" t="s">
        <v>11</v>
      </c>
      <c r="J1957" t="s">
        <v>15</v>
      </c>
      <c r="K1957" t="s">
        <v>15</v>
      </c>
      <c r="L1957" t="s">
        <v>15</v>
      </c>
    </row>
    <row r="1958" spans="1:12" x14ac:dyDescent="0.25">
      <c r="A1958" t="s">
        <v>1098</v>
      </c>
      <c r="B1958" t="s">
        <v>1099</v>
      </c>
      <c r="C1958" t="s">
        <v>137</v>
      </c>
      <c r="D1958" s="21">
        <v>42081</v>
      </c>
      <c r="E1958" t="s">
        <v>3127</v>
      </c>
      <c r="F1958">
        <v>194</v>
      </c>
      <c r="G1958">
        <v>146</v>
      </c>
      <c r="H1958">
        <v>2.8000000000000001E-2</v>
      </c>
      <c r="I1958" s="2" t="s">
        <v>11</v>
      </c>
      <c r="J1958" t="s">
        <v>15</v>
      </c>
      <c r="K1958" t="s">
        <v>15</v>
      </c>
      <c r="L1958" t="s">
        <v>15</v>
      </c>
    </row>
    <row r="1959" spans="1:12" x14ac:dyDescent="0.25">
      <c r="A1959" t="s">
        <v>1098</v>
      </c>
      <c r="B1959" t="s">
        <v>1099</v>
      </c>
      <c r="C1959" t="s">
        <v>137</v>
      </c>
      <c r="D1959" s="21">
        <v>41877</v>
      </c>
      <c r="E1959" t="s">
        <v>3129</v>
      </c>
      <c r="F1959">
        <v>448</v>
      </c>
      <c r="G1959">
        <v>1784</v>
      </c>
      <c r="H1959">
        <v>4.2300000000000004</v>
      </c>
      <c r="I1959" s="2" t="s">
        <v>11</v>
      </c>
      <c r="J1959" t="s">
        <v>15</v>
      </c>
      <c r="K1959" s="1">
        <v>1.4200000000000001E-2</v>
      </c>
      <c r="L1959" s="2">
        <v>7</v>
      </c>
    </row>
    <row r="1960" spans="1:12" x14ac:dyDescent="0.25">
      <c r="A1960" t="s">
        <v>1098</v>
      </c>
      <c r="B1960" t="s">
        <v>1099</v>
      </c>
      <c r="C1960" t="s">
        <v>137</v>
      </c>
      <c r="D1960" s="21">
        <v>41878</v>
      </c>
      <c r="E1960" t="s">
        <v>3130</v>
      </c>
      <c r="F1960">
        <v>200</v>
      </c>
      <c r="G1960">
        <v>154</v>
      </c>
      <c r="H1960">
        <v>1.6E-2</v>
      </c>
      <c r="I1960" s="2" t="s">
        <v>11</v>
      </c>
      <c r="J1960" t="s">
        <v>15</v>
      </c>
      <c r="K1960" s="1">
        <v>4.8999999999999998E-3</v>
      </c>
      <c r="L1960" s="2">
        <v>1</v>
      </c>
    </row>
    <row r="1961" spans="1:12" x14ac:dyDescent="0.25">
      <c r="A1961" t="s">
        <v>1098</v>
      </c>
      <c r="B1961" t="s">
        <v>1099</v>
      </c>
      <c r="C1961" t="s">
        <v>137</v>
      </c>
      <c r="D1961" s="21">
        <v>41878</v>
      </c>
      <c r="E1961" t="s">
        <v>3131</v>
      </c>
      <c r="F1961">
        <v>318</v>
      </c>
      <c r="G1961">
        <v>566</v>
      </c>
      <c r="H1961">
        <v>0.112</v>
      </c>
      <c r="I1961" s="2" t="s">
        <v>11</v>
      </c>
      <c r="J1961" t="s">
        <v>15</v>
      </c>
      <c r="K1961" s="1">
        <v>7.7000000000000002E-3</v>
      </c>
      <c r="L1961" s="2">
        <v>2</v>
      </c>
    </row>
    <row r="1962" spans="1:12" x14ac:dyDescent="0.25">
      <c r="A1962" t="s">
        <v>1098</v>
      </c>
      <c r="B1962" t="s">
        <v>1099</v>
      </c>
      <c r="C1962" t="s">
        <v>137</v>
      </c>
      <c r="D1962" s="21">
        <v>42124</v>
      </c>
      <c r="E1962" t="s">
        <v>3132</v>
      </c>
      <c r="F1962">
        <v>185</v>
      </c>
      <c r="G1962">
        <v>134</v>
      </c>
      <c r="H1962">
        <v>4.2000000000000003E-2</v>
      </c>
      <c r="I1962" s="2" t="s">
        <v>11</v>
      </c>
      <c r="J1962" t="s">
        <v>15</v>
      </c>
      <c r="K1962" t="s">
        <v>15</v>
      </c>
      <c r="L1962" t="s">
        <v>15</v>
      </c>
    </row>
    <row r="1963" spans="1:12" x14ac:dyDescent="0.25">
      <c r="A1963" t="s">
        <v>1098</v>
      </c>
      <c r="B1963" t="s">
        <v>1099</v>
      </c>
      <c r="C1963" t="s">
        <v>137</v>
      </c>
      <c r="D1963" s="21">
        <v>41879</v>
      </c>
      <c r="E1963" t="s">
        <v>3134</v>
      </c>
      <c r="F1963">
        <v>314</v>
      </c>
      <c r="G1963">
        <v>519</v>
      </c>
      <c r="H1963">
        <v>0.13900000000000001</v>
      </c>
      <c r="I1963" s="2" t="s">
        <v>11</v>
      </c>
      <c r="J1963" t="s">
        <v>15</v>
      </c>
      <c r="K1963" s="1">
        <v>8.6999999999999994E-3</v>
      </c>
      <c r="L1963" s="2">
        <v>3</v>
      </c>
    </row>
    <row r="1964" spans="1:12" x14ac:dyDescent="0.25">
      <c r="A1964" t="s">
        <v>1098</v>
      </c>
      <c r="B1964" t="s">
        <v>1099</v>
      </c>
      <c r="C1964" t="s">
        <v>137</v>
      </c>
      <c r="D1964" s="21">
        <v>41879</v>
      </c>
      <c r="E1964" t="s">
        <v>3136</v>
      </c>
      <c r="F1964">
        <v>322</v>
      </c>
      <c r="G1964">
        <v>644</v>
      </c>
      <c r="H1964">
        <v>0.107</v>
      </c>
      <c r="I1964" s="2" t="s">
        <v>11</v>
      </c>
      <c r="J1964" t="s">
        <v>15</v>
      </c>
      <c r="K1964" s="1">
        <v>7.0000000000000001E-3</v>
      </c>
      <c r="L1964" s="2">
        <v>2</v>
      </c>
    </row>
    <row r="1965" spans="1:12" x14ac:dyDescent="0.25">
      <c r="A1965" t="s">
        <v>1098</v>
      </c>
      <c r="B1965" t="s">
        <v>1099</v>
      </c>
      <c r="C1965" t="s">
        <v>137</v>
      </c>
      <c r="D1965" s="21">
        <v>42152</v>
      </c>
      <c r="E1965" t="s">
        <v>3137</v>
      </c>
      <c r="F1965">
        <v>507</v>
      </c>
      <c r="G1965">
        <v>2506</v>
      </c>
      <c r="H1965">
        <v>4.9589999999999996</v>
      </c>
      <c r="I1965" s="2" t="s">
        <v>11</v>
      </c>
      <c r="J1965" t="s">
        <v>15</v>
      </c>
      <c r="K1965" s="1">
        <v>1.5699999999999999E-2</v>
      </c>
      <c r="L1965" s="2">
        <v>7</v>
      </c>
    </row>
    <row r="1966" spans="1:12" x14ac:dyDescent="0.25">
      <c r="A1966" t="s">
        <v>1098</v>
      </c>
      <c r="B1966" t="s">
        <v>1099</v>
      </c>
      <c r="C1966" t="s">
        <v>137</v>
      </c>
      <c r="D1966" s="21">
        <v>41888</v>
      </c>
      <c r="E1966" t="s">
        <v>3141</v>
      </c>
      <c r="F1966">
        <v>255</v>
      </c>
      <c r="G1966">
        <v>320</v>
      </c>
      <c r="H1966">
        <v>9.8000000000000004E-2</v>
      </c>
      <c r="I1966" s="2" t="s">
        <v>11</v>
      </c>
      <c r="J1966" t="s">
        <v>15</v>
      </c>
      <c r="K1966" t="s">
        <v>15</v>
      </c>
      <c r="L1966" t="s">
        <v>15</v>
      </c>
    </row>
    <row r="1967" spans="1:12" x14ac:dyDescent="0.25">
      <c r="A1967" t="s">
        <v>1098</v>
      </c>
      <c r="B1967" t="s">
        <v>1099</v>
      </c>
      <c r="C1967" t="s">
        <v>137</v>
      </c>
      <c r="D1967" s="21">
        <v>41837</v>
      </c>
      <c r="E1967" t="s">
        <v>3142</v>
      </c>
      <c r="F1967">
        <v>241</v>
      </c>
      <c r="G1967">
        <v>277</v>
      </c>
      <c r="H1967">
        <v>6.0999999999999999E-2</v>
      </c>
      <c r="I1967" s="2" t="s">
        <v>11</v>
      </c>
      <c r="J1967" t="s">
        <v>15</v>
      </c>
      <c r="K1967" s="1">
        <v>6.1999999999999998E-3</v>
      </c>
      <c r="L1967" s="2">
        <v>2</v>
      </c>
    </row>
    <row r="1968" spans="1:12" x14ac:dyDescent="0.25">
      <c r="A1968" t="s">
        <v>1098</v>
      </c>
      <c r="B1968" t="s">
        <v>1099</v>
      </c>
      <c r="C1968" t="s">
        <v>137</v>
      </c>
      <c r="D1968" s="21">
        <v>41898</v>
      </c>
      <c r="E1968" t="s">
        <v>3145</v>
      </c>
      <c r="F1968">
        <v>252</v>
      </c>
      <c r="G1968">
        <v>349</v>
      </c>
      <c r="H1968">
        <v>2.7E-2</v>
      </c>
      <c r="I1968" s="2" t="s">
        <v>11</v>
      </c>
      <c r="J1968" t="s">
        <v>15</v>
      </c>
      <c r="K1968" t="s">
        <v>15</v>
      </c>
      <c r="L1968" t="s">
        <v>15</v>
      </c>
    </row>
    <row r="1969" spans="1:12" x14ac:dyDescent="0.25">
      <c r="A1969" t="s">
        <v>1098</v>
      </c>
      <c r="B1969" t="s">
        <v>1099</v>
      </c>
      <c r="C1969" t="s">
        <v>137</v>
      </c>
      <c r="D1969" s="21">
        <v>41898</v>
      </c>
      <c r="E1969" t="s">
        <v>3147</v>
      </c>
      <c r="F1969">
        <v>260</v>
      </c>
      <c r="G1969">
        <v>369</v>
      </c>
      <c r="H1969">
        <v>8.8999999999999996E-2</v>
      </c>
      <c r="I1969" s="2" t="s">
        <v>11</v>
      </c>
      <c r="J1969" t="s">
        <v>15</v>
      </c>
      <c r="K1969" t="s">
        <v>15</v>
      </c>
      <c r="L1969" t="s">
        <v>15</v>
      </c>
    </row>
    <row r="1970" spans="1:12" x14ac:dyDescent="0.25">
      <c r="A1970" t="s">
        <v>1098</v>
      </c>
      <c r="B1970" t="s">
        <v>1099</v>
      </c>
      <c r="C1970" t="s">
        <v>137</v>
      </c>
      <c r="D1970" s="21">
        <v>41898</v>
      </c>
      <c r="E1970" t="s">
        <v>3148</v>
      </c>
      <c r="F1970">
        <v>303</v>
      </c>
      <c r="G1970">
        <v>593</v>
      </c>
      <c r="H1970">
        <v>0.13400000000000001</v>
      </c>
      <c r="I1970" s="2" t="s">
        <v>11</v>
      </c>
      <c r="J1970" t="s">
        <v>15</v>
      </c>
      <c r="K1970" t="s">
        <v>15</v>
      </c>
      <c r="L1970" t="s">
        <v>15</v>
      </c>
    </row>
    <row r="1971" spans="1:12" x14ac:dyDescent="0.25">
      <c r="A1971" t="s">
        <v>1098</v>
      </c>
      <c r="B1971" t="s">
        <v>1099</v>
      </c>
      <c r="C1971" t="s">
        <v>137</v>
      </c>
      <c r="D1971" s="21">
        <v>41067</v>
      </c>
      <c r="E1971" t="s">
        <v>3154</v>
      </c>
      <c r="F1971">
        <v>237</v>
      </c>
      <c r="G1971">
        <v>244</v>
      </c>
      <c r="H1971">
        <v>3.9E-2</v>
      </c>
      <c r="I1971" s="2" t="s">
        <v>11</v>
      </c>
      <c r="J1971" t="s">
        <v>15</v>
      </c>
      <c r="K1971" t="s">
        <v>15</v>
      </c>
      <c r="L1971" t="s">
        <v>15</v>
      </c>
    </row>
    <row r="1972" spans="1:12" x14ac:dyDescent="0.25">
      <c r="A1972" t="s">
        <v>1098</v>
      </c>
      <c r="B1972" t="s">
        <v>1099</v>
      </c>
      <c r="C1972" t="s">
        <v>137</v>
      </c>
      <c r="D1972" s="21">
        <v>41067</v>
      </c>
      <c r="E1972" t="s">
        <v>3155</v>
      </c>
      <c r="F1972">
        <v>244</v>
      </c>
      <c r="G1972">
        <v>288</v>
      </c>
      <c r="H1972">
        <v>7.6999999999999999E-2</v>
      </c>
      <c r="I1972" s="2" t="s">
        <v>11</v>
      </c>
      <c r="J1972" t="s">
        <v>15</v>
      </c>
      <c r="K1972" t="s">
        <v>15</v>
      </c>
      <c r="L1972" t="s">
        <v>15</v>
      </c>
    </row>
    <row r="1973" spans="1:12" x14ac:dyDescent="0.25">
      <c r="A1973" t="s">
        <v>1098</v>
      </c>
      <c r="B1973" t="s">
        <v>1099</v>
      </c>
      <c r="C1973" t="s">
        <v>137</v>
      </c>
      <c r="D1973" s="21">
        <v>41067</v>
      </c>
      <c r="E1973" t="s">
        <v>3156</v>
      </c>
      <c r="F1973">
        <v>297</v>
      </c>
      <c r="G1973">
        <v>494</v>
      </c>
      <c r="H1973">
        <v>0.17</v>
      </c>
      <c r="I1973" s="2" t="s">
        <v>11</v>
      </c>
      <c r="J1973" t="s">
        <v>15</v>
      </c>
      <c r="K1973" t="s">
        <v>15</v>
      </c>
      <c r="L1973" t="s">
        <v>15</v>
      </c>
    </row>
    <row r="1974" spans="1:12" x14ac:dyDescent="0.25">
      <c r="A1974" t="s">
        <v>1098</v>
      </c>
      <c r="B1974" t="s">
        <v>1099</v>
      </c>
      <c r="C1974" t="s">
        <v>137</v>
      </c>
      <c r="D1974" s="21">
        <v>41070</v>
      </c>
      <c r="E1974" t="s">
        <v>3161</v>
      </c>
      <c r="F1974">
        <v>210</v>
      </c>
      <c r="G1974">
        <v>207</v>
      </c>
      <c r="H1974">
        <v>3.5000000000000003E-2</v>
      </c>
      <c r="I1974" s="2" t="s">
        <v>11</v>
      </c>
      <c r="J1974" t="s">
        <v>15</v>
      </c>
      <c r="K1974" t="s">
        <v>15</v>
      </c>
      <c r="L1974" t="s">
        <v>15</v>
      </c>
    </row>
    <row r="1975" spans="1:12" x14ac:dyDescent="0.25">
      <c r="A1975" t="s">
        <v>1098</v>
      </c>
      <c r="B1975" t="s">
        <v>1099</v>
      </c>
      <c r="C1975" t="s">
        <v>137</v>
      </c>
      <c r="D1975" s="21">
        <v>41084</v>
      </c>
      <c r="E1975" t="s">
        <v>3164</v>
      </c>
      <c r="F1975">
        <v>221</v>
      </c>
      <c r="G1975">
        <v>230</v>
      </c>
      <c r="H1975">
        <v>2.9000000000000001E-2</v>
      </c>
      <c r="I1975" s="2" t="s">
        <v>11</v>
      </c>
      <c r="J1975" t="s">
        <v>15</v>
      </c>
      <c r="K1975" t="s">
        <v>15</v>
      </c>
      <c r="L1975" t="s">
        <v>15</v>
      </c>
    </row>
    <row r="1976" spans="1:12" x14ac:dyDescent="0.25">
      <c r="A1976" t="s">
        <v>1098</v>
      </c>
      <c r="B1976" t="s">
        <v>1099</v>
      </c>
      <c r="C1976" t="s">
        <v>137</v>
      </c>
      <c r="D1976" s="21">
        <v>41084</v>
      </c>
      <c r="E1976" t="s">
        <v>3165</v>
      </c>
      <c r="F1976">
        <v>265</v>
      </c>
      <c r="G1976">
        <v>411</v>
      </c>
      <c r="H1976">
        <v>8.5000000000000006E-2</v>
      </c>
      <c r="I1976" s="2" t="s">
        <v>11</v>
      </c>
      <c r="J1976" t="s">
        <v>15</v>
      </c>
      <c r="K1976" t="s">
        <v>15</v>
      </c>
      <c r="L1976" t="s">
        <v>15</v>
      </c>
    </row>
    <row r="1977" spans="1:12" x14ac:dyDescent="0.25">
      <c r="A1977" t="s">
        <v>1098</v>
      </c>
      <c r="B1977" t="s">
        <v>1099</v>
      </c>
      <c r="C1977" t="s">
        <v>137</v>
      </c>
      <c r="D1977" s="21">
        <v>41084</v>
      </c>
      <c r="E1977" t="s">
        <v>3166</v>
      </c>
      <c r="F1977">
        <v>271</v>
      </c>
      <c r="G1977">
        <v>419</v>
      </c>
      <c r="H1977">
        <v>0.224</v>
      </c>
      <c r="I1977" s="2" t="s">
        <v>11</v>
      </c>
      <c r="J1977" t="s">
        <v>15</v>
      </c>
      <c r="K1977" t="s">
        <v>15</v>
      </c>
      <c r="L1977" t="s">
        <v>15</v>
      </c>
    </row>
    <row r="1978" spans="1:12" x14ac:dyDescent="0.25">
      <c r="A1978" t="s">
        <v>1098</v>
      </c>
      <c r="B1978" t="s">
        <v>1099</v>
      </c>
      <c r="C1978" t="s">
        <v>137</v>
      </c>
      <c r="D1978" s="21">
        <v>41088</v>
      </c>
      <c r="E1978" t="s">
        <v>3167</v>
      </c>
      <c r="F1978">
        <v>366</v>
      </c>
      <c r="G1978">
        <v>997</v>
      </c>
      <c r="H1978">
        <v>0.218</v>
      </c>
      <c r="I1978" s="2" t="s">
        <v>11</v>
      </c>
      <c r="J1978" t="s">
        <v>15</v>
      </c>
      <c r="K1978" t="s">
        <v>15</v>
      </c>
      <c r="L1978" t="s">
        <v>15</v>
      </c>
    </row>
    <row r="1979" spans="1:12" x14ac:dyDescent="0.25">
      <c r="A1979" t="s">
        <v>1098</v>
      </c>
      <c r="B1979" t="s">
        <v>1099</v>
      </c>
      <c r="C1979" t="s">
        <v>137</v>
      </c>
      <c r="D1979" s="21">
        <v>41088</v>
      </c>
      <c r="E1979" t="s">
        <v>3168</v>
      </c>
      <c r="F1979">
        <v>417</v>
      </c>
      <c r="G1979">
        <v>1353</v>
      </c>
      <c r="H1979">
        <v>0.872</v>
      </c>
      <c r="I1979" s="2" t="s">
        <v>11</v>
      </c>
      <c r="J1979" t="s">
        <v>15</v>
      </c>
      <c r="K1979" t="s">
        <v>15</v>
      </c>
      <c r="L1979" t="s">
        <v>15</v>
      </c>
    </row>
    <row r="1980" spans="1:12" x14ac:dyDescent="0.25">
      <c r="A1980" t="s">
        <v>1098</v>
      </c>
      <c r="B1980" t="s">
        <v>1099</v>
      </c>
      <c r="C1980" t="s">
        <v>137</v>
      </c>
      <c r="D1980" s="21">
        <v>41098</v>
      </c>
      <c r="E1980" t="s">
        <v>3169</v>
      </c>
      <c r="F1980">
        <v>251</v>
      </c>
      <c r="G1980">
        <v>295</v>
      </c>
      <c r="H1980">
        <v>7.2999999999999995E-2</v>
      </c>
      <c r="I1980" s="2" t="s">
        <v>11</v>
      </c>
      <c r="J1980" t="s">
        <v>15</v>
      </c>
      <c r="K1980" t="s">
        <v>15</v>
      </c>
      <c r="L1980" t="s">
        <v>15</v>
      </c>
    </row>
    <row r="1981" spans="1:12" x14ac:dyDescent="0.25">
      <c r="A1981" t="s">
        <v>1098</v>
      </c>
      <c r="B1981" t="s">
        <v>1099</v>
      </c>
      <c r="C1981" t="s">
        <v>137</v>
      </c>
      <c r="D1981" s="21">
        <v>41098</v>
      </c>
      <c r="E1981" t="s">
        <v>3170</v>
      </c>
      <c r="F1981">
        <v>255</v>
      </c>
      <c r="G1981">
        <v>300</v>
      </c>
      <c r="H1981">
        <v>0.127</v>
      </c>
      <c r="I1981" s="2" t="s">
        <v>11</v>
      </c>
      <c r="J1981" t="s">
        <v>15</v>
      </c>
      <c r="K1981" t="s">
        <v>15</v>
      </c>
      <c r="L1981" t="s">
        <v>15</v>
      </c>
    </row>
    <row r="1982" spans="1:12" x14ac:dyDescent="0.25">
      <c r="A1982" t="s">
        <v>1098</v>
      </c>
      <c r="B1982" t="s">
        <v>1099</v>
      </c>
      <c r="C1982" t="s">
        <v>137</v>
      </c>
      <c r="D1982" s="21">
        <v>41100</v>
      </c>
      <c r="E1982" t="s">
        <v>3174</v>
      </c>
      <c r="F1982">
        <v>270</v>
      </c>
      <c r="G1982">
        <v>385</v>
      </c>
      <c r="H1982">
        <v>6.6000000000000003E-2</v>
      </c>
      <c r="I1982" s="2" t="s">
        <v>11</v>
      </c>
      <c r="J1982" t="s">
        <v>15</v>
      </c>
      <c r="K1982" t="s">
        <v>15</v>
      </c>
      <c r="L1982" t="s">
        <v>15</v>
      </c>
    </row>
    <row r="1983" spans="1:12" x14ac:dyDescent="0.25">
      <c r="A1983" t="s">
        <v>1098</v>
      </c>
      <c r="B1983" t="s">
        <v>1099</v>
      </c>
      <c r="C1983" t="s">
        <v>137</v>
      </c>
      <c r="D1983" s="21">
        <v>41100</v>
      </c>
      <c r="E1983" t="s">
        <v>3176</v>
      </c>
      <c r="F1983">
        <v>368</v>
      </c>
      <c r="G1983">
        <v>1036</v>
      </c>
      <c r="H1983">
        <v>0.54100000000000004</v>
      </c>
      <c r="I1983" s="2" t="s">
        <v>11</v>
      </c>
      <c r="J1983" t="s">
        <v>15</v>
      </c>
      <c r="K1983" t="s">
        <v>15</v>
      </c>
      <c r="L1983" t="s">
        <v>15</v>
      </c>
    </row>
    <row r="1984" spans="1:12" x14ac:dyDescent="0.25">
      <c r="A1984" t="s">
        <v>1098</v>
      </c>
      <c r="B1984" t="s">
        <v>1099</v>
      </c>
      <c r="C1984" t="s">
        <v>137</v>
      </c>
      <c r="D1984" s="21">
        <v>41103</v>
      </c>
      <c r="E1984" t="s">
        <v>3178</v>
      </c>
      <c r="F1984">
        <v>464</v>
      </c>
      <c r="G1984">
        <v>2166</v>
      </c>
      <c r="H1984">
        <v>1.508</v>
      </c>
      <c r="I1984" s="2" t="s">
        <v>11</v>
      </c>
      <c r="J1984" t="s">
        <v>15</v>
      </c>
      <c r="K1984" t="s">
        <v>15</v>
      </c>
      <c r="L1984" t="s">
        <v>15</v>
      </c>
    </row>
    <row r="1985" spans="1:12" x14ac:dyDescent="0.25">
      <c r="A1985" t="s">
        <v>1098</v>
      </c>
      <c r="B1985" t="s">
        <v>1099</v>
      </c>
      <c r="C1985" t="s">
        <v>137</v>
      </c>
      <c r="D1985" s="21">
        <v>41119</v>
      </c>
      <c r="E1985" t="s">
        <v>3185</v>
      </c>
      <c r="F1985">
        <v>188</v>
      </c>
      <c r="G1985">
        <v>140</v>
      </c>
      <c r="H1985">
        <v>8.9999999999999993E-3</v>
      </c>
      <c r="I1985" s="2" t="s">
        <v>11</v>
      </c>
      <c r="J1985" t="s">
        <v>15</v>
      </c>
      <c r="K1985" t="s">
        <v>15</v>
      </c>
      <c r="L1985" t="s">
        <v>15</v>
      </c>
    </row>
    <row r="1986" spans="1:12" x14ac:dyDescent="0.25">
      <c r="A1986" t="s">
        <v>1098</v>
      </c>
      <c r="B1986" t="s">
        <v>1099</v>
      </c>
      <c r="C1986" t="s">
        <v>137</v>
      </c>
      <c r="D1986" s="21">
        <v>41123</v>
      </c>
      <c r="E1986" t="s">
        <v>3186</v>
      </c>
      <c r="F1986">
        <v>298</v>
      </c>
      <c r="G1986">
        <v>522</v>
      </c>
      <c r="H1986">
        <v>0.76200000000000001</v>
      </c>
      <c r="I1986" s="2" t="s">
        <v>11</v>
      </c>
      <c r="J1986" t="s">
        <v>15</v>
      </c>
      <c r="K1986" t="s">
        <v>15</v>
      </c>
      <c r="L1986" t="s">
        <v>15</v>
      </c>
    </row>
    <row r="1987" spans="1:12" x14ac:dyDescent="0.25">
      <c r="A1987" t="s">
        <v>1098</v>
      </c>
      <c r="B1987" t="s">
        <v>1099</v>
      </c>
      <c r="C1987" t="s">
        <v>137</v>
      </c>
      <c r="D1987" s="21">
        <v>41123</v>
      </c>
      <c r="E1987" t="s">
        <v>3187</v>
      </c>
      <c r="F1987">
        <v>477</v>
      </c>
      <c r="G1987">
        <v>1717</v>
      </c>
      <c r="H1987">
        <v>6.1</v>
      </c>
      <c r="I1987" s="2" t="s">
        <v>11</v>
      </c>
      <c r="J1987" t="s">
        <v>15</v>
      </c>
      <c r="K1987" t="s">
        <v>15</v>
      </c>
      <c r="L1987" t="s">
        <v>15</v>
      </c>
    </row>
    <row r="1988" spans="1:12" x14ac:dyDescent="0.25">
      <c r="A1988" t="s">
        <v>1098</v>
      </c>
      <c r="B1988" t="s">
        <v>1099</v>
      </c>
      <c r="C1988" t="s">
        <v>137</v>
      </c>
      <c r="D1988" s="21">
        <v>41159</v>
      </c>
      <c r="E1988" t="s">
        <v>3191</v>
      </c>
      <c r="F1988">
        <v>241</v>
      </c>
      <c r="G1988">
        <v>311</v>
      </c>
      <c r="H1988">
        <v>4.4999999999999998E-2</v>
      </c>
      <c r="I1988" s="2" t="s">
        <v>11</v>
      </c>
      <c r="J1988" t="s">
        <v>15</v>
      </c>
      <c r="K1988" t="s">
        <v>15</v>
      </c>
      <c r="L1988" t="s">
        <v>15</v>
      </c>
    </row>
    <row r="1989" spans="1:12" x14ac:dyDescent="0.25">
      <c r="A1989" t="s">
        <v>1098</v>
      </c>
      <c r="B1989" t="s">
        <v>1099</v>
      </c>
      <c r="C1989" t="s">
        <v>137</v>
      </c>
      <c r="D1989" s="21">
        <v>41159</v>
      </c>
      <c r="E1989" t="s">
        <v>3192</v>
      </c>
      <c r="F1989">
        <v>275</v>
      </c>
      <c r="G1989">
        <v>404</v>
      </c>
      <c r="H1989">
        <v>0.218</v>
      </c>
      <c r="I1989" s="2" t="s">
        <v>11</v>
      </c>
      <c r="J1989" t="s">
        <v>15</v>
      </c>
      <c r="K1989" t="s">
        <v>15</v>
      </c>
      <c r="L1989" t="s">
        <v>15</v>
      </c>
    </row>
    <row r="1990" spans="1:12" x14ac:dyDescent="0.25">
      <c r="A1990" t="s">
        <v>1098</v>
      </c>
      <c r="B1990" t="s">
        <v>1099</v>
      </c>
      <c r="C1990" t="s">
        <v>137</v>
      </c>
      <c r="D1990" s="21">
        <v>41159</v>
      </c>
      <c r="E1990" t="s">
        <v>3193</v>
      </c>
      <c r="F1990">
        <v>251</v>
      </c>
      <c r="G1990">
        <v>312</v>
      </c>
      <c r="H1990">
        <v>0.249</v>
      </c>
      <c r="I1990" s="2" t="s">
        <v>11</v>
      </c>
      <c r="J1990" t="s">
        <v>15</v>
      </c>
      <c r="K1990" t="s">
        <v>15</v>
      </c>
      <c r="L1990" t="s">
        <v>15</v>
      </c>
    </row>
    <row r="1991" spans="1:12" x14ac:dyDescent="0.25">
      <c r="A1991" t="s">
        <v>1098</v>
      </c>
      <c r="B1991" t="s">
        <v>1099</v>
      </c>
      <c r="C1991" t="s">
        <v>137</v>
      </c>
      <c r="D1991" s="21">
        <v>41166</v>
      </c>
      <c r="E1991" t="s">
        <v>3194</v>
      </c>
      <c r="F1991">
        <v>234</v>
      </c>
      <c r="G1991">
        <v>275</v>
      </c>
      <c r="H1991">
        <v>5.2999999999999999E-2</v>
      </c>
      <c r="I1991" s="2" t="s">
        <v>11</v>
      </c>
      <c r="J1991" t="s">
        <v>15</v>
      </c>
      <c r="K1991" t="s">
        <v>15</v>
      </c>
      <c r="L1991" t="s">
        <v>15</v>
      </c>
    </row>
    <row r="1992" spans="1:12" x14ac:dyDescent="0.25">
      <c r="A1992" t="s">
        <v>1098</v>
      </c>
      <c r="B1992" t="s">
        <v>1099</v>
      </c>
      <c r="C1992" t="s">
        <v>137</v>
      </c>
      <c r="D1992" s="21">
        <v>41173</v>
      </c>
      <c r="E1992" t="s">
        <v>3197</v>
      </c>
      <c r="F1992">
        <v>231</v>
      </c>
      <c r="G1992">
        <v>261</v>
      </c>
      <c r="H1992">
        <v>0.06</v>
      </c>
      <c r="I1992" s="2" t="s">
        <v>11</v>
      </c>
      <c r="J1992" t="s">
        <v>15</v>
      </c>
      <c r="K1992" t="s">
        <v>15</v>
      </c>
      <c r="L1992" t="s">
        <v>15</v>
      </c>
    </row>
    <row r="1993" spans="1:12" x14ac:dyDescent="0.25">
      <c r="A1993" t="s">
        <v>1098</v>
      </c>
      <c r="B1993" t="s">
        <v>1099</v>
      </c>
      <c r="C1993" t="s">
        <v>137</v>
      </c>
      <c r="D1993" s="21">
        <v>41173</v>
      </c>
      <c r="E1993" t="s">
        <v>3199</v>
      </c>
      <c r="F1993">
        <v>233</v>
      </c>
      <c r="G1993">
        <v>265</v>
      </c>
      <c r="H1993">
        <v>5.1999999999999998E-2</v>
      </c>
      <c r="I1993" s="2" t="s">
        <v>11</v>
      </c>
      <c r="J1993" t="s">
        <v>15</v>
      </c>
      <c r="K1993" t="s">
        <v>15</v>
      </c>
      <c r="L1993" t="s">
        <v>15</v>
      </c>
    </row>
    <row r="1994" spans="1:12" x14ac:dyDescent="0.25">
      <c r="A1994" t="s">
        <v>1098</v>
      </c>
      <c r="B1994" t="s">
        <v>1099</v>
      </c>
      <c r="C1994" t="s">
        <v>137</v>
      </c>
      <c r="D1994" s="21">
        <v>41173</v>
      </c>
      <c r="E1994" t="s">
        <v>3200</v>
      </c>
      <c r="F1994">
        <v>207</v>
      </c>
      <c r="G1994">
        <v>179</v>
      </c>
      <c r="H1994">
        <v>2.9000000000000001E-2</v>
      </c>
      <c r="I1994" s="2" t="s">
        <v>11</v>
      </c>
      <c r="J1994" t="s">
        <v>15</v>
      </c>
      <c r="K1994" t="s">
        <v>15</v>
      </c>
      <c r="L1994" t="s">
        <v>15</v>
      </c>
    </row>
    <row r="1995" spans="1:12" x14ac:dyDescent="0.25">
      <c r="A1995" t="s">
        <v>1098</v>
      </c>
      <c r="B1995" t="s">
        <v>1099</v>
      </c>
      <c r="C1995" t="s">
        <v>137</v>
      </c>
      <c r="D1995" s="21">
        <v>41173</v>
      </c>
      <c r="E1995" t="s">
        <v>3202</v>
      </c>
      <c r="F1995">
        <v>257</v>
      </c>
      <c r="G1995">
        <v>313</v>
      </c>
      <c r="H1995">
        <v>6.9000000000000006E-2</v>
      </c>
      <c r="I1995" s="2" t="s">
        <v>11</v>
      </c>
      <c r="J1995" t="s">
        <v>15</v>
      </c>
      <c r="K1995" t="s">
        <v>15</v>
      </c>
      <c r="L1995" t="s">
        <v>15</v>
      </c>
    </row>
    <row r="1996" spans="1:12" x14ac:dyDescent="0.25">
      <c r="A1996" t="s">
        <v>1098</v>
      </c>
      <c r="B1996" t="s">
        <v>1099</v>
      </c>
      <c r="C1996" t="s">
        <v>137</v>
      </c>
      <c r="D1996" s="21">
        <v>41175</v>
      </c>
      <c r="E1996" t="s">
        <v>3203</v>
      </c>
      <c r="F1996">
        <v>284</v>
      </c>
      <c r="G1996">
        <v>495</v>
      </c>
      <c r="H1996">
        <v>0.14399999999999999</v>
      </c>
      <c r="I1996" s="2" t="s">
        <v>11</v>
      </c>
      <c r="J1996" t="s">
        <v>15</v>
      </c>
      <c r="K1996" t="s">
        <v>15</v>
      </c>
      <c r="L1996" t="s">
        <v>15</v>
      </c>
    </row>
    <row r="1997" spans="1:12" x14ac:dyDescent="0.25">
      <c r="A1997" t="s">
        <v>1098</v>
      </c>
      <c r="B1997" t="s">
        <v>1099</v>
      </c>
      <c r="C1997" t="s">
        <v>137</v>
      </c>
      <c r="D1997" s="21">
        <v>41175</v>
      </c>
      <c r="E1997" t="s">
        <v>3204</v>
      </c>
      <c r="F1997">
        <v>261</v>
      </c>
      <c r="G1997">
        <v>362</v>
      </c>
      <c r="H1997">
        <v>0.17899999999999999</v>
      </c>
      <c r="I1997" s="2" t="s">
        <v>11</v>
      </c>
      <c r="J1997" t="s">
        <v>15</v>
      </c>
      <c r="K1997" t="s">
        <v>15</v>
      </c>
      <c r="L1997" t="s">
        <v>15</v>
      </c>
    </row>
    <row r="1998" spans="1:12" x14ac:dyDescent="0.25">
      <c r="A1998" t="s">
        <v>1098</v>
      </c>
      <c r="B1998" t="s">
        <v>1099</v>
      </c>
      <c r="C1998" t="s">
        <v>137</v>
      </c>
      <c r="D1998" s="21">
        <v>41186</v>
      </c>
      <c r="E1998" t="s">
        <v>3207</v>
      </c>
      <c r="F1998">
        <v>363</v>
      </c>
      <c r="G1998">
        <v>910</v>
      </c>
      <c r="H1998">
        <v>0.67100000000000004</v>
      </c>
      <c r="I1998" s="2" t="s">
        <v>11</v>
      </c>
      <c r="J1998" t="s">
        <v>15</v>
      </c>
      <c r="K1998" t="s">
        <v>15</v>
      </c>
      <c r="L1998" t="s">
        <v>15</v>
      </c>
    </row>
    <row r="1999" spans="1:12" x14ac:dyDescent="0.25">
      <c r="A1999" t="s">
        <v>1098</v>
      </c>
      <c r="B1999" t="s">
        <v>1099</v>
      </c>
      <c r="C1999" t="s">
        <v>137</v>
      </c>
      <c r="D1999" s="21">
        <v>41189</v>
      </c>
      <c r="E1999" t="s">
        <v>3208</v>
      </c>
      <c r="F1999">
        <v>199</v>
      </c>
      <c r="G1999">
        <v>175</v>
      </c>
      <c r="H1999">
        <v>3.2000000000000001E-2</v>
      </c>
      <c r="I1999" s="2" t="s">
        <v>11</v>
      </c>
      <c r="J1999" t="s">
        <v>15</v>
      </c>
      <c r="K1999" t="s">
        <v>15</v>
      </c>
      <c r="L1999" t="s">
        <v>15</v>
      </c>
    </row>
    <row r="2000" spans="1:12" x14ac:dyDescent="0.25">
      <c r="A2000" t="s">
        <v>1098</v>
      </c>
      <c r="B2000" t="s">
        <v>1099</v>
      </c>
      <c r="C2000" t="s">
        <v>137</v>
      </c>
      <c r="D2000" s="21">
        <v>41189</v>
      </c>
      <c r="E2000" t="s">
        <v>3209</v>
      </c>
      <c r="F2000">
        <v>225</v>
      </c>
      <c r="G2000">
        <v>233</v>
      </c>
      <c r="H2000">
        <v>0.10100000000000001</v>
      </c>
      <c r="I2000" s="2" t="s">
        <v>11</v>
      </c>
      <c r="J2000" t="s">
        <v>15</v>
      </c>
      <c r="K2000" t="s">
        <v>15</v>
      </c>
      <c r="L2000" t="s">
        <v>15</v>
      </c>
    </row>
    <row r="2001" spans="1:12" x14ac:dyDescent="0.25">
      <c r="A2001" t="s">
        <v>1098</v>
      </c>
      <c r="B2001" t="s">
        <v>1099</v>
      </c>
      <c r="C2001" t="s">
        <v>137</v>
      </c>
      <c r="D2001" s="21">
        <v>41189</v>
      </c>
      <c r="E2001" t="s">
        <v>3210</v>
      </c>
      <c r="F2001">
        <v>290</v>
      </c>
      <c r="G2001">
        <v>526</v>
      </c>
      <c r="H2001">
        <v>0.13700000000000001</v>
      </c>
      <c r="I2001" s="2" t="s">
        <v>11</v>
      </c>
      <c r="J2001" t="s">
        <v>15</v>
      </c>
      <c r="K2001" t="s">
        <v>15</v>
      </c>
      <c r="L2001" t="s">
        <v>15</v>
      </c>
    </row>
    <row r="2002" spans="1:12" x14ac:dyDescent="0.25">
      <c r="A2002" t="s">
        <v>1098</v>
      </c>
      <c r="B2002" t="s">
        <v>1099</v>
      </c>
      <c r="C2002" t="s">
        <v>137</v>
      </c>
      <c r="D2002" s="21">
        <v>41189</v>
      </c>
      <c r="E2002" t="s">
        <v>3211</v>
      </c>
      <c r="F2002">
        <v>306</v>
      </c>
      <c r="G2002">
        <v>595</v>
      </c>
      <c r="H2002">
        <v>8.8999999999999996E-2</v>
      </c>
      <c r="I2002" s="2" t="s">
        <v>11</v>
      </c>
      <c r="J2002" t="s">
        <v>15</v>
      </c>
      <c r="K2002" t="s">
        <v>15</v>
      </c>
      <c r="L2002" t="s">
        <v>15</v>
      </c>
    </row>
    <row r="2003" spans="1:12" x14ac:dyDescent="0.25">
      <c r="A2003" t="s">
        <v>1098</v>
      </c>
      <c r="B2003" t="s">
        <v>1099</v>
      </c>
      <c r="C2003" t="s">
        <v>137</v>
      </c>
      <c r="D2003" s="21">
        <v>41191</v>
      </c>
      <c r="E2003" t="s">
        <v>3213</v>
      </c>
      <c r="F2003">
        <v>196</v>
      </c>
      <c r="G2003">
        <v>163</v>
      </c>
      <c r="H2003">
        <v>3.2000000000000001E-2</v>
      </c>
      <c r="I2003" s="2" t="s">
        <v>11</v>
      </c>
      <c r="J2003" t="s">
        <v>15</v>
      </c>
      <c r="K2003" t="s">
        <v>15</v>
      </c>
      <c r="L2003" t="s">
        <v>15</v>
      </c>
    </row>
    <row r="2004" spans="1:12" x14ac:dyDescent="0.25">
      <c r="A2004" t="s">
        <v>1098</v>
      </c>
      <c r="B2004" t="s">
        <v>1099</v>
      </c>
      <c r="C2004" t="s">
        <v>137</v>
      </c>
      <c r="D2004" s="21">
        <v>41193</v>
      </c>
      <c r="E2004" t="s">
        <v>3215</v>
      </c>
      <c r="F2004">
        <v>330</v>
      </c>
      <c r="G2004">
        <v>694</v>
      </c>
      <c r="H2004">
        <v>0.16900000000000001</v>
      </c>
      <c r="I2004" s="2" t="s">
        <v>11</v>
      </c>
      <c r="J2004" t="s">
        <v>15</v>
      </c>
      <c r="K2004" t="s">
        <v>15</v>
      </c>
      <c r="L2004" t="s">
        <v>15</v>
      </c>
    </row>
    <row r="2005" spans="1:12" x14ac:dyDescent="0.25">
      <c r="A2005" t="s">
        <v>1098</v>
      </c>
      <c r="B2005" t="s">
        <v>1099</v>
      </c>
      <c r="C2005" t="s">
        <v>137</v>
      </c>
      <c r="D2005" s="21">
        <v>41203</v>
      </c>
      <c r="E2005" t="s">
        <v>3216</v>
      </c>
      <c r="F2005">
        <v>458</v>
      </c>
      <c r="G2005">
        <v>1928</v>
      </c>
      <c r="H2005">
        <v>1.7529999999999999</v>
      </c>
      <c r="I2005" s="2" t="s">
        <v>11</v>
      </c>
      <c r="J2005" t="s">
        <v>15</v>
      </c>
      <c r="K2005" t="s">
        <v>15</v>
      </c>
      <c r="L2005" t="s">
        <v>15</v>
      </c>
    </row>
    <row r="2006" spans="1:12" x14ac:dyDescent="0.25">
      <c r="A2006" t="s">
        <v>1098</v>
      </c>
      <c r="B2006" t="s">
        <v>1099</v>
      </c>
      <c r="C2006" t="s">
        <v>137</v>
      </c>
      <c r="D2006" s="21">
        <v>41217</v>
      </c>
      <c r="E2006" t="s">
        <v>3219</v>
      </c>
      <c r="F2006">
        <v>215</v>
      </c>
      <c r="G2006">
        <v>196</v>
      </c>
      <c r="H2006">
        <v>3.5000000000000003E-2</v>
      </c>
      <c r="I2006" s="2" t="s">
        <v>11</v>
      </c>
      <c r="J2006" t="s">
        <v>15</v>
      </c>
      <c r="K2006" t="s">
        <v>15</v>
      </c>
      <c r="L2006" t="s">
        <v>15</v>
      </c>
    </row>
    <row r="2007" spans="1:12" x14ac:dyDescent="0.25">
      <c r="A2007" t="s">
        <v>1098</v>
      </c>
      <c r="B2007" t="s">
        <v>1099</v>
      </c>
      <c r="C2007" t="s">
        <v>137</v>
      </c>
      <c r="D2007" s="21">
        <v>41217</v>
      </c>
      <c r="E2007" t="s">
        <v>3220</v>
      </c>
      <c r="F2007">
        <v>215</v>
      </c>
      <c r="G2007">
        <v>205</v>
      </c>
      <c r="H2007">
        <v>5.0999999999999997E-2</v>
      </c>
      <c r="I2007" s="2" t="s">
        <v>11</v>
      </c>
      <c r="J2007" t="s">
        <v>15</v>
      </c>
      <c r="K2007" t="s">
        <v>15</v>
      </c>
      <c r="L2007" t="s">
        <v>15</v>
      </c>
    </row>
    <row r="2008" spans="1:12" x14ac:dyDescent="0.25">
      <c r="A2008" t="s">
        <v>1098</v>
      </c>
      <c r="B2008" t="s">
        <v>1099</v>
      </c>
      <c r="C2008" t="s">
        <v>137</v>
      </c>
      <c r="D2008" s="21">
        <v>41224</v>
      </c>
      <c r="E2008" t="s">
        <v>3221</v>
      </c>
      <c r="F2008">
        <v>293</v>
      </c>
      <c r="G2008">
        <v>485</v>
      </c>
      <c r="H2008">
        <v>0.158</v>
      </c>
      <c r="I2008" s="2" t="s">
        <v>11</v>
      </c>
      <c r="J2008" t="s">
        <v>15</v>
      </c>
      <c r="K2008" t="s">
        <v>15</v>
      </c>
      <c r="L2008" t="s">
        <v>15</v>
      </c>
    </row>
    <row r="2009" spans="1:12" x14ac:dyDescent="0.25">
      <c r="A2009" t="s">
        <v>1098</v>
      </c>
      <c r="B2009" t="s">
        <v>1099</v>
      </c>
      <c r="C2009" t="s">
        <v>137</v>
      </c>
      <c r="D2009" s="21">
        <v>41224</v>
      </c>
      <c r="E2009" t="s">
        <v>3222</v>
      </c>
      <c r="F2009">
        <v>291</v>
      </c>
      <c r="G2009">
        <v>446</v>
      </c>
      <c r="H2009">
        <v>0.11799999999999999</v>
      </c>
      <c r="I2009" s="2" t="s">
        <v>11</v>
      </c>
      <c r="J2009" t="s">
        <v>15</v>
      </c>
      <c r="K2009" t="s">
        <v>15</v>
      </c>
      <c r="L2009" t="s">
        <v>15</v>
      </c>
    </row>
    <row r="2010" spans="1:12" x14ac:dyDescent="0.25">
      <c r="A2010" t="s">
        <v>1098</v>
      </c>
      <c r="B2010" t="s">
        <v>1099</v>
      </c>
      <c r="C2010" t="s">
        <v>137</v>
      </c>
      <c r="D2010" s="21">
        <v>41224</v>
      </c>
      <c r="E2010" t="s">
        <v>3223</v>
      </c>
      <c r="F2010">
        <v>382</v>
      </c>
      <c r="G2010">
        <v>1112</v>
      </c>
      <c r="H2010">
        <v>0.36499999999999999</v>
      </c>
      <c r="I2010" s="2" t="s">
        <v>11</v>
      </c>
      <c r="J2010" t="s">
        <v>15</v>
      </c>
      <c r="K2010" t="s">
        <v>15</v>
      </c>
      <c r="L2010" t="s">
        <v>15</v>
      </c>
    </row>
    <row r="2011" spans="1:12" x14ac:dyDescent="0.25">
      <c r="A2011" t="s">
        <v>1098</v>
      </c>
      <c r="B2011" t="s">
        <v>1099</v>
      </c>
      <c r="C2011" t="s">
        <v>137</v>
      </c>
      <c r="D2011" s="21">
        <v>41233</v>
      </c>
      <c r="E2011" t="s">
        <v>3224</v>
      </c>
      <c r="F2011">
        <v>260</v>
      </c>
      <c r="G2011">
        <v>338</v>
      </c>
      <c r="H2011">
        <v>0.66</v>
      </c>
      <c r="I2011" s="2" t="s">
        <v>11</v>
      </c>
      <c r="J2011" t="s">
        <v>15</v>
      </c>
      <c r="K2011" t="s">
        <v>15</v>
      </c>
      <c r="L2011" t="s">
        <v>15</v>
      </c>
    </row>
    <row r="2012" spans="1:12" x14ac:dyDescent="0.25">
      <c r="A2012" t="s">
        <v>1098</v>
      </c>
      <c r="B2012" t="s">
        <v>1099</v>
      </c>
      <c r="C2012" t="s">
        <v>137</v>
      </c>
      <c r="D2012" s="21">
        <v>41261</v>
      </c>
      <c r="E2012" t="s">
        <v>3227</v>
      </c>
      <c r="F2012">
        <v>302</v>
      </c>
      <c r="G2012">
        <v>605</v>
      </c>
      <c r="H2012">
        <v>0.28699999999999998</v>
      </c>
      <c r="I2012" s="2" t="s">
        <v>11</v>
      </c>
      <c r="J2012" t="s">
        <v>15</v>
      </c>
      <c r="K2012" t="s">
        <v>15</v>
      </c>
      <c r="L2012" t="s">
        <v>15</v>
      </c>
    </row>
    <row r="2013" spans="1:12" x14ac:dyDescent="0.25">
      <c r="A2013" t="s">
        <v>1098</v>
      </c>
      <c r="B2013" t="s">
        <v>1099</v>
      </c>
      <c r="C2013" t="s">
        <v>137</v>
      </c>
      <c r="D2013" s="21">
        <v>41261</v>
      </c>
      <c r="E2013" t="s">
        <v>3228</v>
      </c>
      <c r="F2013">
        <v>344</v>
      </c>
      <c r="G2013">
        <v>947</v>
      </c>
      <c r="H2013">
        <v>0.52</v>
      </c>
      <c r="I2013" s="2" t="s">
        <v>11</v>
      </c>
      <c r="J2013" t="s">
        <v>15</v>
      </c>
      <c r="K2013" t="s">
        <v>15</v>
      </c>
      <c r="L2013" t="s">
        <v>15</v>
      </c>
    </row>
    <row r="2014" spans="1:12" x14ac:dyDescent="0.25">
      <c r="A2014" t="s">
        <v>1098</v>
      </c>
      <c r="B2014" t="s">
        <v>1099</v>
      </c>
      <c r="C2014" t="s">
        <v>137</v>
      </c>
      <c r="D2014" s="21">
        <v>41261</v>
      </c>
      <c r="E2014" t="s">
        <v>3229</v>
      </c>
      <c r="F2014">
        <v>363</v>
      </c>
      <c r="G2014">
        <v>1144</v>
      </c>
      <c r="H2014">
        <v>0.51100000000000001</v>
      </c>
      <c r="I2014" s="2" t="s">
        <v>11</v>
      </c>
      <c r="J2014" t="s">
        <v>15</v>
      </c>
      <c r="K2014" t="s">
        <v>15</v>
      </c>
      <c r="L2014" t="s">
        <v>15</v>
      </c>
    </row>
    <row r="2015" spans="1:12" x14ac:dyDescent="0.25">
      <c r="A2015" t="s">
        <v>1098</v>
      </c>
      <c r="B2015" t="s">
        <v>1099</v>
      </c>
      <c r="C2015" t="s">
        <v>137</v>
      </c>
      <c r="D2015" s="21">
        <v>41263</v>
      </c>
      <c r="E2015" t="s">
        <v>3231</v>
      </c>
      <c r="F2015">
        <v>332</v>
      </c>
      <c r="G2015">
        <v>788</v>
      </c>
      <c r="H2015">
        <v>0.182</v>
      </c>
      <c r="I2015" s="2" t="s">
        <v>11</v>
      </c>
      <c r="J2015" t="s">
        <v>15</v>
      </c>
      <c r="K2015" t="s">
        <v>15</v>
      </c>
      <c r="L2015" t="s">
        <v>15</v>
      </c>
    </row>
    <row r="2016" spans="1:12" x14ac:dyDescent="0.25">
      <c r="A2016" t="s">
        <v>1098</v>
      </c>
      <c r="B2016" t="s">
        <v>1099</v>
      </c>
      <c r="C2016" t="s">
        <v>137</v>
      </c>
      <c r="D2016" s="21">
        <v>41282</v>
      </c>
      <c r="E2016" t="s">
        <v>3233</v>
      </c>
      <c r="F2016">
        <v>356</v>
      </c>
      <c r="G2016">
        <v>839</v>
      </c>
      <c r="H2016">
        <v>0.24199999999999999</v>
      </c>
      <c r="I2016" s="2" t="s">
        <v>11</v>
      </c>
      <c r="J2016" t="s">
        <v>15</v>
      </c>
      <c r="K2016" t="s">
        <v>15</v>
      </c>
      <c r="L2016" t="s">
        <v>15</v>
      </c>
    </row>
    <row r="2017" spans="1:12" x14ac:dyDescent="0.25">
      <c r="A2017" t="s">
        <v>1098</v>
      </c>
      <c r="B2017" t="s">
        <v>1099</v>
      </c>
      <c r="C2017" t="s">
        <v>137</v>
      </c>
      <c r="D2017" s="21">
        <v>41282</v>
      </c>
      <c r="E2017" t="s">
        <v>3234</v>
      </c>
      <c r="F2017">
        <v>391</v>
      </c>
      <c r="G2017">
        <v>1200</v>
      </c>
      <c r="H2017">
        <v>0.35299999999999998</v>
      </c>
      <c r="I2017" s="2" t="s">
        <v>11</v>
      </c>
      <c r="J2017" t="s">
        <v>15</v>
      </c>
      <c r="K2017" t="s">
        <v>15</v>
      </c>
      <c r="L2017" t="s">
        <v>15</v>
      </c>
    </row>
    <row r="2018" spans="1:12" x14ac:dyDescent="0.25">
      <c r="A2018" t="s">
        <v>1098</v>
      </c>
      <c r="B2018" t="s">
        <v>1099</v>
      </c>
      <c r="C2018" t="s">
        <v>137</v>
      </c>
      <c r="D2018" s="21">
        <v>41284</v>
      </c>
      <c r="E2018" t="s">
        <v>3237</v>
      </c>
      <c r="F2018">
        <v>417</v>
      </c>
      <c r="G2018">
        <v>1420</v>
      </c>
      <c r="H2018">
        <v>1.5860000000000001</v>
      </c>
      <c r="I2018" s="2" t="s">
        <v>11</v>
      </c>
      <c r="J2018" t="s">
        <v>15</v>
      </c>
      <c r="K2018" s="1">
        <v>1.66E-2</v>
      </c>
      <c r="L2018" s="2">
        <v>6</v>
      </c>
    </row>
    <row r="2019" spans="1:12" x14ac:dyDescent="0.25">
      <c r="A2019" t="s">
        <v>1098</v>
      </c>
      <c r="B2019" t="s">
        <v>1099</v>
      </c>
      <c r="C2019" t="s">
        <v>137</v>
      </c>
      <c r="D2019" s="21">
        <v>41284</v>
      </c>
      <c r="E2019" t="s">
        <v>3239</v>
      </c>
      <c r="F2019">
        <v>281</v>
      </c>
      <c r="G2019">
        <v>440</v>
      </c>
      <c r="H2019">
        <v>6.8000000000000005E-2</v>
      </c>
      <c r="I2019" s="2" t="s">
        <v>11</v>
      </c>
      <c r="J2019" t="s">
        <v>15</v>
      </c>
      <c r="K2019" t="s">
        <v>15</v>
      </c>
      <c r="L2019" t="s">
        <v>15</v>
      </c>
    </row>
    <row r="2020" spans="1:12" x14ac:dyDescent="0.25">
      <c r="A2020" t="s">
        <v>1098</v>
      </c>
      <c r="B2020" t="s">
        <v>1099</v>
      </c>
      <c r="C2020" t="s">
        <v>137</v>
      </c>
      <c r="D2020" s="21">
        <v>41289</v>
      </c>
      <c r="E2020" t="s">
        <v>3241</v>
      </c>
      <c r="F2020">
        <v>274</v>
      </c>
      <c r="G2020">
        <v>388</v>
      </c>
      <c r="H2020">
        <v>8.6999999999999994E-2</v>
      </c>
      <c r="I2020" s="2" t="s">
        <v>11</v>
      </c>
      <c r="J2020" t="s">
        <v>15</v>
      </c>
      <c r="K2020" t="s">
        <v>15</v>
      </c>
      <c r="L2020" t="s">
        <v>15</v>
      </c>
    </row>
    <row r="2021" spans="1:12" x14ac:dyDescent="0.25">
      <c r="A2021" t="s">
        <v>1098</v>
      </c>
      <c r="B2021" t="s">
        <v>1099</v>
      </c>
      <c r="C2021" t="s">
        <v>137</v>
      </c>
      <c r="D2021" s="21">
        <v>41310</v>
      </c>
      <c r="E2021" t="s">
        <v>3243</v>
      </c>
      <c r="F2021">
        <v>350</v>
      </c>
      <c r="G2021">
        <v>903</v>
      </c>
      <c r="H2021">
        <v>0.44400000000000001</v>
      </c>
      <c r="I2021" s="2" t="s">
        <v>11</v>
      </c>
      <c r="J2021" t="s">
        <v>15</v>
      </c>
      <c r="K2021" s="1">
        <v>1.0200000000000001E-2</v>
      </c>
      <c r="L2021" s="2">
        <v>3</v>
      </c>
    </row>
    <row r="2022" spans="1:12" x14ac:dyDescent="0.25">
      <c r="A2022" t="s">
        <v>1098</v>
      </c>
      <c r="B2022" t="s">
        <v>1099</v>
      </c>
      <c r="C2022" t="s">
        <v>137</v>
      </c>
      <c r="D2022" s="21">
        <v>41310</v>
      </c>
      <c r="E2022" t="s">
        <v>3244</v>
      </c>
      <c r="F2022">
        <v>424</v>
      </c>
      <c r="G2022">
        <v>1706</v>
      </c>
      <c r="H2022">
        <v>0.97899999999999998</v>
      </c>
      <c r="I2022" s="2" t="s">
        <v>11</v>
      </c>
      <c r="J2022" t="s">
        <v>15</v>
      </c>
      <c r="K2022" t="s">
        <v>15</v>
      </c>
      <c r="L2022" t="s">
        <v>15</v>
      </c>
    </row>
    <row r="2023" spans="1:12" x14ac:dyDescent="0.25">
      <c r="A2023" t="s">
        <v>1098</v>
      </c>
      <c r="B2023" t="s">
        <v>1099</v>
      </c>
      <c r="C2023" t="s">
        <v>137</v>
      </c>
      <c r="D2023" s="21">
        <v>41327</v>
      </c>
      <c r="E2023" t="s">
        <v>3247</v>
      </c>
      <c r="F2023">
        <v>278</v>
      </c>
      <c r="G2023">
        <v>422</v>
      </c>
      <c r="H2023">
        <v>6.0999999999999999E-2</v>
      </c>
      <c r="I2023" s="2" t="s">
        <v>11</v>
      </c>
      <c r="J2023" t="s">
        <v>15</v>
      </c>
      <c r="K2023" t="s">
        <v>15</v>
      </c>
      <c r="L2023" t="s">
        <v>15</v>
      </c>
    </row>
    <row r="2024" spans="1:12" x14ac:dyDescent="0.25">
      <c r="A2024" t="s">
        <v>1098</v>
      </c>
      <c r="B2024" t="s">
        <v>1099</v>
      </c>
      <c r="C2024" t="s">
        <v>137</v>
      </c>
      <c r="D2024" s="21">
        <v>41327</v>
      </c>
      <c r="E2024" t="s">
        <v>3248</v>
      </c>
      <c r="F2024">
        <v>279</v>
      </c>
      <c r="G2024">
        <v>466</v>
      </c>
      <c r="H2024">
        <v>7.0000000000000007E-2</v>
      </c>
      <c r="I2024" s="2" t="s">
        <v>11</v>
      </c>
      <c r="J2024" t="s">
        <v>15</v>
      </c>
      <c r="K2024" t="s">
        <v>15</v>
      </c>
      <c r="L2024" t="s">
        <v>15</v>
      </c>
    </row>
    <row r="2025" spans="1:12" x14ac:dyDescent="0.25">
      <c r="A2025" t="s">
        <v>1098</v>
      </c>
      <c r="B2025" t="s">
        <v>1099</v>
      </c>
      <c r="C2025" t="s">
        <v>137</v>
      </c>
      <c r="D2025" s="21">
        <v>41340</v>
      </c>
      <c r="E2025" t="s">
        <v>3251</v>
      </c>
      <c r="F2025">
        <v>282</v>
      </c>
      <c r="G2025">
        <v>428</v>
      </c>
      <c r="H2025">
        <v>0.10299999999999999</v>
      </c>
      <c r="I2025" s="2" t="s">
        <v>11</v>
      </c>
      <c r="J2025" t="s">
        <v>15</v>
      </c>
      <c r="K2025" t="s">
        <v>15</v>
      </c>
      <c r="L2025" t="s">
        <v>15</v>
      </c>
    </row>
    <row r="2026" spans="1:12" x14ac:dyDescent="0.25">
      <c r="A2026" t="s">
        <v>1098</v>
      </c>
      <c r="B2026" t="s">
        <v>1099</v>
      </c>
      <c r="C2026" t="s">
        <v>137</v>
      </c>
      <c r="D2026" s="21">
        <v>41342</v>
      </c>
      <c r="E2026" t="s">
        <v>3252</v>
      </c>
      <c r="F2026">
        <v>187</v>
      </c>
      <c r="G2026">
        <v>132</v>
      </c>
      <c r="H2026">
        <v>1.2999999999999999E-2</v>
      </c>
      <c r="I2026" s="2" t="s">
        <v>11</v>
      </c>
      <c r="J2026" t="s">
        <v>15</v>
      </c>
      <c r="K2026" t="s">
        <v>15</v>
      </c>
      <c r="L2026" t="s">
        <v>15</v>
      </c>
    </row>
    <row r="2027" spans="1:12" x14ac:dyDescent="0.25">
      <c r="A2027" t="s">
        <v>1098</v>
      </c>
      <c r="B2027" t="s">
        <v>1099</v>
      </c>
      <c r="C2027" t="s">
        <v>137</v>
      </c>
      <c r="D2027" s="21">
        <v>41342</v>
      </c>
      <c r="E2027" t="s">
        <v>3254</v>
      </c>
      <c r="F2027">
        <v>265</v>
      </c>
      <c r="G2027">
        <v>391</v>
      </c>
      <c r="H2027">
        <v>5.1999999999999998E-2</v>
      </c>
      <c r="I2027" s="2" t="s">
        <v>11</v>
      </c>
      <c r="J2027" t="s">
        <v>15</v>
      </c>
      <c r="K2027" t="s">
        <v>15</v>
      </c>
      <c r="L2027" t="s">
        <v>15</v>
      </c>
    </row>
    <row r="2028" spans="1:12" x14ac:dyDescent="0.25">
      <c r="A2028" t="s">
        <v>1098</v>
      </c>
      <c r="B2028" t="s">
        <v>1099</v>
      </c>
      <c r="C2028" t="s">
        <v>137</v>
      </c>
      <c r="D2028" s="21">
        <v>41360</v>
      </c>
      <c r="E2028" t="s">
        <v>3256</v>
      </c>
      <c r="F2028">
        <v>382</v>
      </c>
      <c r="G2028">
        <v>1036</v>
      </c>
      <c r="H2028">
        <v>0.35399999999999998</v>
      </c>
      <c r="I2028" s="2" t="s">
        <v>11</v>
      </c>
      <c r="J2028" t="s">
        <v>15</v>
      </c>
      <c r="K2028" t="s">
        <v>15</v>
      </c>
      <c r="L2028" t="s">
        <v>15</v>
      </c>
    </row>
    <row r="2029" spans="1:12" x14ac:dyDescent="0.25">
      <c r="A2029" t="s">
        <v>1098</v>
      </c>
      <c r="B2029" t="s">
        <v>1099</v>
      </c>
      <c r="C2029" t="s">
        <v>137</v>
      </c>
      <c r="D2029" s="21">
        <v>41368</v>
      </c>
      <c r="E2029" t="s">
        <v>3257</v>
      </c>
      <c r="F2029">
        <v>270</v>
      </c>
      <c r="G2029">
        <v>384</v>
      </c>
      <c r="H2029">
        <v>7.3999999999999996E-2</v>
      </c>
      <c r="I2029" s="2" t="s">
        <v>11</v>
      </c>
      <c r="J2029" t="s">
        <v>15</v>
      </c>
      <c r="K2029" t="s">
        <v>15</v>
      </c>
      <c r="L2029" t="s">
        <v>15</v>
      </c>
    </row>
    <row r="2030" spans="1:12" x14ac:dyDescent="0.25">
      <c r="A2030" t="s">
        <v>1098</v>
      </c>
      <c r="B2030" t="s">
        <v>1099</v>
      </c>
      <c r="C2030" t="s">
        <v>137</v>
      </c>
      <c r="D2030" s="21">
        <v>41368</v>
      </c>
      <c r="E2030" t="s">
        <v>3258</v>
      </c>
      <c r="F2030">
        <v>258</v>
      </c>
      <c r="G2030">
        <v>357</v>
      </c>
      <c r="H2030">
        <v>4.7E-2</v>
      </c>
      <c r="I2030" s="2" t="s">
        <v>11</v>
      </c>
      <c r="J2030" t="s">
        <v>15</v>
      </c>
      <c r="K2030" t="s">
        <v>15</v>
      </c>
      <c r="L2030" t="s">
        <v>15</v>
      </c>
    </row>
    <row r="2031" spans="1:12" x14ac:dyDescent="0.25">
      <c r="A2031" t="s">
        <v>1098</v>
      </c>
      <c r="B2031" t="s">
        <v>1099</v>
      </c>
      <c r="C2031" t="s">
        <v>137</v>
      </c>
      <c r="D2031" s="21">
        <v>41396</v>
      </c>
      <c r="E2031" t="s">
        <v>3260</v>
      </c>
      <c r="F2031">
        <v>430</v>
      </c>
      <c r="G2031">
        <v>1494</v>
      </c>
      <c r="H2031">
        <v>1.2969999999999999</v>
      </c>
      <c r="I2031" s="2" t="s">
        <v>11</v>
      </c>
      <c r="J2031" t="s">
        <v>15</v>
      </c>
      <c r="K2031" t="s">
        <v>15</v>
      </c>
      <c r="L2031" t="s">
        <v>15</v>
      </c>
    </row>
    <row r="2032" spans="1:12" x14ac:dyDescent="0.25">
      <c r="A2032" t="s">
        <v>1098</v>
      </c>
      <c r="B2032" t="s">
        <v>1099</v>
      </c>
      <c r="C2032" t="s">
        <v>137</v>
      </c>
      <c r="D2032" s="21">
        <v>41396</v>
      </c>
      <c r="E2032" t="s">
        <v>3261</v>
      </c>
      <c r="F2032">
        <v>446</v>
      </c>
      <c r="G2032">
        <v>1582</v>
      </c>
      <c r="H2032">
        <v>1.7909999999999999</v>
      </c>
      <c r="I2032" s="2" t="s">
        <v>11</v>
      </c>
      <c r="J2032" t="s">
        <v>15</v>
      </c>
      <c r="K2032" t="s">
        <v>15</v>
      </c>
      <c r="L2032" t="s">
        <v>15</v>
      </c>
    </row>
    <row r="2033" spans="1:12" x14ac:dyDescent="0.25">
      <c r="A2033" t="s">
        <v>1098</v>
      </c>
      <c r="B2033" t="s">
        <v>1099</v>
      </c>
      <c r="C2033" t="s">
        <v>137</v>
      </c>
      <c r="D2033" s="21">
        <v>41396</v>
      </c>
      <c r="E2033" t="s">
        <v>3262</v>
      </c>
      <c r="F2033">
        <v>468</v>
      </c>
      <c r="G2033">
        <v>2040</v>
      </c>
      <c r="H2033">
        <v>0.874</v>
      </c>
      <c r="I2033" s="2" t="s">
        <v>11</v>
      </c>
      <c r="J2033" t="s">
        <v>15</v>
      </c>
      <c r="K2033" s="1">
        <v>1.6400000000000001E-2</v>
      </c>
      <c r="L2033" s="2">
        <v>5</v>
      </c>
    </row>
    <row r="2034" spans="1:12" x14ac:dyDescent="0.25">
      <c r="A2034" t="s">
        <v>1098</v>
      </c>
      <c r="B2034" t="s">
        <v>1099</v>
      </c>
      <c r="C2034" t="s">
        <v>137</v>
      </c>
      <c r="D2034" s="21">
        <v>41396</v>
      </c>
      <c r="E2034" t="s">
        <v>3263</v>
      </c>
      <c r="F2034">
        <v>460</v>
      </c>
      <c r="G2034">
        <v>1920</v>
      </c>
      <c r="H2034">
        <v>8.4629999999999992</v>
      </c>
      <c r="I2034" s="2" t="s">
        <v>11</v>
      </c>
      <c r="J2034" t="s">
        <v>15</v>
      </c>
      <c r="K2034" t="s">
        <v>15</v>
      </c>
      <c r="L2034" t="s">
        <v>15</v>
      </c>
    </row>
    <row r="2035" spans="1:12" x14ac:dyDescent="0.25">
      <c r="A2035" t="s">
        <v>1098</v>
      </c>
      <c r="B2035" t="s">
        <v>1099</v>
      </c>
      <c r="C2035" t="s">
        <v>137</v>
      </c>
      <c r="D2035" s="21">
        <v>41396</v>
      </c>
      <c r="E2035" t="s">
        <v>3264</v>
      </c>
      <c r="F2035">
        <v>412</v>
      </c>
      <c r="G2035">
        <v>1356</v>
      </c>
      <c r="H2035">
        <v>1.591</v>
      </c>
      <c r="I2035" s="2" t="s">
        <v>11</v>
      </c>
      <c r="J2035" t="s">
        <v>15</v>
      </c>
      <c r="K2035" t="s">
        <v>15</v>
      </c>
      <c r="L2035" t="s">
        <v>15</v>
      </c>
    </row>
    <row r="2036" spans="1:12" x14ac:dyDescent="0.25">
      <c r="A2036" t="s">
        <v>1098</v>
      </c>
      <c r="B2036" t="s">
        <v>1099</v>
      </c>
      <c r="C2036" t="s">
        <v>137</v>
      </c>
      <c r="D2036" s="21">
        <v>41404</v>
      </c>
      <c r="E2036" t="s">
        <v>3266</v>
      </c>
      <c r="F2036">
        <v>431</v>
      </c>
      <c r="G2036">
        <v>1438</v>
      </c>
      <c r="H2036">
        <v>1.5669999999999999</v>
      </c>
      <c r="I2036" s="2" t="s">
        <v>11</v>
      </c>
      <c r="J2036" t="s">
        <v>15</v>
      </c>
      <c r="K2036" s="1">
        <v>1.18E-2</v>
      </c>
      <c r="L2036" s="2">
        <v>4</v>
      </c>
    </row>
    <row r="2037" spans="1:12" x14ac:dyDescent="0.25">
      <c r="A2037" t="s">
        <v>1098</v>
      </c>
      <c r="B2037" t="s">
        <v>1099</v>
      </c>
      <c r="C2037" t="s">
        <v>137</v>
      </c>
      <c r="D2037" s="21">
        <v>41404</v>
      </c>
      <c r="E2037" t="s">
        <v>3267</v>
      </c>
      <c r="F2037">
        <v>472</v>
      </c>
      <c r="G2037">
        <v>2258</v>
      </c>
      <c r="H2037">
        <v>2.1019999999999999</v>
      </c>
      <c r="I2037" s="2" t="s">
        <v>11</v>
      </c>
      <c r="J2037" t="s">
        <v>15</v>
      </c>
      <c r="K2037" s="1">
        <v>1.8499999999999999E-2</v>
      </c>
      <c r="L2037" s="2">
        <v>6</v>
      </c>
    </row>
    <row r="2038" spans="1:12" x14ac:dyDescent="0.25">
      <c r="A2038" t="s">
        <v>1098</v>
      </c>
      <c r="B2038" t="s">
        <v>1099</v>
      </c>
      <c r="C2038" t="s">
        <v>137</v>
      </c>
      <c r="D2038" s="21">
        <v>41424</v>
      </c>
      <c r="E2038" t="s">
        <v>3269</v>
      </c>
      <c r="F2038">
        <v>456</v>
      </c>
      <c r="G2038">
        <v>1952</v>
      </c>
      <c r="H2038">
        <v>2.548</v>
      </c>
      <c r="I2038" s="2" t="s">
        <v>11</v>
      </c>
      <c r="J2038" t="s">
        <v>15</v>
      </c>
      <c r="K2038" t="s">
        <v>15</v>
      </c>
      <c r="L2038" t="s">
        <v>15</v>
      </c>
    </row>
    <row r="2039" spans="1:12" x14ac:dyDescent="0.25">
      <c r="A2039" t="s">
        <v>1098</v>
      </c>
      <c r="B2039" t="s">
        <v>1099</v>
      </c>
      <c r="C2039" t="s">
        <v>137</v>
      </c>
      <c r="D2039" s="21">
        <v>41424</v>
      </c>
      <c r="E2039" t="s">
        <v>3270</v>
      </c>
      <c r="F2039">
        <v>486</v>
      </c>
      <c r="G2039">
        <v>2106</v>
      </c>
      <c r="H2039">
        <v>3.331</v>
      </c>
      <c r="I2039" s="2" t="s">
        <v>11</v>
      </c>
      <c r="J2039" t="s">
        <v>15</v>
      </c>
      <c r="K2039" s="1">
        <v>1.5800000000000002E-2</v>
      </c>
      <c r="L2039" s="2">
        <v>7</v>
      </c>
    </row>
    <row r="2040" spans="1:12" x14ac:dyDescent="0.25">
      <c r="A2040" t="s">
        <v>1098</v>
      </c>
      <c r="B2040" t="s">
        <v>1099</v>
      </c>
      <c r="C2040" t="s">
        <v>137</v>
      </c>
      <c r="D2040" s="21">
        <v>41429</v>
      </c>
      <c r="E2040" t="s">
        <v>3286</v>
      </c>
      <c r="F2040">
        <v>237</v>
      </c>
      <c r="G2040">
        <v>271</v>
      </c>
      <c r="H2040">
        <v>6.9000000000000006E-2</v>
      </c>
      <c r="I2040" s="2" t="s">
        <v>11</v>
      </c>
      <c r="J2040" t="s">
        <v>15</v>
      </c>
      <c r="K2040" t="s">
        <v>15</v>
      </c>
      <c r="L2040" t="s">
        <v>15</v>
      </c>
    </row>
    <row r="2041" spans="1:12" x14ac:dyDescent="0.25">
      <c r="A2041" t="s">
        <v>1098</v>
      </c>
      <c r="B2041" t="s">
        <v>1099</v>
      </c>
      <c r="C2041" t="s">
        <v>137</v>
      </c>
      <c r="D2041" s="21">
        <v>41429</v>
      </c>
      <c r="E2041" t="s">
        <v>3287</v>
      </c>
      <c r="F2041">
        <v>362</v>
      </c>
      <c r="G2041">
        <v>991</v>
      </c>
      <c r="H2041">
        <v>0.37</v>
      </c>
      <c r="I2041" s="2" t="s">
        <v>11</v>
      </c>
      <c r="J2041" t="s">
        <v>15</v>
      </c>
      <c r="K2041" t="s">
        <v>15</v>
      </c>
      <c r="L2041" t="s">
        <v>15</v>
      </c>
    </row>
    <row r="2042" spans="1:12" x14ac:dyDescent="0.25">
      <c r="A2042" t="s">
        <v>1098</v>
      </c>
      <c r="B2042" t="s">
        <v>1099</v>
      </c>
      <c r="C2042" t="s">
        <v>137</v>
      </c>
      <c r="D2042" s="21">
        <v>41434</v>
      </c>
      <c r="E2042" t="s">
        <v>3302</v>
      </c>
      <c r="F2042">
        <v>218</v>
      </c>
      <c r="G2042">
        <v>213</v>
      </c>
      <c r="H2042">
        <v>1.9E-2</v>
      </c>
      <c r="I2042" s="2" t="s">
        <v>11</v>
      </c>
      <c r="J2042" t="s">
        <v>15</v>
      </c>
      <c r="K2042" t="s">
        <v>15</v>
      </c>
      <c r="L2042" t="s">
        <v>15</v>
      </c>
    </row>
    <row r="2043" spans="1:12" x14ac:dyDescent="0.25">
      <c r="A2043" t="s">
        <v>1098</v>
      </c>
      <c r="B2043" t="s">
        <v>1099</v>
      </c>
      <c r="C2043" t="s">
        <v>137</v>
      </c>
      <c r="D2043" s="21">
        <v>41434</v>
      </c>
      <c r="E2043" t="s">
        <v>3303</v>
      </c>
      <c r="F2043">
        <v>212</v>
      </c>
      <c r="G2043">
        <v>183</v>
      </c>
      <c r="H2043">
        <v>2.8000000000000001E-2</v>
      </c>
      <c r="I2043" s="2" t="s">
        <v>11</v>
      </c>
      <c r="J2043" t="s">
        <v>15</v>
      </c>
      <c r="K2043" t="s">
        <v>15</v>
      </c>
      <c r="L2043" t="s">
        <v>15</v>
      </c>
    </row>
    <row r="2044" spans="1:12" x14ac:dyDescent="0.25">
      <c r="A2044" t="s">
        <v>1098</v>
      </c>
      <c r="B2044" t="s">
        <v>1099</v>
      </c>
      <c r="C2044" t="s">
        <v>137</v>
      </c>
      <c r="D2044" s="21">
        <v>41436</v>
      </c>
      <c r="E2044" t="s">
        <v>3306</v>
      </c>
      <c r="F2044">
        <v>243</v>
      </c>
      <c r="G2044">
        <v>286</v>
      </c>
      <c r="H2044">
        <v>3.1E-2</v>
      </c>
      <c r="I2044" s="2" t="s">
        <v>11</v>
      </c>
      <c r="J2044" t="s">
        <v>15</v>
      </c>
      <c r="K2044" t="s">
        <v>15</v>
      </c>
      <c r="L2044" t="s">
        <v>15</v>
      </c>
    </row>
    <row r="2045" spans="1:12" x14ac:dyDescent="0.25">
      <c r="A2045" t="s">
        <v>1098</v>
      </c>
      <c r="B2045" t="s">
        <v>1099</v>
      </c>
      <c r="C2045" t="s">
        <v>137</v>
      </c>
      <c r="D2045" s="21">
        <v>41438</v>
      </c>
      <c r="E2045" t="s">
        <v>3309</v>
      </c>
      <c r="F2045">
        <v>277</v>
      </c>
      <c r="G2045">
        <v>421</v>
      </c>
      <c r="H2045">
        <v>8.4000000000000005E-2</v>
      </c>
      <c r="I2045" s="2" t="s">
        <v>11</v>
      </c>
      <c r="J2045" t="s">
        <v>15</v>
      </c>
      <c r="K2045" t="s">
        <v>15</v>
      </c>
      <c r="L2045" t="s">
        <v>15</v>
      </c>
    </row>
    <row r="2046" spans="1:12" x14ac:dyDescent="0.25">
      <c r="A2046" t="s">
        <v>1098</v>
      </c>
      <c r="B2046" t="s">
        <v>1099</v>
      </c>
      <c r="C2046" t="s">
        <v>137</v>
      </c>
      <c r="D2046" s="21">
        <v>41443</v>
      </c>
      <c r="E2046" t="s">
        <v>3311</v>
      </c>
      <c r="F2046">
        <v>365</v>
      </c>
      <c r="G2046">
        <v>938</v>
      </c>
      <c r="H2046">
        <v>0.36599999999999999</v>
      </c>
      <c r="I2046" s="2" t="s">
        <v>11</v>
      </c>
      <c r="J2046" t="s">
        <v>15</v>
      </c>
      <c r="K2046" t="s">
        <v>15</v>
      </c>
      <c r="L2046" t="s">
        <v>15</v>
      </c>
    </row>
    <row r="2047" spans="1:12" x14ac:dyDescent="0.25">
      <c r="A2047" t="s">
        <v>1098</v>
      </c>
      <c r="B2047" t="s">
        <v>1099</v>
      </c>
      <c r="C2047" t="s">
        <v>137</v>
      </c>
      <c r="D2047" s="21">
        <v>41445</v>
      </c>
      <c r="E2047" t="s">
        <v>3317</v>
      </c>
      <c r="F2047">
        <v>438</v>
      </c>
      <c r="G2047">
        <v>1514</v>
      </c>
      <c r="H2047">
        <v>3.4780000000000002</v>
      </c>
      <c r="I2047" s="2" t="s">
        <v>11</v>
      </c>
      <c r="J2047" t="s">
        <v>15</v>
      </c>
      <c r="K2047" t="s">
        <v>15</v>
      </c>
      <c r="L2047" t="s">
        <v>15</v>
      </c>
    </row>
    <row r="2048" spans="1:12" x14ac:dyDescent="0.25">
      <c r="A2048" t="s">
        <v>1098</v>
      </c>
      <c r="B2048" t="s">
        <v>1099</v>
      </c>
      <c r="C2048" t="s">
        <v>137</v>
      </c>
      <c r="D2048" s="21">
        <v>41448</v>
      </c>
      <c r="E2048" t="s">
        <v>3318</v>
      </c>
      <c r="F2048">
        <v>386</v>
      </c>
      <c r="G2048">
        <v>1116</v>
      </c>
      <c r="H2048">
        <v>0.63500000000000001</v>
      </c>
      <c r="I2048" s="2" t="s">
        <v>11</v>
      </c>
      <c r="J2048" t="s">
        <v>15</v>
      </c>
      <c r="K2048" s="1">
        <v>1.32E-2</v>
      </c>
      <c r="L2048" s="2">
        <v>5</v>
      </c>
    </row>
    <row r="2049" spans="1:12" x14ac:dyDescent="0.25">
      <c r="A2049" t="s">
        <v>1098</v>
      </c>
      <c r="B2049" t="s">
        <v>1099</v>
      </c>
      <c r="C2049" t="s">
        <v>137</v>
      </c>
      <c r="D2049" s="21">
        <v>41448</v>
      </c>
      <c r="E2049" t="s">
        <v>3319</v>
      </c>
      <c r="F2049">
        <v>380</v>
      </c>
      <c r="G2049">
        <v>1028</v>
      </c>
      <c r="H2049">
        <v>0.68400000000000005</v>
      </c>
      <c r="I2049" s="2" t="s">
        <v>11</v>
      </c>
      <c r="J2049" t="s">
        <v>15</v>
      </c>
      <c r="K2049" t="s">
        <v>15</v>
      </c>
      <c r="L2049" t="s">
        <v>15</v>
      </c>
    </row>
    <row r="2050" spans="1:12" x14ac:dyDescent="0.25">
      <c r="A2050" t="s">
        <v>1098</v>
      </c>
      <c r="B2050" t="s">
        <v>1099</v>
      </c>
      <c r="C2050" t="s">
        <v>137</v>
      </c>
      <c r="D2050" s="21">
        <v>41452</v>
      </c>
      <c r="E2050" t="s">
        <v>3324</v>
      </c>
      <c r="F2050">
        <v>333</v>
      </c>
      <c r="G2050">
        <v>781</v>
      </c>
      <c r="H2050">
        <v>0.18</v>
      </c>
      <c r="I2050" s="2" t="s">
        <v>11</v>
      </c>
      <c r="J2050" t="s">
        <v>15</v>
      </c>
      <c r="K2050" t="s">
        <v>15</v>
      </c>
      <c r="L2050" t="s">
        <v>15</v>
      </c>
    </row>
    <row r="2051" spans="1:12" x14ac:dyDescent="0.25">
      <c r="A2051" t="s">
        <v>1098</v>
      </c>
      <c r="B2051" t="s">
        <v>1099</v>
      </c>
      <c r="C2051" t="s">
        <v>137</v>
      </c>
      <c r="D2051" s="21">
        <v>41455</v>
      </c>
      <c r="E2051" t="s">
        <v>3327</v>
      </c>
      <c r="F2051">
        <v>416</v>
      </c>
      <c r="G2051">
        <v>1420</v>
      </c>
      <c r="H2051">
        <v>1.1779999999999999</v>
      </c>
      <c r="I2051" s="2" t="s">
        <v>11</v>
      </c>
      <c r="J2051" t="s">
        <v>15</v>
      </c>
      <c r="K2051" t="s">
        <v>15</v>
      </c>
      <c r="L2051" t="s">
        <v>15</v>
      </c>
    </row>
    <row r="2052" spans="1:12" x14ac:dyDescent="0.25">
      <c r="A2052" t="s">
        <v>1098</v>
      </c>
      <c r="B2052" t="s">
        <v>1099</v>
      </c>
      <c r="C2052" t="s">
        <v>137</v>
      </c>
      <c r="D2052" s="21">
        <v>41502</v>
      </c>
      <c r="E2052" t="s">
        <v>3331</v>
      </c>
      <c r="F2052">
        <v>333</v>
      </c>
      <c r="G2052">
        <v>751</v>
      </c>
      <c r="H2052">
        <v>0.14899999999999999</v>
      </c>
      <c r="I2052" s="2" t="s">
        <v>11</v>
      </c>
      <c r="J2052" t="s">
        <v>15</v>
      </c>
      <c r="K2052" t="s">
        <v>15</v>
      </c>
      <c r="L2052" t="s">
        <v>15</v>
      </c>
    </row>
    <row r="2053" spans="1:12" x14ac:dyDescent="0.25">
      <c r="A2053" t="s">
        <v>1098</v>
      </c>
      <c r="B2053" t="s">
        <v>1099</v>
      </c>
      <c r="C2053" t="s">
        <v>137</v>
      </c>
      <c r="D2053" s="21">
        <v>41502</v>
      </c>
      <c r="E2053" t="s">
        <v>3332</v>
      </c>
      <c r="F2053">
        <v>332</v>
      </c>
      <c r="G2053">
        <v>710</v>
      </c>
      <c r="H2053">
        <v>0.14499999999999999</v>
      </c>
      <c r="I2053" s="2" t="s">
        <v>11</v>
      </c>
      <c r="J2053" t="s">
        <v>15</v>
      </c>
      <c r="K2053" t="s">
        <v>15</v>
      </c>
      <c r="L2053" t="s">
        <v>15</v>
      </c>
    </row>
    <row r="2054" spans="1:12" x14ac:dyDescent="0.25">
      <c r="A2054" t="s">
        <v>1098</v>
      </c>
      <c r="B2054" t="s">
        <v>1099</v>
      </c>
      <c r="C2054" t="s">
        <v>137</v>
      </c>
      <c r="D2054" s="21">
        <v>41511</v>
      </c>
      <c r="E2054" t="s">
        <v>3333</v>
      </c>
      <c r="F2054">
        <v>310</v>
      </c>
      <c r="G2054">
        <v>596</v>
      </c>
      <c r="H2054">
        <v>0.154</v>
      </c>
      <c r="I2054" s="2" t="s">
        <v>11</v>
      </c>
      <c r="J2054" t="s">
        <v>15</v>
      </c>
      <c r="K2054" t="s">
        <v>15</v>
      </c>
      <c r="L2054" t="s">
        <v>15</v>
      </c>
    </row>
    <row r="2055" spans="1:12" x14ac:dyDescent="0.25">
      <c r="A2055" t="s">
        <v>1098</v>
      </c>
      <c r="B2055" t="s">
        <v>1099</v>
      </c>
      <c r="C2055" t="s">
        <v>137</v>
      </c>
      <c r="D2055" s="21">
        <v>41511</v>
      </c>
      <c r="E2055" t="s">
        <v>3334</v>
      </c>
      <c r="F2055">
        <v>432</v>
      </c>
      <c r="G2055">
        <v>1661</v>
      </c>
      <c r="H2055">
        <v>1.548</v>
      </c>
      <c r="I2055" s="2" t="s">
        <v>11</v>
      </c>
      <c r="J2055" t="s">
        <v>15</v>
      </c>
      <c r="K2055" t="s">
        <v>15</v>
      </c>
      <c r="L2055" t="s">
        <v>15</v>
      </c>
    </row>
    <row r="2056" spans="1:12" x14ac:dyDescent="0.25">
      <c r="A2056" t="s">
        <v>1098</v>
      </c>
      <c r="B2056" t="s">
        <v>1099</v>
      </c>
      <c r="C2056" t="s">
        <v>137</v>
      </c>
      <c r="D2056" s="21">
        <v>41511</v>
      </c>
      <c r="E2056" t="s">
        <v>3335</v>
      </c>
      <c r="F2056">
        <v>429</v>
      </c>
      <c r="G2056">
        <v>1627</v>
      </c>
      <c r="H2056">
        <v>7.0609999999999999</v>
      </c>
      <c r="I2056" s="2" t="s">
        <v>11</v>
      </c>
      <c r="J2056" t="s">
        <v>15</v>
      </c>
      <c r="K2056" t="s">
        <v>15</v>
      </c>
      <c r="L2056" t="s">
        <v>15</v>
      </c>
    </row>
    <row r="2057" spans="1:12" x14ac:dyDescent="0.25">
      <c r="A2057" t="s">
        <v>1098</v>
      </c>
      <c r="B2057" t="s">
        <v>1099</v>
      </c>
      <c r="C2057" t="s">
        <v>137</v>
      </c>
      <c r="D2057" s="21">
        <v>41522</v>
      </c>
      <c r="E2057" t="s">
        <v>3339</v>
      </c>
      <c r="F2057">
        <v>235</v>
      </c>
      <c r="G2057">
        <v>240</v>
      </c>
      <c r="H2057">
        <v>0.04</v>
      </c>
      <c r="I2057" s="2" t="s">
        <v>11</v>
      </c>
      <c r="J2057" t="s">
        <v>15</v>
      </c>
      <c r="K2057" t="s">
        <v>15</v>
      </c>
      <c r="L2057" t="s">
        <v>15</v>
      </c>
    </row>
    <row r="2058" spans="1:12" x14ac:dyDescent="0.25">
      <c r="A2058" t="s">
        <v>1098</v>
      </c>
      <c r="B2058" t="s">
        <v>1099</v>
      </c>
      <c r="C2058" t="s">
        <v>137</v>
      </c>
      <c r="D2058" s="21">
        <v>41522</v>
      </c>
      <c r="E2058" t="s">
        <v>3340</v>
      </c>
      <c r="F2058">
        <v>310</v>
      </c>
      <c r="G2058">
        <v>551</v>
      </c>
      <c r="H2058">
        <v>0.13600000000000001</v>
      </c>
      <c r="I2058" s="2" t="s">
        <v>11</v>
      </c>
      <c r="J2058" t="s">
        <v>15</v>
      </c>
      <c r="K2058" t="s">
        <v>15</v>
      </c>
      <c r="L2058" t="s">
        <v>15</v>
      </c>
    </row>
    <row r="2059" spans="1:12" x14ac:dyDescent="0.25">
      <c r="A2059" t="s">
        <v>1098</v>
      </c>
      <c r="B2059" t="s">
        <v>1099</v>
      </c>
      <c r="C2059" t="s">
        <v>137</v>
      </c>
      <c r="D2059" s="21">
        <v>41525</v>
      </c>
      <c r="E2059" t="s">
        <v>3344</v>
      </c>
      <c r="F2059">
        <v>288</v>
      </c>
      <c r="G2059">
        <v>445</v>
      </c>
      <c r="H2059">
        <v>7.8E-2</v>
      </c>
      <c r="I2059" s="2" t="s">
        <v>11</v>
      </c>
      <c r="J2059" t="s">
        <v>15</v>
      </c>
      <c r="K2059" t="s">
        <v>15</v>
      </c>
      <c r="L2059" t="s">
        <v>15</v>
      </c>
    </row>
    <row r="2060" spans="1:12" x14ac:dyDescent="0.25">
      <c r="A2060" t="s">
        <v>1098</v>
      </c>
      <c r="B2060" t="s">
        <v>1099</v>
      </c>
      <c r="C2060" t="s">
        <v>137</v>
      </c>
      <c r="D2060" s="21">
        <v>41525</v>
      </c>
      <c r="E2060" t="s">
        <v>3346</v>
      </c>
      <c r="F2060">
        <v>250</v>
      </c>
      <c r="G2060">
        <v>282</v>
      </c>
      <c r="H2060">
        <v>5.2999999999999999E-2</v>
      </c>
      <c r="I2060" s="2" t="s">
        <v>11</v>
      </c>
      <c r="J2060" t="s">
        <v>15</v>
      </c>
      <c r="K2060" t="s">
        <v>15</v>
      </c>
      <c r="L2060" t="s">
        <v>15</v>
      </c>
    </row>
    <row r="2061" spans="1:12" x14ac:dyDescent="0.25">
      <c r="A2061" t="s">
        <v>1098</v>
      </c>
      <c r="B2061" t="s">
        <v>1099</v>
      </c>
      <c r="C2061" t="s">
        <v>137</v>
      </c>
      <c r="D2061" s="21">
        <v>41543</v>
      </c>
      <c r="E2061" t="s">
        <v>3352</v>
      </c>
      <c r="F2061">
        <v>302</v>
      </c>
      <c r="G2061">
        <v>559</v>
      </c>
      <c r="H2061">
        <v>0.115</v>
      </c>
      <c r="I2061" s="2" t="s">
        <v>11</v>
      </c>
      <c r="J2061" t="s">
        <v>15</v>
      </c>
      <c r="K2061" t="s">
        <v>15</v>
      </c>
      <c r="L2061" t="s">
        <v>15</v>
      </c>
    </row>
    <row r="2062" spans="1:12" x14ac:dyDescent="0.25">
      <c r="A2062" t="s">
        <v>1098</v>
      </c>
      <c r="B2062" t="s">
        <v>1099</v>
      </c>
      <c r="C2062" t="s">
        <v>137</v>
      </c>
      <c r="D2062" s="21">
        <v>41546</v>
      </c>
      <c r="E2062" t="s">
        <v>3353</v>
      </c>
      <c r="F2062">
        <v>320</v>
      </c>
      <c r="G2062">
        <v>640</v>
      </c>
      <c r="H2062">
        <v>0.54200000000000004</v>
      </c>
      <c r="I2062" s="2" t="s">
        <v>11</v>
      </c>
      <c r="J2062" t="s">
        <v>15</v>
      </c>
      <c r="K2062" t="s">
        <v>15</v>
      </c>
      <c r="L2062" t="s">
        <v>15</v>
      </c>
    </row>
    <row r="2063" spans="1:12" x14ac:dyDescent="0.25">
      <c r="A2063" t="s">
        <v>1098</v>
      </c>
      <c r="B2063" t="s">
        <v>1099</v>
      </c>
      <c r="C2063" t="s">
        <v>137</v>
      </c>
      <c r="D2063" s="21">
        <v>41546</v>
      </c>
      <c r="E2063" t="s">
        <v>3354</v>
      </c>
      <c r="F2063">
        <v>282</v>
      </c>
      <c r="G2063">
        <v>431</v>
      </c>
      <c r="H2063">
        <v>0.126</v>
      </c>
      <c r="I2063" s="2" t="s">
        <v>11</v>
      </c>
      <c r="J2063" t="s">
        <v>15</v>
      </c>
      <c r="K2063" t="s">
        <v>15</v>
      </c>
      <c r="L2063" t="s">
        <v>15</v>
      </c>
    </row>
    <row r="2064" spans="1:12" x14ac:dyDescent="0.25">
      <c r="A2064" t="s">
        <v>1098</v>
      </c>
      <c r="B2064" t="s">
        <v>1099</v>
      </c>
      <c r="C2064" t="s">
        <v>137</v>
      </c>
      <c r="D2064" s="21">
        <v>41548</v>
      </c>
      <c r="E2064" t="s">
        <v>3355</v>
      </c>
      <c r="F2064">
        <v>247</v>
      </c>
      <c r="G2064">
        <v>289</v>
      </c>
      <c r="H2064">
        <v>4.1000000000000002E-2</v>
      </c>
      <c r="I2064" s="2" t="s">
        <v>11</v>
      </c>
      <c r="J2064" t="s">
        <v>15</v>
      </c>
      <c r="K2064" t="s">
        <v>15</v>
      </c>
      <c r="L2064" t="s">
        <v>15</v>
      </c>
    </row>
    <row r="2065" spans="1:12" x14ac:dyDescent="0.25">
      <c r="A2065" t="s">
        <v>1098</v>
      </c>
      <c r="B2065" t="s">
        <v>1099</v>
      </c>
      <c r="C2065" t="s">
        <v>137</v>
      </c>
      <c r="D2065" s="21">
        <v>41548</v>
      </c>
      <c r="E2065" t="s">
        <v>3356</v>
      </c>
      <c r="F2065">
        <v>240</v>
      </c>
      <c r="G2065">
        <v>276</v>
      </c>
      <c r="H2065">
        <v>9.8000000000000004E-2</v>
      </c>
      <c r="I2065" s="2" t="s">
        <v>11</v>
      </c>
      <c r="J2065" t="s">
        <v>15</v>
      </c>
      <c r="K2065" t="s">
        <v>15</v>
      </c>
      <c r="L2065" t="s">
        <v>15</v>
      </c>
    </row>
    <row r="2066" spans="1:12" x14ac:dyDescent="0.25">
      <c r="A2066" t="s">
        <v>1098</v>
      </c>
      <c r="B2066" t="s">
        <v>1099</v>
      </c>
      <c r="C2066" t="s">
        <v>137</v>
      </c>
      <c r="D2066" s="21">
        <v>41548</v>
      </c>
      <c r="E2066" t="s">
        <v>3357</v>
      </c>
      <c r="F2066">
        <v>302</v>
      </c>
      <c r="G2066">
        <v>570</v>
      </c>
      <c r="H2066">
        <v>0.14399999999999999</v>
      </c>
      <c r="I2066" s="2" t="s">
        <v>11</v>
      </c>
      <c r="J2066" t="s">
        <v>15</v>
      </c>
      <c r="K2066" t="s">
        <v>15</v>
      </c>
      <c r="L2066" t="s">
        <v>15</v>
      </c>
    </row>
    <row r="2067" spans="1:12" x14ac:dyDescent="0.25">
      <c r="A2067" t="s">
        <v>1098</v>
      </c>
      <c r="B2067" t="s">
        <v>1099</v>
      </c>
      <c r="C2067" t="s">
        <v>137</v>
      </c>
      <c r="D2067" s="21">
        <v>41555</v>
      </c>
      <c r="E2067" t="s">
        <v>3365</v>
      </c>
      <c r="F2067">
        <v>272</v>
      </c>
      <c r="G2067">
        <v>400</v>
      </c>
      <c r="H2067">
        <v>0.104</v>
      </c>
      <c r="I2067" s="2" t="s">
        <v>11</v>
      </c>
      <c r="J2067" t="s">
        <v>15</v>
      </c>
      <c r="K2067" t="s">
        <v>15</v>
      </c>
      <c r="L2067" t="s">
        <v>15</v>
      </c>
    </row>
    <row r="2068" spans="1:12" x14ac:dyDescent="0.25">
      <c r="A2068" t="s">
        <v>1098</v>
      </c>
      <c r="B2068" t="s">
        <v>1099</v>
      </c>
      <c r="C2068" t="s">
        <v>137</v>
      </c>
      <c r="D2068" s="21">
        <v>41555</v>
      </c>
      <c r="E2068" t="s">
        <v>3366</v>
      </c>
      <c r="F2068">
        <v>379</v>
      </c>
      <c r="G2068">
        <v>1074</v>
      </c>
      <c r="H2068">
        <v>0.29199999999999998</v>
      </c>
      <c r="I2068" s="2" t="s">
        <v>11</v>
      </c>
      <c r="J2068" t="s">
        <v>15</v>
      </c>
      <c r="K2068" s="1">
        <v>1.06E-2</v>
      </c>
      <c r="L2068" s="2">
        <v>3</v>
      </c>
    </row>
    <row r="2069" spans="1:12" x14ac:dyDescent="0.25">
      <c r="A2069" t="s">
        <v>1098</v>
      </c>
      <c r="B2069" t="s">
        <v>1099</v>
      </c>
      <c r="C2069" t="s">
        <v>137</v>
      </c>
      <c r="D2069" s="21">
        <v>41557</v>
      </c>
      <c r="E2069" t="s">
        <v>3368</v>
      </c>
      <c r="F2069">
        <v>275</v>
      </c>
      <c r="G2069">
        <v>423</v>
      </c>
      <c r="H2069">
        <v>3.9E-2</v>
      </c>
      <c r="I2069" s="2" t="s">
        <v>11</v>
      </c>
      <c r="J2069" t="s">
        <v>15</v>
      </c>
      <c r="K2069" t="s">
        <v>15</v>
      </c>
      <c r="L2069" t="s">
        <v>15</v>
      </c>
    </row>
    <row r="2070" spans="1:12" x14ac:dyDescent="0.25">
      <c r="A2070" t="s">
        <v>1098</v>
      </c>
      <c r="B2070" t="s">
        <v>1099</v>
      </c>
      <c r="C2070" t="s">
        <v>137</v>
      </c>
      <c r="D2070" s="21">
        <v>41557</v>
      </c>
      <c r="E2070" t="s">
        <v>3370</v>
      </c>
      <c r="F2070">
        <v>246</v>
      </c>
      <c r="G2070">
        <v>277</v>
      </c>
      <c r="H2070">
        <v>0.04</v>
      </c>
      <c r="I2070" s="2" t="s">
        <v>11</v>
      </c>
      <c r="J2070" t="s">
        <v>15</v>
      </c>
      <c r="K2070" t="s">
        <v>15</v>
      </c>
      <c r="L2070" t="s">
        <v>15</v>
      </c>
    </row>
    <row r="2071" spans="1:12" x14ac:dyDescent="0.25">
      <c r="A2071" t="s">
        <v>1098</v>
      </c>
      <c r="B2071" t="s">
        <v>1099</v>
      </c>
      <c r="C2071" t="s">
        <v>137</v>
      </c>
      <c r="D2071" s="21">
        <v>41557</v>
      </c>
      <c r="E2071" t="s">
        <v>3371</v>
      </c>
      <c r="F2071">
        <v>430</v>
      </c>
      <c r="G2071">
        <v>1530</v>
      </c>
      <c r="H2071">
        <v>0.748</v>
      </c>
      <c r="I2071" s="2" t="s">
        <v>11</v>
      </c>
      <c r="J2071" t="s">
        <v>15</v>
      </c>
      <c r="K2071" t="s">
        <v>15</v>
      </c>
      <c r="L2071" t="s">
        <v>15</v>
      </c>
    </row>
    <row r="2072" spans="1:12" x14ac:dyDescent="0.25">
      <c r="A2072" t="s">
        <v>1098</v>
      </c>
      <c r="B2072" t="s">
        <v>1099</v>
      </c>
      <c r="C2072" t="s">
        <v>137</v>
      </c>
      <c r="D2072" s="21">
        <v>41562</v>
      </c>
      <c r="E2072" t="s">
        <v>3373</v>
      </c>
      <c r="F2072">
        <v>439</v>
      </c>
      <c r="G2072">
        <v>1500</v>
      </c>
      <c r="H2072">
        <v>0.68799999999999994</v>
      </c>
      <c r="I2072" s="2" t="s">
        <v>11</v>
      </c>
      <c r="J2072" t="s">
        <v>15</v>
      </c>
      <c r="K2072" t="s">
        <v>15</v>
      </c>
      <c r="L2072" t="s">
        <v>15</v>
      </c>
    </row>
    <row r="2073" spans="1:12" x14ac:dyDescent="0.25">
      <c r="A2073" t="s">
        <v>1098</v>
      </c>
      <c r="B2073" t="s">
        <v>1099</v>
      </c>
      <c r="C2073" t="s">
        <v>137</v>
      </c>
      <c r="D2073" s="21">
        <v>41569</v>
      </c>
      <c r="E2073" t="s">
        <v>3376</v>
      </c>
      <c r="F2073">
        <v>257</v>
      </c>
      <c r="G2073">
        <v>325</v>
      </c>
      <c r="H2073">
        <v>7.3999999999999996E-2</v>
      </c>
      <c r="I2073" s="2" t="s">
        <v>11</v>
      </c>
      <c r="J2073" t="s">
        <v>15</v>
      </c>
      <c r="K2073" t="s">
        <v>15</v>
      </c>
      <c r="L2073" t="s">
        <v>15</v>
      </c>
    </row>
    <row r="2074" spans="1:12" x14ac:dyDescent="0.25">
      <c r="A2074" t="s">
        <v>1098</v>
      </c>
      <c r="B2074" t="s">
        <v>1099</v>
      </c>
      <c r="C2074" t="s">
        <v>137</v>
      </c>
      <c r="D2074" s="21">
        <v>41569</v>
      </c>
      <c r="E2074" t="s">
        <v>3377</v>
      </c>
      <c r="F2074">
        <v>287</v>
      </c>
      <c r="G2074">
        <v>464</v>
      </c>
      <c r="H2074">
        <v>0.14299999999999999</v>
      </c>
      <c r="I2074" s="2" t="s">
        <v>11</v>
      </c>
      <c r="J2074" t="s">
        <v>15</v>
      </c>
      <c r="K2074" t="s">
        <v>15</v>
      </c>
      <c r="L2074" t="s">
        <v>15</v>
      </c>
    </row>
    <row r="2075" spans="1:12" x14ac:dyDescent="0.25">
      <c r="A2075" t="s">
        <v>1098</v>
      </c>
      <c r="B2075" t="s">
        <v>1099</v>
      </c>
      <c r="C2075" t="s">
        <v>137</v>
      </c>
      <c r="D2075" s="21">
        <v>41578</v>
      </c>
      <c r="E2075" t="s">
        <v>3379</v>
      </c>
      <c r="F2075">
        <v>258</v>
      </c>
      <c r="G2075">
        <v>353</v>
      </c>
      <c r="H2075">
        <v>0.182</v>
      </c>
      <c r="I2075" s="2" t="s">
        <v>11</v>
      </c>
      <c r="J2075" t="s">
        <v>15</v>
      </c>
      <c r="K2075" t="s">
        <v>15</v>
      </c>
      <c r="L2075" t="s">
        <v>15</v>
      </c>
    </row>
    <row r="2076" spans="1:12" x14ac:dyDescent="0.25">
      <c r="A2076" t="s">
        <v>1098</v>
      </c>
      <c r="B2076" t="s">
        <v>1099</v>
      </c>
      <c r="C2076" t="s">
        <v>137</v>
      </c>
      <c r="D2076" s="21">
        <v>41578</v>
      </c>
      <c r="E2076" t="s">
        <v>3380</v>
      </c>
      <c r="F2076">
        <v>240</v>
      </c>
      <c r="G2076">
        <v>273</v>
      </c>
      <c r="H2076">
        <v>6.5000000000000002E-2</v>
      </c>
      <c r="I2076" s="2" t="s">
        <v>11</v>
      </c>
      <c r="J2076" t="s">
        <v>15</v>
      </c>
      <c r="K2076" t="s">
        <v>15</v>
      </c>
      <c r="L2076" t="s">
        <v>15</v>
      </c>
    </row>
    <row r="2077" spans="1:12" x14ac:dyDescent="0.25">
      <c r="A2077" t="s">
        <v>1098</v>
      </c>
      <c r="B2077" t="s">
        <v>1099</v>
      </c>
      <c r="C2077" t="s">
        <v>137</v>
      </c>
      <c r="D2077" s="21">
        <v>41578</v>
      </c>
      <c r="E2077" t="s">
        <v>3383</v>
      </c>
      <c r="F2077">
        <v>213</v>
      </c>
      <c r="G2077">
        <v>190</v>
      </c>
      <c r="H2077">
        <v>3.5999999999999997E-2</v>
      </c>
      <c r="I2077" s="2" t="s">
        <v>11</v>
      </c>
      <c r="J2077" t="s">
        <v>15</v>
      </c>
      <c r="K2077" t="s">
        <v>15</v>
      </c>
      <c r="L2077" t="s">
        <v>15</v>
      </c>
    </row>
    <row r="2078" spans="1:12" x14ac:dyDescent="0.25">
      <c r="A2078" t="s">
        <v>1098</v>
      </c>
      <c r="B2078" t="s">
        <v>1099</v>
      </c>
      <c r="C2078" t="s">
        <v>137</v>
      </c>
      <c r="D2078" s="21">
        <v>41578</v>
      </c>
      <c r="E2078" t="s">
        <v>3384</v>
      </c>
      <c r="F2078">
        <v>233</v>
      </c>
      <c r="G2078">
        <v>252</v>
      </c>
      <c r="H2078">
        <v>4.1000000000000002E-2</v>
      </c>
      <c r="I2078" s="2" t="s">
        <v>11</v>
      </c>
      <c r="J2078" t="s">
        <v>15</v>
      </c>
      <c r="K2078" t="s">
        <v>15</v>
      </c>
      <c r="L2078" t="s">
        <v>15</v>
      </c>
    </row>
    <row r="2079" spans="1:12" x14ac:dyDescent="0.25">
      <c r="A2079" t="s">
        <v>1098</v>
      </c>
      <c r="B2079" t="s">
        <v>1099</v>
      </c>
      <c r="C2079" t="s">
        <v>137</v>
      </c>
      <c r="D2079" s="21">
        <v>41578</v>
      </c>
      <c r="E2079" t="s">
        <v>3385</v>
      </c>
      <c r="F2079">
        <v>222</v>
      </c>
      <c r="G2079">
        <v>220</v>
      </c>
      <c r="H2079">
        <v>5.7000000000000002E-2</v>
      </c>
      <c r="I2079" s="2" t="s">
        <v>11</v>
      </c>
      <c r="J2079" t="s">
        <v>15</v>
      </c>
      <c r="K2079" t="s">
        <v>15</v>
      </c>
      <c r="L2079" t="s">
        <v>15</v>
      </c>
    </row>
    <row r="2080" spans="1:12" x14ac:dyDescent="0.25">
      <c r="A2080" t="s">
        <v>1098</v>
      </c>
      <c r="B2080" t="s">
        <v>1099</v>
      </c>
      <c r="C2080" t="s">
        <v>137</v>
      </c>
      <c r="D2080" s="21">
        <v>41578</v>
      </c>
      <c r="E2080" t="s">
        <v>3388</v>
      </c>
      <c r="F2080">
        <v>199</v>
      </c>
      <c r="G2080">
        <v>164</v>
      </c>
      <c r="H2080">
        <v>0.02</v>
      </c>
      <c r="I2080" s="2" t="s">
        <v>11</v>
      </c>
      <c r="J2080" t="s">
        <v>15</v>
      </c>
      <c r="K2080" t="s">
        <v>15</v>
      </c>
      <c r="L2080" t="s">
        <v>15</v>
      </c>
    </row>
    <row r="2081" spans="1:12" x14ac:dyDescent="0.25">
      <c r="A2081" t="s">
        <v>1098</v>
      </c>
      <c r="B2081" t="s">
        <v>1099</v>
      </c>
      <c r="C2081" t="s">
        <v>137</v>
      </c>
      <c r="D2081" s="21">
        <v>41578</v>
      </c>
      <c r="E2081" t="s">
        <v>3389</v>
      </c>
      <c r="F2081">
        <v>230</v>
      </c>
      <c r="G2081">
        <v>253</v>
      </c>
      <c r="H2081">
        <v>7.5999999999999998E-2</v>
      </c>
      <c r="I2081" s="2" t="s">
        <v>11</v>
      </c>
      <c r="J2081" t="s">
        <v>15</v>
      </c>
      <c r="K2081" t="s">
        <v>15</v>
      </c>
      <c r="L2081" t="s">
        <v>15</v>
      </c>
    </row>
    <row r="2082" spans="1:12" x14ac:dyDescent="0.25">
      <c r="A2082" t="s">
        <v>1098</v>
      </c>
      <c r="B2082" t="s">
        <v>1099</v>
      </c>
      <c r="C2082" t="s">
        <v>137</v>
      </c>
      <c r="D2082" s="21">
        <v>41578</v>
      </c>
      <c r="E2082" t="s">
        <v>3391</v>
      </c>
      <c r="F2082">
        <v>278</v>
      </c>
      <c r="G2082">
        <v>433</v>
      </c>
      <c r="H2082">
        <v>0.13</v>
      </c>
      <c r="I2082" s="2" t="s">
        <v>11</v>
      </c>
      <c r="J2082" t="s">
        <v>15</v>
      </c>
      <c r="K2082" t="s">
        <v>15</v>
      </c>
      <c r="L2082" t="s">
        <v>15</v>
      </c>
    </row>
    <row r="2083" spans="1:12" x14ac:dyDescent="0.25">
      <c r="A2083" t="s">
        <v>1098</v>
      </c>
      <c r="B2083" t="s">
        <v>1099</v>
      </c>
      <c r="C2083" t="s">
        <v>137</v>
      </c>
      <c r="D2083" s="21">
        <v>41578</v>
      </c>
      <c r="E2083" t="s">
        <v>3392</v>
      </c>
      <c r="F2083">
        <v>197</v>
      </c>
      <c r="G2083">
        <v>162</v>
      </c>
      <c r="H2083">
        <v>0.02</v>
      </c>
      <c r="I2083" s="2" t="s">
        <v>11</v>
      </c>
      <c r="J2083" t="s">
        <v>15</v>
      </c>
      <c r="K2083" t="s">
        <v>15</v>
      </c>
      <c r="L2083" t="s">
        <v>15</v>
      </c>
    </row>
    <row r="2084" spans="1:12" x14ac:dyDescent="0.25">
      <c r="A2084" t="s">
        <v>1098</v>
      </c>
      <c r="B2084" t="s">
        <v>1099</v>
      </c>
      <c r="C2084" t="s">
        <v>137</v>
      </c>
      <c r="D2084" s="21">
        <v>41578</v>
      </c>
      <c r="E2084" t="s">
        <v>3393</v>
      </c>
      <c r="F2084">
        <v>213</v>
      </c>
      <c r="G2084">
        <v>204</v>
      </c>
      <c r="H2084">
        <v>2.4E-2</v>
      </c>
      <c r="I2084" s="2" t="s">
        <v>11</v>
      </c>
      <c r="J2084" t="s">
        <v>15</v>
      </c>
      <c r="K2084" t="s">
        <v>15</v>
      </c>
      <c r="L2084" t="s">
        <v>15</v>
      </c>
    </row>
    <row r="2085" spans="1:12" x14ac:dyDescent="0.25">
      <c r="A2085" t="s">
        <v>1098</v>
      </c>
      <c r="B2085" t="s">
        <v>1099</v>
      </c>
      <c r="C2085" t="s">
        <v>137</v>
      </c>
      <c r="D2085" s="21">
        <v>41578</v>
      </c>
      <c r="E2085" t="s">
        <v>3395</v>
      </c>
      <c r="F2085">
        <v>204</v>
      </c>
      <c r="G2085">
        <v>184</v>
      </c>
      <c r="H2085">
        <v>2.3E-2</v>
      </c>
      <c r="I2085" s="2" t="s">
        <v>11</v>
      </c>
      <c r="J2085" t="s">
        <v>15</v>
      </c>
      <c r="K2085" t="s">
        <v>15</v>
      </c>
      <c r="L2085" t="s">
        <v>15</v>
      </c>
    </row>
    <row r="2086" spans="1:12" x14ac:dyDescent="0.25">
      <c r="A2086" t="s">
        <v>1098</v>
      </c>
      <c r="B2086" t="s">
        <v>1099</v>
      </c>
      <c r="C2086" t="s">
        <v>137</v>
      </c>
      <c r="D2086" s="21">
        <v>41578</v>
      </c>
      <c r="E2086" t="s">
        <v>3396</v>
      </c>
      <c r="F2086">
        <v>300</v>
      </c>
      <c r="G2086">
        <v>527</v>
      </c>
      <c r="H2086">
        <v>0.13900000000000001</v>
      </c>
      <c r="I2086" s="2" t="s">
        <v>11</v>
      </c>
      <c r="J2086" t="s">
        <v>15</v>
      </c>
      <c r="K2086" t="s">
        <v>15</v>
      </c>
      <c r="L2086" t="s">
        <v>15</v>
      </c>
    </row>
    <row r="2087" spans="1:12" x14ac:dyDescent="0.25">
      <c r="A2087" t="s">
        <v>1098</v>
      </c>
      <c r="B2087" t="s">
        <v>1099</v>
      </c>
      <c r="C2087" t="s">
        <v>137</v>
      </c>
      <c r="D2087" s="21">
        <v>41578</v>
      </c>
      <c r="E2087" t="s">
        <v>3397</v>
      </c>
      <c r="F2087">
        <v>269</v>
      </c>
      <c r="G2087">
        <v>396</v>
      </c>
      <c r="H2087">
        <v>0.10299999999999999</v>
      </c>
      <c r="I2087" s="2" t="s">
        <v>11</v>
      </c>
      <c r="J2087" t="s">
        <v>15</v>
      </c>
      <c r="K2087" t="s">
        <v>15</v>
      </c>
      <c r="L2087" t="s">
        <v>15</v>
      </c>
    </row>
    <row r="2088" spans="1:12" x14ac:dyDescent="0.25">
      <c r="A2088" t="s">
        <v>1098</v>
      </c>
      <c r="B2088" t="s">
        <v>1099</v>
      </c>
      <c r="C2088" t="s">
        <v>137</v>
      </c>
      <c r="D2088" s="21">
        <v>41581</v>
      </c>
      <c r="E2088" t="s">
        <v>3399</v>
      </c>
      <c r="F2088">
        <v>208</v>
      </c>
      <c r="G2088">
        <v>198</v>
      </c>
      <c r="H2088">
        <v>3.1E-2</v>
      </c>
      <c r="I2088" s="2" t="s">
        <v>11</v>
      </c>
      <c r="J2088" t="s">
        <v>15</v>
      </c>
      <c r="K2088" t="s">
        <v>15</v>
      </c>
      <c r="L2088" t="s">
        <v>15</v>
      </c>
    </row>
    <row r="2089" spans="1:12" x14ac:dyDescent="0.25">
      <c r="A2089" t="s">
        <v>1098</v>
      </c>
      <c r="B2089" t="s">
        <v>1099</v>
      </c>
      <c r="C2089" t="s">
        <v>137</v>
      </c>
      <c r="D2089" s="21">
        <v>41581</v>
      </c>
      <c r="E2089" t="s">
        <v>3400</v>
      </c>
      <c r="F2089">
        <v>229</v>
      </c>
      <c r="G2089">
        <v>254</v>
      </c>
      <c r="H2089">
        <v>3.1E-2</v>
      </c>
      <c r="I2089" s="2" t="s">
        <v>11</v>
      </c>
      <c r="J2089" t="s">
        <v>15</v>
      </c>
      <c r="K2089" t="s">
        <v>15</v>
      </c>
      <c r="L2089" t="s">
        <v>15</v>
      </c>
    </row>
    <row r="2090" spans="1:12" x14ac:dyDescent="0.25">
      <c r="A2090" t="s">
        <v>1098</v>
      </c>
      <c r="B2090" t="s">
        <v>1099</v>
      </c>
      <c r="C2090" t="s">
        <v>137</v>
      </c>
      <c r="D2090" s="21">
        <v>41581</v>
      </c>
      <c r="E2090" t="s">
        <v>3402</v>
      </c>
      <c r="F2090">
        <v>298</v>
      </c>
      <c r="G2090">
        <v>524</v>
      </c>
      <c r="H2090">
        <v>0.113</v>
      </c>
      <c r="I2090" s="2" t="s">
        <v>11</v>
      </c>
      <c r="J2090" t="s">
        <v>15</v>
      </c>
      <c r="K2090" t="s">
        <v>15</v>
      </c>
      <c r="L2090" t="s">
        <v>15</v>
      </c>
    </row>
    <row r="2091" spans="1:12" x14ac:dyDescent="0.25">
      <c r="A2091" t="s">
        <v>1098</v>
      </c>
      <c r="B2091" t="s">
        <v>1099</v>
      </c>
      <c r="C2091" t="s">
        <v>137</v>
      </c>
      <c r="D2091" s="21">
        <v>41583</v>
      </c>
      <c r="E2091" t="s">
        <v>3403</v>
      </c>
      <c r="F2091">
        <v>250</v>
      </c>
      <c r="G2091">
        <v>326</v>
      </c>
      <c r="H2091">
        <v>0.111</v>
      </c>
      <c r="I2091" s="2" t="s">
        <v>11</v>
      </c>
      <c r="J2091" t="s">
        <v>15</v>
      </c>
      <c r="K2091" t="s">
        <v>15</v>
      </c>
      <c r="L2091" t="s">
        <v>15</v>
      </c>
    </row>
    <row r="2092" spans="1:12" x14ac:dyDescent="0.25">
      <c r="A2092" t="s">
        <v>1098</v>
      </c>
      <c r="B2092" t="s">
        <v>1099</v>
      </c>
      <c r="C2092" t="s">
        <v>137</v>
      </c>
      <c r="D2092" s="21">
        <v>41583</v>
      </c>
      <c r="E2092" t="s">
        <v>3404</v>
      </c>
      <c r="F2092">
        <v>243</v>
      </c>
      <c r="G2092">
        <v>281</v>
      </c>
      <c r="H2092">
        <v>0.16700000000000001</v>
      </c>
      <c r="I2092" s="2" t="s">
        <v>11</v>
      </c>
      <c r="J2092" t="s">
        <v>15</v>
      </c>
      <c r="K2092" t="s">
        <v>15</v>
      </c>
      <c r="L2092" t="s">
        <v>15</v>
      </c>
    </row>
    <row r="2093" spans="1:12" x14ac:dyDescent="0.25">
      <c r="A2093" t="s">
        <v>1098</v>
      </c>
      <c r="B2093" t="s">
        <v>1099</v>
      </c>
      <c r="C2093" t="s">
        <v>137</v>
      </c>
      <c r="D2093" s="21">
        <v>41583</v>
      </c>
      <c r="E2093" t="s">
        <v>3406</v>
      </c>
      <c r="F2093">
        <v>208</v>
      </c>
      <c r="G2093">
        <v>202</v>
      </c>
      <c r="H2093">
        <v>5.8000000000000003E-2</v>
      </c>
      <c r="I2093" s="2" t="s">
        <v>11</v>
      </c>
      <c r="J2093" t="s">
        <v>15</v>
      </c>
      <c r="K2093" t="s">
        <v>15</v>
      </c>
      <c r="L2093" t="s">
        <v>15</v>
      </c>
    </row>
    <row r="2094" spans="1:12" x14ac:dyDescent="0.25">
      <c r="A2094" t="s">
        <v>1098</v>
      </c>
      <c r="B2094" t="s">
        <v>1099</v>
      </c>
      <c r="C2094" t="s">
        <v>137</v>
      </c>
      <c r="D2094" s="21">
        <v>41585</v>
      </c>
      <c r="E2094" t="s">
        <v>3412</v>
      </c>
      <c r="F2094">
        <v>234</v>
      </c>
      <c r="G2094">
        <v>257</v>
      </c>
      <c r="H2094">
        <v>0.104</v>
      </c>
      <c r="I2094" s="2" t="s">
        <v>11</v>
      </c>
      <c r="J2094" t="s">
        <v>15</v>
      </c>
      <c r="K2094" t="s">
        <v>15</v>
      </c>
      <c r="L2094" t="s">
        <v>15</v>
      </c>
    </row>
    <row r="2095" spans="1:12" x14ac:dyDescent="0.25">
      <c r="A2095" t="s">
        <v>1098</v>
      </c>
      <c r="B2095" t="s">
        <v>1099</v>
      </c>
      <c r="C2095" t="s">
        <v>137</v>
      </c>
      <c r="D2095" s="21">
        <v>41592</v>
      </c>
      <c r="E2095" t="s">
        <v>3417</v>
      </c>
      <c r="F2095">
        <v>304</v>
      </c>
      <c r="G2095">
        <v>546</v>
      </c>
      <c r="H2095">
        <v>0.24099999999999999</v>
      </c>
      <c r="I2095" s="2" t="s">
        <v>11</v>
      </c>
      <c r="J2095" t="s">
        <v>15</v>
      </c>
      <c r="K2095" t="s">
        <v>15</v>
      </c>
      <c r="L2095" t="s">
        <v>15</v>
      </c>
    </row>
    <row r="2096" spans="1:12" x14ac:dyDescent="0.25">
      <c r="A2096" t="s">
        <v>1098</v>
      </c>
      <c r="B2096" t="s">
        <v>1099</v>
      </c>
      <c r="C2096" t="s">
        <v>137</v>
      </c>
      <c r="D2096" s="21">
        <v>41611</v>
      </c>
      <c r="E2096" t="s">
        <v>3419</v>
      </c>
      <c r="F2096">
        <v>229</v>
      </c>
      <c r="G2096">
        <v>225</v>
      </c>
      <c r="H2096">
        <v>2.5000000000000001E-2</v>
      </c>
      <c r="I2096" s="2" t="s">
        <v>11</v>
      </c>
      <c r="J2096" t="s">
        <v>15</v>
      </c>
      <c r="K2096" t="s">
        <v>15</v>
      </c>
      <c r="L2096" t="s">
        <v>15</v>
      </c>
    </row>
    <row r="2097" spans="1:12" x14ac:dyDescent="0.25">
      <c r="A2097" t="s">
        <v>1098</v>
      </c>
      <c r="B2097" t="s">
        <v>1099</v>
      </c>
      <c r="C2097" t="s">
        <v>137</v>
      </c>
      <c r="D2097" s="21">
        <v>41611</v>
      </c>
      <c r="E2097" t="s">
        <v>3420</v>
      </c>
      <c r="F2097">
        <v>270</v>
      </c>
      <c r="G2097">
        <v>378</v>
      </c>
      <c r="H2097">
        <v>3.4000000000000002E-2</v>
      </c>
      <c r="I2097" s="2" t="s">
        <v>11</v>
      </c>
      <c r="J2097" t="s">
        <v>15</v>
      </c>
      <c r="K2097" t="s">
        <v>15</v>
      </c>
      <c r="L2097" t="s">
        <v>15</v>
      </c>
    </row>
    <row r="2098" spans="1:12" x14ac:dyDescent="0.25">
      <c r="A2098" t="s">
        <v>1098</v>
      </c>
      <c r="B2098" t="s">
        <v>1099</v>
      </c>
      <c r="C2098" t="s">
        <v>137</v>
      </c>
      <c r="D2098" s="21">
        <v>41611</v>
      </c>
      <c r="E2098" t="s">
        <v>3421</v>
      </c>
      <c r="F2098">
        <v>282</v>
      </c>
      <c r="G2098">
        <v>443</v>
      </c>
      <c r="H2098">
        <v>6.9000000000000006E-2</v>
      </c>
      <c r="I2098" s="2" t="s">
        <v>11</v>
      </c>
      <c r="J2098" t="s">
        <v>15</v>
      </c>
      <c r="K2098" t="s">
        <v>15</v>
      </c>
      <c r="L2098" t="s">
        <v>15</v>
      </c>
    </row>
    <row r="2099" spans="1:12" x14ac:dyDescent="0.25">
      <c r="A2099" t="s">
        <v>1098</v>
      </c>
      <c r="B2099" t="s">
        <v>1099</v>
      </c>
      <c r="C2099" t="s">
        <v>137</v>
      </c>
      <c r="D2099" s="21">
        <v>41611</v>
      </c>
      <c r="E2099" t="s">
        <v>3424</v>
      </c>
      <c r="F2099">
        <v>261</v>
      </c>
      <c r="G2099">
        <v>325</v>
      </c>
      <c r="H2099">
        <v>4.7E-2</v>
      </c>
      <c r="I2099" s="2" t="s">
        <v>11</v>
      </c>
      <c r="J2099" t="s">
        <v>15</v>
      </c>
      <c r="K2099" t="s">
        <v>15</v>
      </c>
      <c r="L2099" t="s">
        <v>15</v>
      </c>
    </row>
    <row r="2100" spans="1:12" x14ac:dyDescent="0.25">
      <c r="A2100" t="s">
        <v>1098</v>
      </c>
      <c r="B2100" t="s">
        <v>1099</v>
      </c>
      <c r="C2100" t="s">
        <v>137</v>
      </c>
      <c r="D2100" s="21">
        <v>41611</v>
      </c>
      <c r="E2100" t="s">
        <v>3425</v>
      </c>
      <c r="F2100">
        <v>275</v>
      </c>
      <c r="G2100">
        <v>379</v>
      </c>
      <c r="H2100">
        <v>7.1999999999999995E-2</v>
      </c>
      <c r="I2100" s="2" t="s">
        <v>11</v>
      </c>
      <c r="J2100" t="s">
        <v>15</v>
      </c>
      <c r="K2100" t="s">
        <v>15</v>
      </c>
      <c r="L2100" t="s">
        <v>15</v>
      </c>
    </row>
    <row r="2101" spans="1:12" x14ac:dyDescent="0.25">
      <c r="A2101" t="s">
        <v>1098</v>
      </c>
      <c r="B2101" t="s">
        <v>1099</v>
      </c>
      <c r="C2101" t="s">
        <v>137</v>
      </c>
      <c r="D2101" s="21">
        <v>41637</v>
      </c>
      <c r="E2101" t="s">
        <v>3427</v>
      </c>
      <c r="F2101">
        <v>340</v>
      </c>
      <c r="G2101">
        <v>788</v>
      </c>
      <c r="H2101">
        <v>0.23200000000000001</v>
      </c>
      <c r="I2101" s="2" t="s">
        <v>11</v>
      </c>
      <c r="J2101" t="s">
        <v>15</v>
      </c>
      <c r="K2101" s="1">
        <v>1.06E-2</v>
      </c>
      <c r="L2101" s="2">
        <v>5</v>
      </c>
    </row>
    <row r="2102" spans="1:12" x14ac:dyDescent="0.25">
      <c r="A2102" t="s">
        <v>1098</v>
      </c>
      <c r="B2102" t="s">
        <v>1099</v>
      </c>
      <c r="C2102" t="s">
        <v>137</v>
      </c>
      <c r="D2102" s="21">
        <v>41637</v>
      </c>
      <c r="E2102" t="s">
        <v>3429</v>
      </c>
      <c r="F2102">
        <v>315</v>
      </c>
      <c r="G2102">
        <v>644</v>
      </c>
      <c r="H2102">
        <v>0.26500000000000001</v>
      </c>
      <c r="I2102" s="2" t="s">
        <v>11</v>
      </c>
      <c r="J2102" t="s">
        <v>15</v>
      </c>
      <c r="K2102" t="s">
        <v>15</v>
      </c>
      <c r="L2102" t="s">
        <v>15</v>
      </c>
    </row>
    <row r="2103" spans="1:12" x14ac:dyDescent="0.25">
      <c r="A2103" t="s">
        <v>1098</v>
      </c>
      <c r="B2103" t="s">
        <v>1099</v>
      </c>
      <c r="C2103" t="s">
        <v>137</v>
      </c>
      <c r="D2103" s="21">
        <v>41637</v>
      </c>
      <c r="E2103" t="s">
        <v>3432</v>
      </c>
      <c r="F2103">
        <v>362</v>
      </c>
      <c r="G2103">
        <v>942</v>
      </c>
      <c r="H2103">
        <v>0.41599999999999998</v>
      </c>
      <c r="I2103" s="2" t="s">
        <v>11</v>
      </c>
      <c r="J2103" t="s">
        <v>15</v>
      </c>
      <c r="K2103" t="s">
        <v>15</v>
      </c>
      <c r="L2103" t="s">
        <v>15</v>
      </c>
    </row>
    <row r="2104" spans="1:12" x14ac:dyDescent="0.25">
      <c r="A2104" t="s">
        <v>1098</v>
      </c>
      <c r="B2104" t="s">
        <v>1099</v>
      </c>
      <c r="C2104" t="s">
        <v>137</v>
      </c>
      <c r="D2104" s="21">
        <v>41637</v>
      </c>
      <c r="E2104" t="s">
        <v>3433</v>
      </c>
      <c r="F2104">
        <v>362</v>
      </c>
      <c r="G2104">
        <v>916</v>
      </c>
      <c r="H2104">
        <v>0.37</v>
      </c>
      <c r="I2104" s="2" t="s">
        <v>11</v>
      </c>
      <c r="J2104" t="s">
        <v>15</v>
      </c>
      <c r="K2104" t="s">
        <v>15</v>
      </c>
      <c r="L2104" t="s">
        <v>15</v>
      </c>
    </row>
    <row r="2105" spans="1:12" x14ac:dyDescent="0.25">
      <c r="A2105" t="s">
        <v>1098</v>
      </c>
      <c r="B2105" t="s">
        <v>1099</v>
      </c>
      <c r="C2105" t="s">
        <v>137</v>
      </c>
      <c r="D2105" s="21">
        <v>41772</v>
      </c>
      <c r="E2105" t="s">
        <v>3452</v>
      </c>
      <c r="F2105">
        <v>266</v>
      </c>
      <c r="G2105">
        <v>359</v>
      </c>
      <c r="H2105">
        <v>0.05</v>
      </c>
      <c r="I2105" s="2" t="s">
        <v>11</v>
      </c>
      <c r="J2105" t="s">
        <v>15</v>
      </c>
      <c r="K2105" t="s">
        <v>15</v>
      </c>
      <c r="L2105" t="s">
        <v>15</v>
      </c>
    </row>
    <row r="2106" spans="1:12" x14ac:dyDescent="0.25">
      <c r="A2106" t="s">
        <v>1098</v>
      </c>
      <c r="B2106" t="s">
        <v>1099</v>
      </c>
      <c r="C2106" t="s">
        <v>137</v>
      </c>
      <c r="D2106" s="21">
        <v>41779</v>
      </c>
      <c r="E2106" t="s">
        <v>3455</v>
      </c>
      <c r="F2106">
        <v>260</v>
      </c>
      <c r="G2106">
        <v>301</v>
      </c>
      <c r="H2106">
        <v>4.1000000000000002E-2</v>
      </c>
      <c r="I2106" s="2" t="s">
        <v>11</v>
      </c>
      <c r="J2106" t="s">
        <v>15</v>
      </c>
      <c r="K2106" t="s">
        <v>15</v>
      </c>
      <c r="L2106" t="s">
        <v>15</v>
      </c>
    </row>
    <row r="2107" spans="1:12" x14ac:dyDescent="0.25">
      <c r="A2107" t="s">
        <v>1098</v>
      </c>
      <c r="B2107" t="s">
        <v>1099</v>
      </c>
      <c r="C2107" t="s">
        <v>137</v>
      </c>
      <c r="D2107" s="21">
        <v>41779</v>
      </c>
      <c r="E2107" t="s">
        <v>3456</v>
      </c>
      <c r="F2107">
        <v>254</v>
      </c>
      <c r="G2107">
        <v>273</v>
      </c>
      <c r="H2107">
        <v>3.7999999999999999E-2</v>
      </c>
      <c r="I2107" s="2" t="s">
        <v>11</v>
      </c>
      <c r="J2107" t="s">
        <v>15</v>
      </c>
      <c r="K2107" t="s">
        <v>15</v>
      </c>
      <c r="L2107" t="s">
        <v>15</v>
      </c>
    </row>
    <row r="2108" spans="1:12" x14ac:dyDescent="0.25">
      <c r="A2108" t="s">
        <v>1098</v>
      </c>
      <c r="B2108" t="s">
        <v>1099</v>
      </c>
      <c r="C2108" t="s">
        <v>137</v>
      </c>
      <c r="D2108" s="21">
        <v>41779</v>
      </c>
      <c r="E2108" t="s">
        <v>3457</v>
      </c>
      <c r="F2108">
        <v>263</v>
      </c>
      <c r="G2108">
        <v>333</v>
      </c>
      <c r="H2108">
        <v>5.8999999999999997E-2</v>
      </c>
      <c r="I2108" s="2" t="s">
        <v>11</v>
      </c>
      <c r="J2108" t="s">
        <v>15</v>
      </c>
      <c r="K2108" t="s">
        <v>15</v>
      </c>
      <c r="L2108" t="s">
        <v>15</v>
      </c>
    </row>
    <row r="2109" spans="1:12" x14ac:dyDescent="0.25">
      <c r="A2109" t="s">
        <v>1098</v>
      </c>
      <c r="B2109" t="s">
        <v>1099</v>
      </c>
      <c r="C2109" t="s">
        <v>137</v>
      </c>
      <c r="D2109" s="21">
        <v>41795</v>
      </c>
      <c r="E2109" t="s">
        <v>3458</v>
      </c>
      <c r="F2109">
        <v>215</v>
      </c>
      <c r="G2109">
        <v>200</v>
      </c>
      <c r="H2109">
        <v>1.2999999999999999E-2</v>
      </c>
      <c r="I2109" s="2" t="s">
        <v>11</v>
      </c>
      <c r="J2109" t="s">
        <v>15</v>
      </c>
      <c r="K2109" t="s">
        <v>15</v>
      </c>
      <c r="L2109" t="s">
        <v>15</v>
      </c>
    </row>
    <row r="2110" spans="1:12" x14ac:dyDescent="0.25">
      <c r="A2110" t="s">
        <v>1098</v>
      </c>
      <c r="B2110" t="s">
        <v>1099</v>
      </c>
      <c r="C2110" t="s">
        <v>137</v>
      </c>
      <c r="D2110" s="21">
        <v>41795</v>
      </c>
      <c r="E2110" t="s">
        <v>3459</v>
      </c>
      <c r="F2110">
        <v>217</v>
      </c>
      <c r="G2110">
        <v>208</v>
      </c>
      <c r="H2110">
        <v>1.2999999999999999E-2</v>
      </c>
      <c r="I2110" s="2" t="s">
        <v>11</v>
      </c>
      <c r="J2110" t="s">
        <v>15</v>
      </c>
      <c r="K2110" t="s">
        <v>15</v>
      </c>
      <c r="L2110" t="s">
        <v>15</v>
      </c>
    </row>
    <row r="2111" spans="1:12" x14ac:dyDescent="0.25">
      <c r="A2111" t="s">
        <v>1098</v>
      </c>
      <c r="B2111" t="s">
        <v>1099</v>
      </c>
      <c r="C2111" t="s">
        <v>137</v>
      </c>
      <c r="D2111" s="21">
        <v>41795</v>
      </c>
      <c r="E2111" t="s">
        <v>3460</v>
      </c>
      <c r="F2111">
        <v>231</v>
      </c>
      <c r="G2111">
        <v>239</v>
      </c>
      <c r="H2111">
        <v>1.2E-2</v>
      </c>
      <c r="I2111" s="2" t="s">
        <v>11</v>
      </c>
      <c r="J2111" t="s">
        <v>15</v>
      </c>
      <c r="K2111" t="s">
        <v>15</v>
      </c>
      <c r="L2111" t="s">
        <v>15</v>
      </c>
    </row>
    <row r="2112" spans="1:12" x14ac:dyDescent="0.25">
      <c r="A2112" t="s">
        <v>1098</v>
      </c>
      <c r="B2112" t="s">
        <v>1099</v>
      </c>
      <c r="C2112" t="s">
        <v>137</v>
      </c>
      <c r="D2112" s="21">
        <v>41795</v>
      </c>
      <c r="E2112" t="s">
        <v>3463</v>
      </c>
      <c r="F2112">
        <v>306</v>
      </c>
      <c r="G2112">
        <v>650</v>
      </c>
      <c r="H2112">
        <v>9.2999999999999999E-2</v>
      </c>
      <c r="I2112" s="2" t="s">
        <v>11</v>
      </c>
      <c r="J2112" t="s">
        <v>15</v>
      </c>
      <c r="K2112" t="s">
        <v>15</v>
      </c>
      <c r="L2112" t="s">
        <v>15</v>
      </c>
    </row>
    <row r="2113" spans="1:12" x14ac:dyDescent="0.25">
      <c r="A2113" t="s">
        <v>1098</v>
      </c>
      <c r="B2113" t="s">
        <v>1099</v>
      </c>
      <c r="C2113" t="s">
        <v>137</v>
      </c>
      <c r="D2113" s="21">
        <v>41979</v>
      </c>
      <c r="E2113" t="s">
        <v>3465</v>
      </c>
      <c r="F2113">
        <v>244</v>
      </c>
      <c r="G2113">
        <v>274</v>
      </c>
      <c r="H2113">
        <v>5.0999999999999997E-2</v>
      </c>
      <c r="I2113" s="2" t="s">
        <v>11</v>
      </c>
      <c r="J2113" t="s">
        <v>15</v>
      </c>
      <c r="K2113" t="s">
        <v>15</v>
      </c>
      <c r="L2113" t="s">
        <v>15</v>
      </c>
    </row>
    <row r="2114" spans="1:12" x14ac:dyDescent="0.25">
      <c r="A2114" t="s">
        <v>1098</v>
      </c>
      <c r="B2114" t="s">
        <v>1099</v>
      </c>
      <c r="C2114" t="s">
        <v>137</v>
      </c>
      <c r="D2114" s="21">
        <v>41979</v>
      </c>
      <c r="E2114" t="s">
        <v>3466</v>
      </c>
      <c r="F2114">
        <v>245</v>
      </c>
      <c r="G2114">
        <v>322</v>
      </c>
      <c r="H2114">
        <v>4.2000000000000003E-2</v>
      </c>
      <c r="I2114" s="2" t="s">
        <v>11</v>
      </c>
      <c r="J2114" t="s">
        <v>15</v>
      </c>
      <c r="K2114" t="s">
        <v>15</v>
      </c>
      <c r="L2114" t="s">
        <v>15</v>
      </c>
    </row>
    <row r="2115" spans="1:12" x14ac:dyDescent="0.25">
      <c r="A2115" t="s">
        <v>1098</v>
      </c>
      <c r="B2115" t="s">
        <v>1099</v>
      </c>
      <c r="C2115" t="s">
        <v>137</v>
      </c>
      <c r="D2115" s="21">
        <v>41991</v>
      </c>
      <c r="E2115" t="s">
        <v>3467</v>
      </c>
      <c r="F2115">
        <v>183</v>
      </c>
      <c r="G2115">
        <v>136</v>
      </c>
      <c r="H2115">
        <v>1.4E-2</v>
      </c>
      <c r="I2115" s="2" t="s">
        <v>11</v>
      </c>
      <c r="J2115" t="s">
        <v>15</v>
      </c>
      <c r="K2115" t="s">
        <v>15</v>
      </c>
      <c r="L2115" t="s">
        <v>15</v>
      </c>
    </row>
    <row r="2116" spans="1:12" x14ac:dyDescent="0.25">
      <c r="A2116" t="s">
        <v>1098</v>
      </c>
      <c r="B2116" t="s">
        <v>1099</v>
      </c>
      <c r="C2116" t="s">
        <v>137</v>
      </c>
      <c r="D2116" s="21">
        <v>41991</v>
      </c>
      <c r="E2116" t="s">
        <v>3468</v>
      </c>
      <c r="F2116">
        <v>200</v>
      </c>
      <c r="G2116">
        <v>152</v>
      </c>
      <c r="H2116">
        <v>3.5999999999999997E-2</v>
      </c>
      <c r="I2116" s="2" t="s">
        <v>11</v>
      </c>
      <c r="J2116" t="s">
        <v>15</v>
      </c>
      <c r="K2116" t="s">
        <v>15</v>
      </c>
      <c r="L2116" t="s">
        <v>15</v>
      </c>
    </row>
    <row r="2117" spans="1:12" x14ac:dyDescent="0.25">
      <c r="A2117" t="s">
        <v>1098</v>
      </c>
      <c r="B2117" t="s">
        <v>1099</v>
      </c>
      <c r="C2117" t="s">
        <v>137</v>
      </c>
      <c r="D2117" s="21">
        <v>42005</v>
      </c>
      <c r="E2117" t="s">
        <v>3471</v>
      </c>
      <c r="F2117">
        <v>199</v>
      </c>
      <c r="G2117">
        <v>160</v>
      </c>
      <c r="H2117">
        <v>2.3E-2</v>
      </c>
      <c r="I2117" s="2" t="s">
        <v>11</v>
      </c>
      <c r="J2117" t="s">
        <v>15</v>
      </c>
      <c r="K2117" t="s">
        <v>15</v>
      </c>
      <c r="L2117" t="s">
        <v>15</v>
      </c>
    </row>
    <row r="2118" spans="1:12" x14ac:dyDescent="0.25">
      <c r="A2118" t="s">
        <v>1098</v>
      </c>
      <c r="B2118" t="s">
        <v>1099</v>
      </c>
      <c r="C2118" t="s">
        <v>137</v>
      </c>
      <c r="D2118" s="21">
        <v>42011</v>
      </c>
      <c r="E2118" t="s">
        <v>3473</v>
      </c>
      <c r="F2118">
        <v>162</v>
      </c>
      <c r="G2118">
        <v>94</v>
      </c>
      <c r="H2118">
        <v>6.8000000000000005E-2</v>
      </c>
      <c r="I2118" s="2" t="s">
        <v>11</v>
      </c>
      <c r="J2118" t="s">
        <v>15</v>
      </c>
      <c r="K2118" t="s">
        <v>15</v>
      </c>
      <c r="L2118" t="s">
        <v>15</v>
      </c>
    </row>
    <row r="2119" spans="1:12" x14ac:dyDescent="0.25">
      <c r="A2119" t="s">
        <v>1098</v>
      </c>
      <c r="B2119" t="s">
        <v>1099</v>
      </c>
      <c r="C2119" t="s">
        <v>137</v>
      </c>
      <c r="D2119" s="21">
        <v>42011</v>
      </c>
      <c r="E2119" t="s">
        <v>3474</v>
      </c>
      <c r="F2119">
        <v>194</v>
      </c>
      <c r="G2119">
        <v>132</v>
      </c>
      <c r="H2119">
        <v>0.11899999999999999</v>
      </c>
      <c r="I2119" s="2" t="s">
        <v>11</v>
      </c>
      <c r="J2119" t="s">
        <v>15</v>
      </c>
      <c r="K2119" t="s">
        <v>15</v>
      </c>
      <c r="L2119" t="s">
        <v>15</v>
      </c>
    </row>
    <row r="2120" spans="1:12" x14ac:dyDescent="0.25">
      <c r="A2120" t="s">
        <v>1098</v>
      </c>
      <c r="B2120" t="s">
        <v>1099</v>
      </c>
      <c r="C2120" t="s">
        <v>137</v>
      </c>
      <c r="D2120" s="21">
        <v>42011</v>
      </c>
      <c r="E2120" t="s">
        <v>3475</v>
      </c>
      <c r="F2120">
        <v>190</v>
      </c>
      <c r="G2120">
        <v>148</v>
      </c>
      <c r="H2120">
        <v>0.156</v>
      </c>
      <c r="I2120" s="2" t="s">
        <v>11</v>
      </c>
      <c r="J2120" t="s">
        <v>15</v>
      </c>
      <c r="K2120" t="s">
        <v>15</v>
      </c>
      <c r="L2120" t="s">
        <v>15</v>
      </c>
    </row>
    <row r="2121" spans="1:12" x14ac:dyDescent="0.25">
      <c r="A2121" t="s">
        <v>1098</v>
      </c>
      <c r="B2121" t="s">
        <v>1099</v>
      </c>
      <c r="C2121" t="s">
        <v>3476</v>
      </c>
      <c r="D2121" s="21">
        <v>41405</v>
      </c>
      <c r="E2121" t="s">
        <v>2003</v>
      </c>
      <c r="F2121">
        <v>288</v>
      </c>
      <c r="G2121">
        <v>516</v>
      </c>
      <c r="H2121">
        <v>0.18</v>
      </c>
      <c r="I2121" s="2" t="s">
        <v>11</v>
      </c>
      <c r="J2121" t="s">
        <v>15</v>
      </c>
      <c r="K2121" s="1">
        <v>9.1999999999999998E-3</v>
      </c>
      <c r="L2121" s="2">
        <v>3</v>
      </c>
    </row>
    <row r="2122" spans="1:12" x14ac:dyDescent="0.25">
      <c r="A2122" t="s">
        <v>1098</v>
      </c>
      <c r="B2122" t="s">
        <v>1099</v>
      </c>
      <c r="C2122" t="s">
        <v>3476</v>
      </c>
      <c r="D2122" s="21">
        <v>41405</v>
      </c>
      <c r="E2122" t="s">
        <v>2004</v>
      </c>
      <c r="F2122">
        <v>338</v>
      </c>
      <c r="G2122">
        <v>790</v>
      </c>
      <c r="H2122">
        <v>0.20399999999999999</v>
      </c>
      <c r="I2122" s="2" t="s">
        <v>11</v>
      </c>
      <c r="J2122" t="s">
        <v>15</v>
      </c>
      <c r="K2122" s="1">
        <v>1.35E-2</v>
      </c>
      <c r="L2122" s="2">
        <v>5</v>
      </c>
    </row>
    <row r="2123" spans="1:12" x14ac:dyDescent="0.25">
      <c r="A2123" t="s">
        <v>1098</v>
      </c>
      <c r="B2123" t="s">
        <v>1099</v>
      </c>
      <c r="C2123" t="s">
        <v>3476</v>
      </c>
      <c r="D2123" s="21">
        <v>41405</v>
      </c>
      <c r="E2123" t="s">
        <v>2006</v>
      </c>
      <c r="F2123">
        <v>483</v>
      </c>
      <c r="G2123">
        <v>2092</v>
      </c>
      <c r="H2123">
        <v>2.7349999999999999</v>
      </c>
      <c r="I2123" s="2" t="s">
        <v>11</v>
      </c>
      <c r="J2123" t="s">
        <v>15</v>
      </c>
      <c r="K2123" s="1">
        <v>1.61E-2</v>
      </c>
      <c r="L2123" s="2">
        <v>7</v>
      </c>
    </row>
    <row r="2124" spans="1:12" x14ac:dyDescent="0.25">
      <c r="A2124" t="s">
        <v>1098</v>
      </c>
      <c r="B2124" t="s">
        <v>1099</v>
      </c>
      <c r="C2124" t="s">
        <v>3476</v>
      </c>
      <c r="D2124" s="21">
        <v>41408</v>
      </c>
      <c r="E2124" t="s">
        <v>2018</v>
      </c>
      <c r="F2124">
        <v>335</v>
      </c>
      <c r="G2124">
        <v>740</v>
      </c>
      <c r="H2124">
        <v>0.27300000000000002</v>
      </c>
      <c r="I2124" s="2" t="s">
        <v>11</v>
      </c>
      <c r="J2124" t="s">
        <v>15</v>
      </c>
      <c r="K2124" s="1">
        <v>1.41E-2</v>
      </c>
      <c r="L2124" s="2">
        <v>4</v>
      </c>
    </row>
    <row r="2125" spans="1:12" x14ac:dyDescent="0.25">
      <c r="A2125" t="s">
        <v>1098</v>
      </c>
      <c r="B2125" t="s">
        <v>1099</v>
      </c>
      <c r="C2125" t="s">
        <v>3476</v>
      </c>
      <c r="D2125" s="21">
        <v>41730</v>
      </c>
      <c r="E2125" t="s">
        <v>2119</v>
      </c>
      <c r="F2125">
        <v>313</v>
      </c>
      <c r="G2125">
        <v>602</v>
      </c>
      <c r="H2125">
        <v>0.433</v>
      </c>
      <c r="I2125" s="2" t="s">
        <v>11</v>
      </c>
      <c r="J2125" t="s">
        <v>15</v>
      </c>
      <c r="K2125" s="1">
        <v>1.0800000000000001E-2</v>
      </c>
      <c r="L2125" s="2">
        <v>3</v>
      </c>
    </row>
    <row r="2126" spans="1:12" x14ac:dyDescent="0.25">
      <c r="A2126" t="s">
        <v>1098</v>
      </c>
      <c r="B2126" t="s">
        <v>1099</v>
      </c>
      <c r="C2126" t="s">
        <v>3476</v>
      </c>
      <c r="D2126" s="21">
        <v>41730</v>
      </c>
      <c r="E2126" t="s">
        <v>2120</v>
      </c>
      <c r="F2126">
        <v>364</v>
      </c>
      <c r="G2126">
        <v>898</v>
      </c>
      <c r="H2126">
        <v>0.45100000000000001</v>
      </c>
      <c r="I2126" s="2" t="s">
        <v>11</v>
      </c>
      <c r="J2126" t="s">
        <v>15</v>
      </c>
      <c r="K2126" s="1">
        <v>1.26E-2</v>
      </c>
      <c r="L2126" s="2">
        <v>5</v>
      </c>
    </row>
    <row r="2127" spans="1:12" x14ac:dyDescent="0.25">
      <c r="A2127" t="s">
        <v>1098</v>
      </c>
      <c r="B2127" t="s">
        <v>1099</v>
      </c>
      <c r="C2127" t="s">
        <v>3476</v>
      </c>
      <c r="D2127" s="21">
        <v>41740</v>
      </c>
      <c r="E2127" t="s">
        <v>2125</v>
      </c>
      <c r="F2127">
        <v>407</v>
      </c>
      <c r="G2127">
        <v>1324</v>
      </c>
      <c r="H2127">
        <v>0.75900000000000001</v>
      </c>
      <c r="I2127" s="2" t="s">
        <v>11</v>
      </c>
      <c r="J2127" t="s">
        <v>15</v>
      </c>
      <c r="K2127" s="1">
        <v>1.38E-2</v>
      </c>
      <c r="L2127" s="2">
        <v>5</v>
      </c>
    </row>
    <row r="2128" spans="1:12" x14ac:dyDescent="0.25">
      <c r="A2128" t="s">
        <v>1098</v>
      </c>
      <c r="B2128" t="s">
        <v>1099</v>
      </c>
      <c r="C2128" t="s">
        <v>3476</v>
      </c>
      <c r="D2128" s="21">
        <v>41429</v>
      </c>
      <c r="E2128" t="s">
        <v>2278</v>
      </c>
      <c r="F2128">
        <v>429</v>
      </c>
      <c r="G2128">
        <v>1614</v>
      </c>
      <c r="H2128">
        <v>6.4249999999999998</v>
      </c>
      <c r="I2128" s="2" t="s">
        <v>11</v>
      </c>
      <c r="J2128" t="s">
        <v>15</v>
      </c>
      <c r="K2128" s="1">
        <v>1.49E-2</v>
      </c>
      <c r="L2128" s="2">
        <v>9</v>
      </c>
    </row>
    <row r="2129" spans="1:12" x14ac:dyDescent="0.25">
      <c r="A2129" t="s">
        <v>1098</v>
      </c>
      <c r="B2129" t="s">
        <v>1099</v>
      </c>
      <c r="C2129" t="s">
        <v>3476</v>
      </c>
      <c r="D2129" s="21">
        <v>41429</v>
      </c>
      <c r="E2129" t="s">
        <v>2279</v>
      </c>
      <c r="F2129">
        <v>402</v>
      </c>
      <c r="G2129">
        <v>1260</v>
      </c>
      <c r="H2129">
        <v>1.399</v>
      </c>
      <c r="I2129" s="2" t="s">
        <v>11</v>
      </c>
      <c r="J2129" t="s">
        <v>15</v>
      </c>
      <c r="K2129" s="1">
        <v>1.54E-2</v>
      </c>
      <c r="L2129" s="2">
        <v>5</v>
      </c>
    </row>
    <row r="2130" spans="1:12" x14ac:dyDescent="0.25">
      <c r="A2130" t="s">
        <v>1098</v>
      </c>
      <c r="B2130" t="s">
        <v>1099</v>
      </c>
      <c r="C2130" t="s">
        <v>3476</v>
      </c>
      <c r="D2130" s="21">
        <v>41433</v>
      </c>
      <c r="E2130" t="s">
        <v>2282</v>
      </c>
      <c r="F2130">
        <v>261</v>
      </c>
      <c r="G2130">
        <v>340</v>
      </c>
      <c r="H2130">
        <v>0.156</v>
      </c>
      <c r="I2130" s="2" t="s">
        <v>11</v>
      </c>
      <c r="J2130" t="s">
        <v>15</v>
      </c>
      <c r="K2130" s="1">
        <v>7.6E-3</v>
      </c>
      <c r="L2130" s="2">
        <v>2</v>
      </c>
    </row>
    <row r="2131" spans="1:12" x14ac:dyDescent="0.25">
      <c r="A2131" t="s">
        <v>1098</v>
      </c>
      <c r="B2131" t="s">
        <v>1099</v>
      </c>
      <c r="C2131" t="s">
        <v>3476</v>
      </c>
      <c r="D2131" s="21">
        <v>41433</v>
      </c>
      <c r="E2131" t="s">
        <v>2283</v>
      </c>
      <c r="F2131">
        <v>272</v>
      </c>
      <c r="G2131">
        <v>376</v>
      </c>
      <c r="H2131">
        <v>5.5E-2</v>
      </c>
      <c r="I2131" s="2" t="s">
        <v>11</v>
      </c>
      <c r="J2131" t="s">
        <v>15</v>
      </c>
      <c r="K2131" s="1">
        <v>8.6999999999999994E-3</v>
      </c>
      <c r="L2131" s="2">
        <v>3</v>
      </c>
    </row>
    <row r="2132" spans="1:12" x14ac:dyDescent="0.25">
      <c r="A2132" t="s">
        <v>1098</v>
      </c>
      <c r="B2132" t="s">
        <v>1099</v>
      </c>
      <c r="C2132" t="s">
        <v>3476</v>
      </c>
      <c r="D2132" s="21">
        <v>41433</v>
      </c>
      <c r="E2132" t="s">
        <v>2284</v>
      </c>
      <c r="F2132">
        <v>295</v>
      </c>
      <c r="G2132">
        <v>522</v>
      </c>
      <c r="H2132">
        <v>0.16700000000000001</v>
      </c>
      <c r="I2132" s="2" t="s">
        <v>11</v>
      </c>
      <c r="J2132" t="s">
        <v>15</v>
      </c>
      <c r="K2132" s="1">
        <v>8.0999999999999996E-3</v>
      </c>
      <c r="L2132" s="2">
        <v>3</v>
      </c>
    </row>
    <row r="2133" spans="1:12" x14ac:dyDescent="0.25">
      <c r="A2133" t="s">
        <v>1098</v>
      </c>
      <c r="B2133" t="s">
        <v>1099</v>
      </c>
      <c r="C2133" t="s">
        <v>3476</v>
      </c>
      <c r="D2133" s="21">
        <v>41433</v>
      </c>
      <c r="E2133" t="s">
        <v>2286</v>
      </c>
      <c r="F2133">
        <v>335</v>
      </c>
      <c r="G2133">
        <v>748</v>
      </c>
      <c r="H2133">
        <v>0.32500000000000001</v>
      </c>
      <c r="I2133" s="2" t="s">
        <v>11</v>
      </c>
      <c r="J2133" t="s">
        <v>15</v>
      </c>
      <c r="K2133" s="1">
        <v>9.1000000000000004E-3</v>
      </c>
      <c r="L2133" s="2">
        <v>4</v>
      </c>
    </row>
    <row r="2134" spans="1:12" x14ac:dyDescent="0.25">
      <c r="A2134" t="s">
        <v>1098</v>
      </c>
      <c r="B2134" t="s">
        <v>1099</v>
      </c>
      <c r="C2134" t="s">
        <v>3476</v>
      </c>
      <c r="D2134" s="21">
        <v>41433</v>
      </c>
      <c r="E2134" t="s">
        <v>2287</v>
      </c>
      <c r="F2134">
        <v>320</v>
      </c>
      <c r="G2134">
        <v>656</v>
      </c>
      <c r="H2134">
        <v>0.33400000000000002</v>
      </c>
      <c r="I2134" s="2" t="s">
        <v>11</v>
      </c>
      <c r="J2134" t="s">
        <v>15</v>
      </c>
      <c r="K2134" s="1">
        <v>9.5999999999999992E-3</v>
      </c>
      <c r="L2134" s="2">
        <v>4</v>
      </c>
    </row>
    <row r="2135" spans="1:12" x14ac:dyDescent="0.25">
      <c r="A2135" t="s">
        <v>1098</v>
      </c>
      <c r="B2135" t="s">
        <v>1099</v>
      </c>
      <c r="C2135" t="s">
        <v>3476</v>
      </c>
      <c r="D2135" s="21">
        <v>41433</v>
      </c>
      <c r="E2135" t="s">
        <v>2288</v>
      </c>
      <c r="F2135">
        <v>331</v>
      </c>
      <c r="G2135">
        <v>722</v>
      </c>
      <c r="H2135">
        <v>0.23400000000000001</v>
      </c>
      <c r="I2135" s="2" t="s">
        <v>11</v>
      </c>
      <c r="J2135" t="s">
        <v>15</v>
      </c>
      <c r="K2135" s="1">
        <v>8.8000000000000005E-3</v>
      </c>
      <c r="L2135" s="2">
        <v>4</v>
      </c>
    </row>
    <row r="2136" spans="1:12" x14ac:dyDescent="0.25">
      <c r="A2136" t="s">
        <v>1098</v>
      </c>
      <c r="B2136" t="s">
        <v>1099</v>
      </c>
      <c r="C2136" t="s">
        <v>3476</v>
      </c>
      <c r="D2136" s="21">
        <v>41433</v>
      </c>
      <c r="E2136" t="s">
        <v>2291</v>
      </c>
      <c r="F2136">
        <v>398</v>
      </c>
      <c r="G2136">
        <v>1294</v>
      </c>
      <c r="H2136">
        <v>1.8260000000000001</v>
      </c>
      <c r="I2136" s="2" t="s">
        <v>11</v>
      </c>
      <c r="J2136" t="s">
        <v>15</v>
      </c>
      <c r="K2136" s="1">
        <v>1.55E-2</v>
      </c>
      <c r="L2136" s="2">
        <v>5</v>
      </c>
    </row>
    <row r="2137" spans="1:12" x14ac:dyDescent="0.25">
      <c r="A2137" t="s">
        <v>1098</v>
      </c>
      <c r="B2137" t="s">
        <v>1099</v>
      </c>
      <c r="C2137" t="s">
        <v>3476</v>
      </c>
      <c r="D2137" s="21">
        <v>41433</v>
      </c>
      <c r="E2137" t="s">
        <v>2292</v>
      </c>
      <c r="F2137">
        <v>443</v>
      </c>
      <c r="G2137">
        <v>1684</v>
      </c>
      <c r="H2137">
        <v>1.5209999999999999</v>
      </c>
      <c r="I2137" s="2" t="s">
        <v>11</v>
      </c>
      <c r="J2137" t="s">
        <v>15</v>
      </c>
      <c r="K2137" s="1">
        <v>1.5900000000000001E-2</v>
      </c>
      <c r="L2137" s="2">
        <v>5</v>
      </c>
    </row>
    <row r="2138" spans="1:12" x14ac:dyDescent="0.25">
      <c r="A2138" t="s">
        <v>1098</v>
      </c>
      <c r="B2138" t="s">
        <v>1099</v>
      </c>
      <c r="C2138" t="s">
        <v>3476</v>
      </c>
      <c r="D2138" s="21">
        <v>41443</v>
      </c>
      <c r="E2138" t="s">
        <v>2313</v>
      </c>
      <c r="F2138">
        <v>284</v>
      </c>
      <c r="G2138">
        <v>430</v>
      </c>
      <c r="H2138">
        <v>7.4999999999999997E-2</v>
      </c>
      <c r="I2138" s="2" t="s">
        <v>11</v>
      </c>
      <c r="J2138" t="s">
        <v>15</v>
      </c>
      <c r="K2138" s="1">
        <v>7.7000000000000002E-3</v>
      </c>
      <c r="L2138" s="2">
        <v>3</v>
      </c>
    </row>
    <row r="2139" spans="1:12" x14ac:dyDescent="0.25">
      <c r="A2139" t="s">
        <v>1098</v>
      </c>
      <c r="B2139" t="s">
        <v>1099</v>
      </c>
      <c r="C2139" t="s">
        <v>3476</v>
      </c>
      <c r="D2139" s="21">
        <v>41487</v>
      </c>
      <c r="E2139" t="s">
        <v>2358</v>
      </c>
      <c r="F2139">
        <v>280</v>
      </c>
      <c r="G2139">
        <v>403</v>
      </c>
      <c r="H2139">
        <v>0.125</v>
      </c>
      <c r="I2139" s="2" t="s">
        <v>11</v>
      </c>
      <c r="J2139" t="s">
        <v>15</v>
      </c>
      <c r="K2139" s="1">
        <v>5.5999999999999999E-3</v>
      </c>
      <c r="L2139" s="2">
        <v>2</v>
      </c>
    </row>
    <row r="2140" spans="1:12" x14ac:dyDescent="0.25">
      <c r="A2140" t="s">
        <v>1098</v>
      </c>
      <c r="B2140" t="s">
        <v>1099</v>
      </c>
      <c r="C2140" t="s">
        <v>3476</v>
      </c>
      <c r="D2140" s="21">
        <v>41487</v>
      </c>
      <c r="E2140" t="s">
        <v>2359</v>
      </c>
      <c r="F2140">
        <v>376</v>
      </c>
      <c r="G2140">
        <v>1073</v>
      </c>
      <c r="H2140">
        <v>0.50600000000000001</v>
      </c>
      <c r="I2140" s="2" t="s">
        <v>11</v>
      </c>
      <c r="J2140" t="s">
        <v>15</v>
      </c>
      <c r="K2140" s="1">
        <v>1.03E-2</v>
      </c>
      <c r="L2140" s="2">
        <v>5</v>
      </c>
    </row>
    <row r="2141" spans="1:12" x14ac:dyDescent="0.25">
      <c r="A2141" t="s">
        <v>1098</v>
      </c>
      <c r="B2141" t="s">
        <v>1099</v>
      </c>
      <c r="C2141" t="s">
        <v>3476</v>
      </c>
      <c r="D2141" s="21">
        <v>41487</v>
      </c>
      <c r="E2141" t="s">
        <v>2360</v>
      </c>
      <c r="F2141">
        <v>426</v>
      </c>
      <c r="G2141">
        <v>1619</v>
      </c>
      <c r="H2141">
        <v>0.87</v>
      </c>
      <c r="I2141" s="2" t="s">
        <v>11</v>
      </c>
      <c r="J2141" t="s">
        <v>15</v>
      </c>
      <c r="K2141" s="1">
        <v>1.38E-2</v>
      </c>
      <c r="L2141" s="2">
        <v>6</v>
      </c>
    </row>
    <row r="2142" spans="1:12" x14ac:dyDescent="0.25">
      <c r="A2142" t="s">
        <v>1098</v>
      </c>
      <c r="B2142" t="s">
        <v>1099</v>
      </c>
      <c r="C2142" t="s">
        <v>3476</v>
      </c>
      <c r="D2142" s="21">
        <v>41487</v>
      </c>
      <c r="E2142" t="s">
        <v>2361</v>
      </c>
      <c r="F2142">
        <v>385</v>
      </c>
      <c r="G2142">
        <v>1201</v>
      </c>
      <c r="H2142">
        <v>0.68</v>
      </c>
      <c r="I2142" s="2" t="s">
        <v>11</v>
      </c>
      <c r="J2142" t="s">
        <v>15</v>
      </c>
      <c r="K2142" s="1">
        <v>1.06E-2</v>
      </c>
      <c r="L2142" s="2">
        <v>4</v>
      </c>
    </row>
    <row r="2143" spans="1:12" x14ac:dyDescent="0.25">
      <c r="A2143" t="s">
        <v>1098</v>
      </c>
      <c r="B2143" t="s">
        <v>1099</v>
      </c>
      <c r="C2143" t="s">
        <v>3476</v>
      </c>
      <c r="D2143" s="21">
        <v>41487</v>
      </c>
      <c r="E2143" t="s">
        <v>2362</v>
      </c>
      <c r="F2143">
        <v>465</v>
      </c>
      <c r="G2143">
        <v>2104</v>
      </c>
      <c r="H2143">
        <v>5.6429999999999998</v>
      </c>
      <c r="I2143" s="2" t="s">
        <v>11</v>
      </c>
      <c r="J2143" t="s">
        <v>15</v>
      </c>
      <c r="K2143" s="1">
        <v>1.44E-2</v>
      </c>
      <c r="L2143" s="2">
        <v>6</v>
      </c>
    </row>
    <row r="2144" spans="1:12" x14ac:dyDescent="0.25">
      <c r="A2144" t="s">
        <v>1098</v>
      </c>
      <c r="B2144" t="s">
        <v>1099</v>
      </c>
      <c r="C2144" t="s">
        <v>3476</v>
      </c>
      <c r="D2144" s="21">
        <v>41518</v>
      </c>
      <c r="E2144" t="s">
        <v>2397</v>
      </c>
      <c r="F2144">
        <v>356</v>
      </c>
      <c r="G2144">
        <v>803</v>
      </c>
      <c r="H2144">
        <v>0.57599999999999996</v>
      </c>
      <c r="I2144" s="2" t="s">
        <v>11</v>
      </c>
      <c r="J2144" t="s">
        <v>15</v>
      </c>
      <c r="K2144" s="1">
        <v>1.1900000000000001E-2</v>
      </c>
      <c r="L2144" s="2">
        <v>7</v>
      </c>
    </row>
    <row r="2145" spans="1:12" x14ac:dyDescent="0.25">
      <c r="A2145" t="s">
        <v>1098</v>
      </c>
      <c r="B2145" t="s">
        <v>1099</v>
      </c>
      <c r="C2145" t="s">
        <v>3476</v>
      </c>
      <c r="D2145" s="21">
        <v>41518</v>
      </c>
      <c r="E2145" t="s">
        <v>2398</v>
      </c>
      <c r="F2145">
        <v>395</v>
      </c>
      <c r="G2145">
        <v>1038</v>
      </c>
      <c r="H2145">
        <v>0.38100000000000001</v>
      </c>
      <c r="I2145" s="2" t="s">
        <v>11</v>
      </c>
      <c r="J2145" t="s">
        <v>15</v>
      </c>
      <c r="K2145" s="1">
        <v>1.5100000000000001E-2</v>
      </c>
      <c r="L2145" s="2">
        <v>6</v>
      </c>
    </row>
    <row r="2146" spans="1:12" x14ac:dyDescent="0.25">
      <c r="A2146" t="s">
        <v>1098</v>
      </c>
      <c r="B2146" t="s">
        <v>1099</v>
      </c>
      <c r="C2146" t="s">
        <v>3476</v>
      </c>
      <c r="D2146" s="21">
        <v>41518</v>
      </c>
      <c r="E2146" t="s">
        <v>2399</v>
      </c>
      <c r="F2146">
        <v>334</v>
      </c>
      <c r="G2146">
        <v>730</v>
      </c>
      <c r="H2146">
        <v>0.114</v>
      </c>
      <c r="I2146" s="2" t="s">
        <v>11</v>
      </c>
      <c r="J2146" t="s">
        <v>15</v>
      </c>
      <c r="K2146" s="1">
        <v>1.1599999999999999E-2</v>
      </c>
      <c r="L2146" s="2">
        <v>4</v>
      </c>
    </row>
    <row r="2147" spans="1:12" x14ac:dyDescent="0.25">
      <c r="A2147" t="s">
        <v>1098</v>
      </c>
      <c r="B2147" t="s">
        <v>1099</v>
      </c>
      <c r="C2147" t="s">
        <v>3476</v>
      </c>
      <c r="D2147" s="21">
        <v>41520</v>
      </c>
      <c r="E2147" t="s">
        <v>2400</v>
      </c>
      <c r="F2147">
        <v>249</v>
      </c>
      <c r="G2147">
        <v>259</v>
      </c>
      <c r="H2147">
        <v>9.1999999999999998E-2</v>
      </c>
      <c r="I2147" s="2" t="s">
        <v>11</v>
      </c>
      <c r="J2147" t="s">
        <v>15</v>
      </c>
      <c r="K2147" s="1">
        <v>8.0000000000000002E-3</v>
      </c>
      <c r="L2147" s="2">
        <v>3</v>
      </c>
    </row>
    <row r="2148" spans="1:12" x14ac:dyDescent="0.25">
      <c r="A2148" t="s">
        <v>1098</v>
      </c>
      <c r="B2148" t="s">
        <v>1099</v>
      </c>
      <c r="C2148" t="s">
        <v>3476</v>
      </c>
      <c r="D2148" s="21">
        <v>41086</v>
      </c>
      <c r="E2148" t="s">
        <v>2576</v>
      </c>
      <c r="F2148">
        <v>308</v>
      </c>
      <c r="G2148">
        <v>531</v>
      </c>
      <c r="H2148">
        <v>0.39100000000000001</v>
      </c>
      <c r="I2148" s="2" t="s">
        <v>11</v>
      </c>
      <c r="J2148" t="s">
        <v>15</v>
      </c>
      <c r="K2148" t="s">
        <v>15</v>
      </c>
      <c r="L2148" t="s">
        <v>15</v>
      </c>
    </row>
    <row r="2149" spans="1:12" x14ac:dyDescent="0.25">
      <c r="A2149" t="s">
        <v>1098</v>
      </c>
      <c r="B2149" t="s">
        <v>1099</v>
      </c>
      <c r="C2149" t="s">
        <v>3476</v>
      </c>
      <c r="D2149" s="21">
        <v>41086</v>
      </c>
      <c r="E2149" t="s">
        <v>2578</v>
      </c>
      <c r="F2149">
        <v>425</v>
      </c>
      <c r="G2149">
        <v>1414</v>
      </c>
      <c r="H2149">
        <v>0.83399999999999996</v>
      </c>
      <c r="I2149" s="2" t="s">
        <v>11</v>
      </c>
      <c r="J2149" t="s">
        <v>15</v>
      </c>
      <c r="K2149" t="s">
        <v>15</v>
      </c>
      <c r="L2149" t="s">
        <v>15</v>
      </c>
    </row>
    <row r="2150" spans="1:12" x14ac:dyDescent="0.25">
      <c r="A2150" t="s">
        <v>1098</v>
      </c>
      <c r="B2150" t="s">
        <v>1099</v>
      </c>
      <c r="C2150" t="s">
        <v>3476</v>
      </c>
      <c r="D2150" s="21">
        <v>41086</v>
      </c>
      <c r="E2150" t="s">
        <v>2580</v>
      </c>
      <c r="F2150">
        <v>332</v>
      </c>
      <c r="G2150">
        <v>825</v>
      </c>
      <c r="H2150">
        <v>0.16700000000000001</v>
      </c>
      <c r="I2150" s="2" t="s">
        <v>11</v>
      </c>
      <c r="J2150" t="s">
        <v>15</v>
      </c>
      <c r="K2150" t="s">
        <v>15</v>
      </c>
      <c r="L2150" t="s">
        <v>15</v>
      </c>
    </row>
    <row r="2151" spans="1:12" x14ac:dyDescent="0.25">
      <c r="A2151" t="s">
        <v>1098</v>
      </c>
      <c r="B2151" t="s">
        <v>1099</v>
      </c>
      <c r="C2151" t="s">
        <v>3476</v>
      </c>
      <c r="D2151" s="21">
        <v>41749</v>
      </c>
      <c r="E2151" t="s">
        <v>2618</v>
      </c>
      <c r="F2151">
        <v>317</v>
      </c>
      <c r="G2151">
        <v>692</v>
      </c>
      <c r="H2151">
        <v>0.24099999999999999</v>
      </c>
      <c r="I2151" s="2" t="s">
        <v>11</v>
      </c>
      <c r="J2151" t="s">
        <v>15</v>
      </c>
      <c r="K2151" s="1">
        <v>1.24E-2</v>
      </c>
      <c r="L2151" s="2">
        <v>7</v>
      </c>
    </row>
    <row r="2152" spans="1:12" x14ac:dyDescent="0.25">
      <c r="A2152" t="s">
        <v>1098</v>
      </c>
      <c r="B2152" t="s">
        <v>1099</v>
      </c>
      <c r="C2152" t="s">
        <v>3476</v>
      </c>
      <c r="D2152" s="21">
        <v>41749</v>
      </c>
      <c r="E2152" t="s">
        <v>2619</v>
      </c>
      <c r="F2152">
        <v>408</v>
      </c>
      <c r="G2152">
        <v>1396</v>
      </c>
      <c r="H2152">
        <v>1.895</v>
      </c>
      <c r="I2152" s="2" t="s">
        <v>11</v>
      </c>
      <c r="J2152" t="s">
        <v>15</v>
      </c>
      <c r="K2152" s="1">
        <v>1.38E-2</v>
      </c>
      <c r="L2152" s="2">
        <v>6</v>
      </c>
    </row>
    <row r="2153" spans="1:12" x14ac:dyDescent="0.25">
      <c r="A2153" t="s">
        <v>1098</v>
      </c>
      <c r="B2153" t="s">
        <v>1099</v>
      </c>
      <c r="C2153" t="s">
        <v>3476</v>
      </c>
      <c r="D2153" s="21">
        <v>41749</v>
      </c>
      <c r="E2153" t="s">
        <v>2620</v>
      </c>
      <c r="F2153">
        <v>466</v>
      </c>
      <c r="G2153">
        <v>1820</v>
      </c>
      <c r="H2153">
        <v>6.7619999999999996</v>
      </c>
      <c r="I2153" s="2" t="s">
        <v>11</v>
      </c>
      <c r="J2153" t="s">
        <v>15</v>
      </c>
      <c r="K2153" s="1">
        <v>1.6899999999999998E-2</v>
      </c>
      <c r="L2153" s="2">
        <v>7</v>
      </c>
    </row>
    <row r="2154" spans="1:12" x14ac:dyDescent="0.25">
      <c r="A2154" t="s">
        <v>1098</v>
      </c>
      <c r="B2154" t="s">
        <v>1099</v>
      </c>
      <c r="C2154" t="s">
        <v>3476</v>
      </c>
      <c r="D2154" s="21">
        <v>41749</v>
      </c>
      <c r="E2154" t="s">
        <v>2621</v>
      </c>
      <c r="F2154">
        <v>488</v>
      </c>
      <c r="G2154">
        <v>2190</v>
      </c>
      <c r="H2154">
        <v>4.2649999999999997</v>
      </c>
      <c r="I2154" s="2" t="s">
        <v>11</v>
      </c>
      <c r="J2154" t="s">
        <v>15</v>
      </c>
      <c r="K2154" s="1">
        <v>1.5599999999999999E-2</v>
      </c>
      <c r="L2154" s="2">
        <v>7</v>
      </c>
    </row>
    <row r="2155" spans="1:12" x14ac:dyDescent="0.25">
      <c r="A2155" t="s">
        <v>1098</v>
      </c>
      <c r="B2155" t="s">
        <v>1099</v>
      </c>
      <c r="C2155" t="s">
        <v>3476</v>
      </c>
      <c r="D2155" s="21">
        <v>41749</v>
      </c>
      <c r="E2155" t="s">
        <v>2622</v>
      </c>
      <c r="F2155">
        <v>291</v>
      </c>
      <c r="G2155">
        <v>470</v>
      </c>
      <c r="H2155">
        <v>0.251</v>
      </c>
      <c r="I2155" s="2" t="s">
        <v>11</v>
      </c>
      <c r="J2155" t="s">
        <v>15</v>
      </c>
      <c r="K2155" s="1">
        <v>8.9999999999999993E-3</v>
      </c>
      <c r="L2155" s="2">
        <v>4</v>
      </c>
    </row>
    <row r="2156" spans="1:12" x14ac:dyDescent="0.25">
      <c r="A2156" t="s">
        <v>1098</v>
      </c>
      <c r="B2156" t="s">
        <v>1099</v>
      </c>
      <c r="C2156" t="s">
        <v>3476</v>
      </c>
      <c r="D2156" s="21">
        <v>41749</v>
      </c>
      <c r="E2156" t="s">
        <v>2623</v>
      </c>
      <c r="F2156">
        <v>310</v>
      </c>
      <c r="G2156">
        <v>644</v>
      </c>
      <c r="H2156">
        <v>0.44600000000000001</v>
      </c>
      <c r="I2156" s="2" t="s">
        <v>11</v>
      </c>
      <c r="J2156" t="s">
        <v>15</v>
      </c>
      <c r="K2156" s="1">
        <v>1.21E-2</v>
      </c>
      <c r="L2156" s="2">
        <v>6</v>
      </c>
    </row>
    <row r="2157" spans="1:12" x14ac:dyDescent="0.25">
      <c r="A2157" t="s">
        <v>1098</v>
      </c>
      <c r="B2157" t="s">
        <v>1099</v>
      </c>
      <c r="C2157" t="s">
        <v>3476</v>
      </c>
      <c r="D2157" s="21">
        <v>41749</v>
      </c>
      <c r="E2157" t="s">
        <v>2624</v>
      </c>
      <c r="F2157">
        <v>362</v>
      </c>
      <c r="G2157">
        <v>792</v>
      </c>
      <c r="H2157">
        <v>0.89600000000000002</v>
      </c>
      <c r="I2157" s="2" t="s">
        <v>11</v>
      </c>
      <c r="J2157" t="s">
        <v>15</v>
      </c>
      <c r="K2157" s="1">
        <v>1.14E-2</v>
      </c>
      <c r="L2157" s="2">
        <v>6</v>
      </c>
    </row>
    <row r="2158" spans="1:12" x14ac:dyDescent="0.25">
      <c r="A2158" t="s">
        <v>1098</v>
      </c>
      <c r="B2158" t="s">
        <v>1099</v>
      </c>
      <c r="C2158" t="s">
        <v>3476</v>
      </c>
      <c r="D2158" s="21">
        <v>41749</v>
      </c>
      <c r="E2158" t="s">
        <v>2625</v>
      </c>
      <c r="F2158">
        <v>399</v>
      </c>
      <c r="G2158">
        <v>1336</v>
      </c>
      <c r="H2158">
        <v>2.5099999999999998</v>
      </c>
      <c r="I2158" s="2" t="s">
        <v>11</v>
      </c>
      <c r="J2158" t="s">
        <v>15</v>
      </c>
      <c r="K2158" s="1">
        <v>1.2500000000000001E-2</v>
      </c>
      <c r="L2158" s="2">
        <v>5</v>
      </c>
    </row>
    <row r="2159" spans="1:12" x14ac:dyDescent="0.25">
      <c r="A2159" t="s">
        <v>1098</v>
      </c>
      <c r="B2159" t="s">
        <v>1099</v>
      </c>
      <c r="C2159" t="s">
        <v>3476</v>
      </c>
      <c r="D2159" s="21">
        <v>41749</v>
      </c>
      <c r="E2159" t="s">
        <v>2626</v>
      </c>
      <c r="F2159">
        <v>443</v>
      </c>
      <c r="G2159">
        <v>1766</v>
      </c>
      <c r="H2159">
        <v>2.6259999999999999</v>
      </c>
      <c r="I2159" s="2" t="s">
        <v>11</v>
      </c>
      <c r="J2159" t="s">
        <v>15</v>
      </c>
      <c r="K2159" s="1">
        <v>1.67E-2</v>
      </c>
      <c r="L2159" s="2">
        <v>9</v>
      </c>
    </row>
    <row r="2160" spans="1:12" x14ac:dyDescent="0.25">
      <c r="A2160" t="s">
        <v>1098</v>
      </c>
      <c r="B2160" t="s">
        <v>1099</v>
      </c>
      <c r="C2160" t="s">
        <v>3476</v>
      </c>
      <c r="D2160" s="21">
        <v>41750</v>
      </c>
      <c r="E2160" t="s">
        <v>2627</v>
      </c>
      <c r="F2160">
        <v>440</v>
      </c>
      <c r="G2160">
        <v>1618</v>
      </c>
      <c r="H2160">
        <v>4.8029999999999999</v>
      </c>
      <c r="I2160" s="2" t="s">
        <v>11</v>
      </c>
      <c r="J2160" t="s">
        <v>15</v>
      </c>
      <c r="K2160" s="1">
        <v>2.2499999999999999E-2</v>
      </c>
      <c r="L2160" s="2">
        <v>11</v>
      </c>
    </row>
    <row r="2161" spans="1:12" x14ac:dyDescent="0.25">
      <c r="A2161" t="s">
        <v>1098</v>
      </c>
      <c r="B2161" t="s">
        <v>1099</v>
      </c>
      <c r="C2161" t="s">
        <v>3476</v>
      </c>
      <c r="D2161" s="21">
        <v>41128</v>
      </c>
      <c r="E2161" t="s">
        <v>2817</v>
      </c>
      <c r="F2161">
        <v>432</v>
      </c>
      <c r="G2161">
        <v>1610</v>
      </c>
      <c r="H2161">
        <v>0.80900000000000005</v>
      </c>
      <c r="I2161" s="2" t="s">
        <v>11</v>
      </c>
      <c r="J2161" t="s">
        <v>15</v>
      </c>
      <c r="K2161" s="1">
        <v>1.7100000000000001E-2</v>
      </c>
      <c r="L2161" s="2">
        <v>8</v>
      </c>
    </row>
    <row r="2162" spans="1:12" x14ac:dyDescent="0.25">
      <c r="A2162" t="s">
        <v>1098</v>
      </c>
      <c r="B2162" t="s">
        <v>1099</v>
      </c>
      <c r="C2162" t="s">
        <v>3476</v>
      </c>
      <c r="D2162" s="21">
        <v>41128</v>
      </c>
      <c r="E2162" t="s">
        <v>2818</v>
      </c>
      <c r="F2162">
        <v>412</v>
      </c>
      <c r="G2162">
        <v>1309</v>
      </c>
      <c r="H2162">
        <v>1.012</v>
      </c>
      <c r="I2162" s="2" t="s">
        <v>11</v>
      </c>
      <c r="J2162" t="s">
        <v>15</v>
      </c>
      <c r="K2162" t="s">
        <v>15</v>
      </c>
      <c r="L2162" t="s">
        <v>15</v>
      </c>
    </row>
    <row r="2163" spans="1:12" x14ac:dyDescent="0.25">
      <c r="A2163" t="s">
        <v>1098</v>
      </c>
      <c r="B2163" t="s">
        <v>1099</v>
      </c>
      <c r="C2163" t="s">
        <v>3476</v>
      </c>
      <c r="D2163" s="21">
        <v>41128</v>
      </c>
      <c r="E2163" t="s">
        <v>2820</v>
      </c>
      <c r="F2163">
        <v>352</v>
      </c>
      <c r="G2163">
        <v>768</v>
      </c>
      <c r="H2163">
        <v>0.23799999999999999</v>
      </c>
      <c r="I2163" s="2" t="s">
        <v>11</v>
      </c>
      <c r="J2163" t="s">
        <v>15</v>
      </c>
      <c r="K2163" t="s">
        <v>15</v>
      </c>
      <c r="L2163" t="s">
        <v>15</v>
      </c>
    </row>
    <row r="2164" spans="1:12" x14ac:dyDescent="0.25">
      <c r="A2164" t="s">
        <v>1098</v>
      </c>
      <c r="B2164" t="s">
        <v>1099</v>
      </c>
      <c r="C2164" t="s">
        <v>3476</v>
      </c>
      <c r="D2164" s="21">
        <v>41130</v>
      </c>
      <c r="E2164" t="s">
        <v>2828</v>
      </c>
      <c r="F2164">
        <v>330</v>
      </c>
      <c r="G2164">
        <v>680</v>
      </c>
      <c r="H2164">
        <v>0.187</v>
      </c>
      <c r="I2164" s="2" t="s">
        <v>11</v>
      </c>
      <c r="J2164" t="s">
        <v>15</v>
      </c>
      <c r="K2164" t="s">
        <v>15</v>
      </c>
      <c r="L2164" t="s">
        <v>15</v>
      </c>
    </row>
    <row r="2165" spans="1:12" x14ac:dyDescent="0.25">
      <c r="A2165" t="s">
        <v>1098</v>
      </c>
      <c r="B2165" t="s">
        <v>1099</v>
      </c>
      <c r="C2165" t="s">
        <v>3476</v>
      </c>
      <c r="D2165" s="21">
        <v>41149</v>
      </c>
      <c r="E2165" t="s">
        <v>2861</v>
      </c>
      <c r="F2165">
        <v>308</v>
      </c>
      <c r="G2165">
        <v>519</v>
      </c>
      <c r="H2165">
        <v>0.19800000000000001</v>
      </c>
      <c r="I2165" s="2" t="s">
        <v>11</v>
      </c>
      <c r="J2165" t="s">
        <v>15</v>
      </c>
      <c r="K2165" t="s">
        <v>15</v>
      </c>
      <c r="L2165" t="s">
        <v>15</v>
      </c>
    </row>
    <row r="2166" spans="1:12" x14ac:dyDescent="0.25">
      <c r="A2166" t="s">
        <v>1098</v>
      </c>
      <c r="B2166" t="s">
        <v>1099</v>
      </c>
      <c r="C2166" t="s">
        <v>3476</v>
      </c>
      <c r="D2166" s="21">
        <v>41149</v>
      </c>
      <c r="E2166" t="s">
        <v>2862</v>
      </c>
      <c r="F2166">
        <v>369</v>
      </c>
      <c r="G2166">
        <v>1065</v>
      </c>
      <c r="H2166">
        <v>0.76800000000000002</v>
      </c>
      <c r="I2166" s="2" t="s">
        <v>11</v>
      </c>
      <c r="J2166" t="s">
        <v>15</v>
      </c>
      <c r="K2166" t="s">
        <v>15</v>
      </c>
      <c r="L2166" t="s">
        <v>15</v>
      </c>
    </row>
    <row r="2167" spans="1:12" x14ac:dyDescent="0.25">
      <c r="A2167" t="s">
        <v>1098</v>
      </c>
      <c r="B2167" t="s">
        <v>1099</v>
      </c>
      <c r="C2167" t="s">
        <v>3476</v>
      </c>
      <c r="D2167" s="21">
        <v>41235</v>
      </c>
      <c r="E2167" t="s">
        <v>2911</v>
      </c>
      <c r="F2167">
        <v>355</v>
      </c>
      <c r="G2167">
        <v>761</v>
      </c>
      <c r="H2167">
        <v>0.2</v>
      </c>
      <c r="I2167" s="2" t="s">
        <v>11</v>
      </c>
      <c r="J2167" t="s">
        <v>15</v>
      </c>
      <c r="K2167" s="1">
        <v>1.72E-2</v>
      </c>
      <c r="L2167" s="2">
        <v>7</v>
      </c>
    </row>
    <row r="2168" spans="1:12" x14ac:dyDescent="0.25">
      <c r="A2168" t="s">
        <v>1098</v>
      </c>
      <c r="B2168" t="s">
        <v>1099</v>
      </c>
      <c r="C2168" t="s">
        <v>3476</v>
      </c>
      <c r="D2168" s="21">
        <v>41377</v>
      </c>
      <c r="E2168" t="s">
        <v>3072</v>
      </c>
      <c r="F2168">
        <v>377</v>
      </c>
      <c r="G2168">
        <v>1138</v>
      </c>
      <c r="H2168">
        <v>1.448</v>
      </c>
      <c r="I2168" s="2" t="s">
        <v>11</v>
      </c>
      <c r="J2168" t="s">
        <v>15</v>
      </c>
      <c r="K2168" t="s">
        <v>15</v>
      </c>
      <c r="L2168" t="s">
        <v>15</v>
      </c>
    </row>
    <row r="2169" spans="1:12" x14ac:dyDescent="0.25">
      <c r="A2169" t="s">
        <v>1098</v>
      </c>
      <c r="B2169" t="s">
        <v>1099</v>
      </c>
      <c r="C2169" t="s">
        <v>3476</v>
      </c>
      <c r="D2169" s="21">
        <v>41383</v>
      </c>
      <c r="E2169" t="s">
        <v>3076</v>
      </c>
      <c r="F2169">
        <v>395</v>
      </c>
      <c r="G2169">
        <v>1060</v>
      </c>
      <c r="H2169">
        <v>1.2609999999999999</v>
      </c>
      <c r="I2169" s="2" t="s">
        <v>11</v>
      </c>
      <c r="J2169" t="s">
        <v>15</v>
      </c>
      <c r="K2169" t="s">
        <v>15</v>
      </c>
      <c r="L2169" t="s">
        <v>15</v>
      </c>
    </row>
    <row r="2170" spans="1:12" x14ac:dyDescent="0.25">
      <c r="A2170" t="s">
        <v>1098</v>
      </c>
      <c r="B2170" t="s">
        <v>1099</v>
      </c>
      <c r="C2170" t="s">
        <v>3476</v>
      </c>
      <c r="D2170" s="21">
        <v>41109</v>
      </c>
      <c r="E2170" t="s">
        <v>3182</v>
      </c>
      <c r="F2170">
        <v>344</v>
      </c>
      <c r="G2170">
        <v>785</v>
      </c>
      <c r="H2170">
        <v>0.33</v>
      </c>
      <c r="I2170" s="2" t="s">
        <v>11</v>
      </c>
      <c r="J2170" t="s">
        <v>15</v>
      </c>
      <c r="K2170" t="s">
        <v>15</v>
      </c>
      <c r="L2170" t="s">
        <v>15</v>
      </c>
    </row>
    <row r="2171" spans="1:12" x14ac:dyDescent="0.25">
      <c r="A2171" t="s">
        <v>1098</v>
      </c>
      <c r="B2171" t="s">
        <v>1099</v>
      </c>
      <c r="C2171" t="s">
        <v>3476</v>
      </c>
      <c r="D2171" s="21">
        <v>41109</v>
      </c>
      <c r="E2171" t="s">
        <v>3183</v>
      </c>
      <c r="F2171">
        <v>309</v>
      </c>
      <c r="G2171">
        <v>567</v>
      </c>
      <c r="H2171">
        <v>0.28299999999999997</v>
      </c>
      <c r="I2171" s="2" t="s">
        <v>11</v>
      </c>
      <c r="J2171" t="s">
        <v>15</v>
      </c>
      <c r="K2171" t="s">
        <v>15</v>
      </c>
      <c r="L2171" t="s">
        <v>15</v>
      </c>
    </row>
    <row r="2172" spans="1:12" x14ac:dyDescent="0.25">
      <c r="A2172" t="s">
        <v>1098</v>
      </c>
      <c r="B2172" t="s">
        <v>1099</v>
      </c>
      <c r="C2172" t="s">
        <v>3476</v>
      </c>
      <c r="D2172" s="21">
        <v>41427</v>
      </c>
      <c r="E2172" t="s">
        <v>3273</v>
      </c>
      <c r="F2172">
        <v>382</v>
      </c>
      <c r="G2172">
        <v>1128</v>
      </c>
      <c r="H2172">
        <v>1.3859999999999999</v>
      </c>
      <c r="I2172" s="2" t="s">
        <v>11</v>
      </c>
      <c r="J2172" t="s">
        <v>15</v>
      </c>
      <c r="K2172" s="1">
        <v>1.15E-2</v>
      </c>
      <c r="L2172" s="2">
        <v>3</v>
      </c>
    </row>
    <row r="2173" spans="1:12" x14ac:dyDescent="0.25">
      <c r="A2173" t="s">
        <v>1098</v>
      </c>
      <c r="B2173" t="s">
        <v>1099</v>
      </c>
      <c r="C2173" t="s">
        <v>3476</v>
      </c>
      <c r="D2173" s="21">
        <v>41427</v>
      </c>
      <c r="E2173" t="s">
        <v>3274</v>
      </c>
      <c r="F2173">
        <v>388</v>
      </c>
      <c r="G2173">
        <v>1168</v>
      </c>
      <c r="H2173">
        <v>2.125</v>
      </c>
      <c r="I2173" s="2" t="s">
        <v>11</v>
      </c>
      <c r="J2173" t="s">
        <v>15</v>
      </c>
      <c r="K2173" s="1">
        <v>1.03E-2</v>
      </c>
      <c r="L2173" s="2">
        <v>3</v>
      </c>
    </row>
    <row r="2174" spans="1:12" x14ac:dyDescent="0.25">
      <c r="A2174" t="s">
        <v>1098</v>
      </c>
      <c r="B2174" t="s">
        <v>1099</v>
      </c>
      <c r="C2174" t="s">
        <v>3476</v>
      </c>
      <c r="D2174" s="21">
        <v>41427</v>
      </c>
      <c r="E2174" t="s">
        <v>3277</v>
      </c>
      <c r="F2174">
        <v>363</v>
      </c>
      <c r="G2174">
        <v>894</v>
      </c>
      <c r="H2174">
        <v>0.52400000000000002</v>
      </c>
      <c r="I2174" s="2" t="s">
        <v>11</v>
      </c>
      <c r="J2174" t="s">
        <v>15</v>
      </c>
      <c r="K2174" s="1">
        <v>1.0200000000000001E-2</v>
      </c>
      <c r="L2174" s="2">
        <v>4</v>
      </c>
    </row>
    <row r="2175" spans="1:12" x14ac:dyDescent="0.25">
      <c r="A2175" t="s">
        <v>1098</v>
      </c>
      <c r="B2175" t="s">
        <v>1099</v>
      </c>
      <c r="C2175" t="s">
        <v>3476</v>
      </c>
      <c r="D2175" s="21">
        <v>41427</v>
      </c>
      <c r="E2175" t="s">
        <v>3278</v>
      </c>
      <c r="F2175">
        <v>404</v>
      </c>
      <c r="G2175">
        <v>1344</v>
      </c>
      <c r="H2175">
        <v>5.798</v>
      </c>
      <c r="I2175" s="2" t="s">
        <v>11</v>
      </c>
      <c r="J2175" t="s">
        <v>15</v>
      </c>
      <c r="K2175" s="1">
        <v>1.2699999999999999E-2</v>
      </c>
      <c r="L2175" s="2">
        <v>5</v>
      </c>
    </row>
    <row r="2176" spans="1:12" x14ac:dyDescent="0.25">
      <c r="A2176" t="s">
        <v>1098</v>
      </c>
      <c r="B2176" t="s">
        <v>1099</v>
      </c>
      <c r="C2176" t="s">
        <v>3476</v>
      </c>
      <c r="D2176" s="21">
        <v>41427</v>
      </c>
      <c r="E2176" t="s">
        <v>3279</v>
      </c>
      <c r="F2176">
        <v>421</v>
      </c>
      <c r="G2176">
        <v>1434</v>
      </c>
      <c r="H2176">
        <v>5.3209999999999997</v>
      </c>
      <c r="I2176" s="2" t="s">
        <v>11</v>
      </c>
      <c r="J2176" t="s">
        <v>15</v>
      </c>
      <c r="K2176" s="1">
        <v>1.5800000000000002E-2</v>
      </c>
      <c r="L2176" s="2">
        <v>5</v>
      </c>
    </row>
    <row r="2177" spans="1:12" x14ac:dyDescent="0.25">
      <c r="A2177" t="s">
        <v>1098</v>
      </c>
      <c r="B2177" t="s">
        <v>1099</v>
      </c>
      <c r="C2177" t="s">
        <v>3476</v>
      </c>
      <c r="D2177" s="21">
        <v>41427</v>
      </c>
      <c r="E2177" t="s">
        <v>3280</v>
      </c>
      <c r="F2177">
        <v>438</v>
      </c>
      <c r="G2177">
        <v>1660</v>
      </c>
      <c r="H2177">
        <v>3.5960000000000001</v>
      </c>
      <c r="I2177" s="2" t="s">
        <v>11</v>
      </c>
      <c r="J2177" t="s">
        <v>15</v>
      </c>
      <c r="K2177" s="1">
        <v>1.5100000000000001E-2</v>
      </c>
      <c r="L2177" s="2">
        <v>5</v>
      </c>
    </row>
    <row r="2178" spans="1:12" x14ac:dyDescent="0.25">
      <c r="A2178" t="s">
        <v>1098</v>
      </c>
      <c r="B2178" t="s">
        <v>1099</v>
      </c>
      <c r="C2178" t="s">
        <v>3476</v>
      </c>
      <c r="D2178" s="21">
        <v>41427</v>
      </c>
      <c r="E2178" t="s">
        <v>3282</v>
      </c>
      <c r="F2178">
        <v>430</v>
      </c>
      <c r="G2178">
        <v>1526</v>
      </c>
      <c r="H2178">
        <v>7.5289999999999999</v>
      </c>
      <c r="I2178" s="2" t="s">
        <v>11</v>
      </c>
      <c r="J2178" t="s">
        <v>15</v>
      </c>
      <c r="K2178" s="1">
        <v>1.7100000000000001E-2</v>
      </c>
      <c r="L2178" s="2">
        <v>6</v>
      </c>
    </row>
    <row r="2179" spans="1:12" x14ac:dyDescent="0.25">
      <c r="A2179" t="s">
        <v>1098</v>
      </c>
      <c r="B2179" t="s">
        <v>1099</v>
      </c>
      <c r="C2179" t="s">
        <v>3476</v>
      </c>
      <c r="D2179" s="21">
        <v>41433</v>
      </c>
      <c r="E2179" t="s">
        <v>3295</v>
      </c>
      <c r="F2179">
        <v>326</v>
      </c>
      <c r="G2179">
        <v>650</v>
      </c>
      <c r="H2179">
        <v>0.34899999999999998</v>
      </c>
      <c r="I2179" s="2" t="s">
        <v>11</v>
      </c>
      <c r="J2179" t="s">
        <v>15</v>
      </c>
      <c r="K2179" s="1">
        <v>9.2999999999999992E-3</v>
      </c>
      <c r="L2179" s="2">
        <v>3</v>
      </c>
    </row>
    <row r="2180" spans="1:12" x14ac:dyDescent="0.25">
      <c r="A2180" t="s">
        <v>1098</v>
      </c>
      <c r="B2180" t="s">
        <v>1099</v>
      </c>
      <c r="C2180" t="s">
        <v>3476</v>
      </c>
      <c r="D2180" s="21">
        <v>41433</v>
      </c>
      <c r="E2180" t="s">
        <v>3297</v>
      </c>
      <c r="F2180">
        <v>353</v>
      </c>
      <c r="G2180">
        <v>872</v>
      </c>
      <c r="H2180">
        <v>3.9279999999999999</v>
      </c>
      <c r="I2180" s="2" t="s">
        <v>11</v>
      </c>
      <c r="J2180" t="s">
        <v>15</v>
      </c>
      <c r="K2180" s="1">
        <v>8.3000000000000001E-3</v>
      </c>
      <c r="L2180" s="2">
        <v>3</v>
      </c>
    </row>
    <row r="2181" spans="1:12" x14ac:dyDescent="0.25">
      <c r="A2181" t="s">
        <v>1098</v>
      </c>
      <c r="B2181" t="s">
        <v>1099</v>
      </c>
      <c r="C2181" t="s">
        <v>3476</v>
      </c>
      <c r="D2181" s="21">
        <v>41433</v>
      </c>
      <c r="E2181" t="s">
        <v>3298</v>
      </c>
      <c r="F2181">
        <v>365</v>
      </c>
      <c r="G2181">
        <v>956</v>
      </c>
      <c r="H2181">
        <v>0.78900000000000003</v>
      </c>
      <c r="I2181" s="2" t="s">
        <v>11</v>
      </c>
      <c r="J2181" t="s">
        <v>15</v>
      </c>
      <c r="K2181" s="1">
        <v>1.1299999999999999E-2</v>
      </c>
      <c r="L2181" s="2">
        <v>4</v>
      </c>
    </row>
    <row r="2182" spans="1:12" x14ac:dyDescent="0.25">
      <c r="A2182" t="s">
        <v>1098</v>
      </c>
      <c r="B2182" t="s">
        <v>1099</v>
      </c>
      <c r="C2182" t="s">
        <v>3476</v>
      </c>
      <c r="D2182" s="21">
        <v>41433</v>
      </c>
      <c r="E2182" t="s">
        <v>3299</v>
      </c>
      <c r="F2182">
        <v>377</v>
      </c>
      <c r="G2182">
        <v>1088</v>
      </c>
      <c r="H2182">
        <v>1.248</v>
      </c>
      <c r="I2182" s="2" t="s">
        <v>11</v>
      </c>
      <c r="J2182" t="s">
        <v>15</v>
      </c>
      <c r="K2182" s="1">
        <v>1.21E-2</v>
      </c>
      <c r="L2182" s="2">
        <v>4</v>
      </c>
    </row>
    <row r="2183" spans="1:12" x14ac:dyDescent="0.25">
      <c r="A2183" t="s">
        <v>1098</v>
      </c>
      <c r="B2183" t="s">
        <v>1099</v>
      </c>
      <c r="C2183" t="s">
        <v>3476</v>
      </c>
      <c r="D2183" s="21">
        <v>41433</v>
      </c>
      <c r="E2183" t="s">
        <v>3300</v>
      </c>
      <c r="F2183">
        <v>409</v>
      </c>
      <c r="G2183">
        <v>1292</v>
      </c>
      <c r="H2183">
        <v>1.4750000000000001</v>
      </c>
      <c r="I2183" s="2" t="s">
        <v>11</v>
      </c>
      <c r="J2183" t="s">
        <v>15</v>
      </c>
      <c r="K2183" s="1">
        <v>1.2699999999999999E-2</v>
      </c>
      <c r="L2183" s="2">
        <v>4</v>
      </c>
    </row>
    <row r="2184" spans="1:12" x14ac:dyDescent="0.25">
      <c r="A2184" t="s">
        <v>1098</v>
      </c>
      <c r="B2184" t="s">
        <v>1099</v>
      </c>
      <c r="C2184" t="s">
        <v>3476</v>
      </c>
      <c r="D2184" s="21">
        <v>41443</v>
      </c>
      <c r="E2184" t="s">
        <v>3313</v>
      </c>
      <c r="F2184">
        <v>324</v>
      </c>
      <c r="G2184">
        <v>674</v>
      </c>
      <c r="H2184">
        <v>0.27100000000000002</v>
      </c>
      <c r="I2184" s="2" t="s">
        <v>11</v>
      </c>
      <c r="J2184" t="s">
        <v>15</v>
      </c>
      <c r="K2184" s="1">
        <v>1.15E-2</v>
      </c>
      <c r="L2184" s="2">
        <v>4</v>
      </c>
    </row>
    <row r="2185" spans="1:12" x14ac:dyDescent="0.25">
      <c r="A2185" t="s">
        <v>1098</v>
      </c>
      <c r="B2185" t="s">
        <v>1099</v>
      </c>
      <c r="C2185" t="s">
        <v>3479</v>
      </c>
      <c r="D2185" s="21">
        <v>41405</v>
      </c>
      <c r="E2185" t="s">
        <v>2259</v>
      </c>
      <c r="F2185">
        <v>357</v>
      </c>
      <c r="G2185">
        <v>978</v>
      </c>
      <c r="H2185">
        <v>0.41899999999999998</v>
      </c>
      <c r="I2185" s="2" t="s">
        <v>11</v>
      </c>
      <c r="J2185" t="s">
        <v>15</v>
      </c>
      <c r="K2185" s="1">
        <v>1.1599999999999999E-2</v>
      </c>
      <c r="L2185" s="2">
        <v>5</v>
      </c>
    </row>
    <row r="2186" spans="1:12" x14ac:dyDescent="0.25">
      <c r="A2186" t="s">
        <v>1098</v>
      </c>
      <c r="B2186" t="s">
        <v>1099</v>
      </c>
      <c r="C2186" t="s">
        <v>3476</v>
      </c>
      <c r="D2186" s="21">
        <v>41370</v>
      </c>
      <c r="E2186" t="s">
        <v>1927</v>
      </c>
      <c r="F2186">
        <v>302</v>
      </c>
      <c r="G2186">
        <v>556</v>
      </c>
      <c r="H2186">
        <v>0.13400000000000001</v>
      </c>
      <c r="I2186" s="2" t="s">
        <v>11</v>
      </c>
      <c r="J2186" t="s">
        <v>15</v>
      </c>
      <c r="K2186" s="1">
        <v>1.04E-2</v>
      </c>
      <c r="L2186" s="2">
        <v>5</v>
      </c>
    </row>
    <row r="2187" spans="1:12" x14ac:dyDescent="0.25">
      <c r="A2187" t="s">
        <v>1098</v>
      </c>
      <c r="B2187" t="s">
        <v>1099</v>
      </c>
      <c r="C2187" t="s">
        <v>3476</v>
      </c>
      <c r="D2187" s="21">
        <v>41370</v>
      </c>
      <c r="E2187" t="s">
        <v>1928</v>
      </c>
      <c r="F2187">
        <v>318</v>
      </c>
      <c r="G2187">
        <v>656</v>
      </c>
      <c r="H2187">
        <v>0.58099999999999996</v>
      </c>
      <c r="I2187" s="2" t="s">
        <v>11</v>
      </c>
      <c r="J2187" t="s">
        <v>15</v>
      </c>
      <c r="K2187" s="1">
        <v>1.03E-2</v>
      </c>
      <c r="L2187" s="2">
        <v>6</v>
      </c>
    </row>
    <row r="2188" spans="1:12" x14ac:dyDescent="0.25">
      <c r="A2188" t="s">
        <v>1098</v>
      </c>
      <c r="B2188" t="s">
        <v>1099</v>
      </c>
      <c r="C2188" t="s">
        <v>3476</v>
      </c>
      <c r="D2188" s="21">
        <v>41370</v>
      </c>
      <c r="E2188" t="s">
        <v>1929</v>
      </c>
      <c r="F2188">
        <v>318</v>
      </c>
      <c r="G2188">
        <v>598</v>
      </c>
      <c r="H2188">
        <v>0.23899999999999999</v>
      </c>
      <c r="I2188" s="2" t="s">
        <v>11</v>
      </c>
      <c r="J2188" t="s">
        <v>15</v>
      </c>
      <c r="K2188" s="1">
        <v>8.8999999999999999E-3</v>
      </c>
      <c r="L2188" s="2">
        <v>4</v>
      </c>
    </row>
    <row r="2189" spans="1:12" x14ac:dyDescent="0.25">
      <c r="A2189" t="s">
        <v>1098</v>
      </c>
      <c r="B2189" t="s">
        <v>1099</v>
      </c>
      <c r="C2189" t="s">
        <v>3476</v>
      </c>
      <c r="D2189" s="21">
        <v>41370</v>
      </c>
      <c r="E2189" t="s">
        <v>1931</v>
      </c>
      <c r="F2189">
        <v>318</v>
      </c>
      <c r="G2189">
        <v>632</v>
      </c>
      <c r="H2189">
        <v>0.2</v>
      </c>
      <c r="I2189" s="2" t="s">
        <v>11</v>
      </c>
      <c r="J2189" t="s">
        <v>15</v>
      </c>
      <c r="K2189" s="1">
        <v>9.1999999999999998E-3</v>
      </c>
      <c r="L2189" s="2">
        <v>3</v>
      </c>
    </row>
    <row r="2190" spans="1:12" x14ac:dyDescent="0.25">
      <c r="A2190" t="s">
        <v>1098</v>
      </c>
      <c r="B2190" t="s">
        <v>1099</v>
      </c>
      <c r="C2190" t="s">
        <v>3476</v>
      </c>
      <c r="D2190" s="21">
        <v>41370</v>
      </c>
      <c r="E2190" t="s">
        <v>1932</v>
      </c>
      <c r="F2190">
        <v>347</v>
      </c>
      <c r="G2190">
        <v>870</v>
      </c>
      <c r="H2190">
        <v>0.24</v>
      </c>
      <c r="I2190" s="2" t="s">
        <v>11</v>
      </c>
      <c r="J2190" t="s">
        <v>15</v>
      </c>
      <c r="K2190" s="1">
        <v>9.7000000000000003E-3</v>
      </c>
      <c r="L2190" s="2">
        <v>4</v>
      </c>
    </row>
    <row r="2191" spans="1:12" x14ac:dyDescent="0.25">
      <c r="A2191" t="s">
        <v>1098</v>
      </c>
      <c r="B2191" t="s">
        <v>1099</v>
      </c>
      <c r="C2191" t="s">
        <v>3476</v>
      </c>
      <c r="D2191" s="21">
        <v>41370</v>
      </c>
      <c r="E2191" t="s">
        <v>1935</v>
      </c>
      <c r="F2191">
        <v>427</v>
      </c>
      <c r="G2191">
        <v>1470</v>
      </c>
      <c r="H2191">
        <v>0.75700000000000001</v>
      </c>
      <c r="I2191" s="2" t="s">
        <v>11</v>
      </c>
      <c r="J2191" t="s">
        <v>15</v>
      </c>
      <c r="K2191" s="1">
        <v>1.6E-2</v>
      </c>
      <c r="L2191" s="2">
        <v>5</v>
      </c>
    </row>
    <row r="2192" spans="1:12" x14ac:dyDescent="0.25">
      <c r="A2192" t="s">
        <v>1098</v>
      </c>
      <c r="B2192" t="s">
        <v>1099</v>
      </c>
      <c r="C2192" t="s">
        <v>3476</v>
      </c>
      <c r="D2192" s="21">
        <v>41086</v>
      </c>
      <c r="E2192" t="s">
        <v>1617</v>
      </c>
      <c r="F2192">
        <v>467</v>
      </c>
      <c r="G2192">
        <v>1923</v>
      </c>
      <c r="H2192">
        <v>3.0310000000000001</v>
      </c>
      <c r="I2192" s="2" t="s">
        <v>11</v>
      </c>
      <c r="J2192" t="s">
        <v>15</v>
      </c>
      <c r="K2192" s="1">
        <v>1.6500000000000001E-2</v>
      </c>
      <c r="L2192" s="2">
        <v>8</v>
      </c>
    </row>
    <row r="2193" spans="1:12" x14ac:dyDescent="0.25">
      <c r="A2193" t="s">
        <v>1098</v>
      </c>
      <c r="B2193" t="s">
        <v>1099</v>
      </c>
      <c r="C2193" t="s">
        <v>3476</v>
      </c>
      <c r="D2193" s="21">
        <v>41381</v>
      </c>
      <c r="E2193" t="s">
        <v>1940</v>
      </c>
      <c r="F2193">
        <v>411</v>
      </c>
      <c r="G2193">
        <v>1266</v>
      </c>
      <c r="H2193">
        <v>1.367</v>
      </c>
      <c r="I2193" s="2" t="s">
        <v>11</v>
      </c>
      <c r="J2193" t="s">
        <v>15</v>
      </c>
      <c r="K2193" s="1">
        <v>1.41E-2</v>
      </c>
      <c r="L2193" s="2">
        <v>7</v>
      </c>
    </row>
    <row r="2194" spans="1:12" x14ac:dyDescent="0.25">
      <c r="A2194" t="s">
        <v>1098</v>
      </c>
      <c r="B2194" t="s">
        <v>1099</v>
      </c>
      <c r="C2194" t="s">
        <v>3476</v>
      </c>
      <c r="D2194" s="21">
        <v>41235</v>
      </c>
      <c r="E2194" t="s">
        <v>1773</v>
      </c>
      <c r="F2194">
        <v>302</v>
      </c>
      <c r="G2194">
        <v>543</v>
      </c>
      <c r="H2194">
        <v>0.2</v>
      </c>
      <c r="I2194" s="2" t="s">
        <v>11</v>
      </c>
      <c r="J2194" t="s">
        <v>15</v>
      </c>
      <c r="K2194" s="1">
        <v>9.7000000000000003E-3</v>
      </c>
      <c r="L2194" s="2">
        <v>3</v>
      </c>
    </row>
    <row r="2195" spans="1:12" x14ac:dyDescent="0.25">
      <c r="A2195" t="s">
        <v>1098</v>
      </c>
      <c r="B2195" t="s">
        <v>1099</v>
      </c>
      <c r="C2195" t="s">
        <v>3476</v>
      </c>
      <c r="D2195" s="21">
        <v>41235</v>
      </c>
      <c r="E2195" t="s">
        <v>1775</v>
      </c>
      <c r="F2195">
        <v>293</v>
      </c>
      <c r="G2195">
        <v>469</v>
      </c>
      <c r="H2195">
        <v>0.93100000000000005</v>
      </c>
      <c r="I2195" s="2" t="s">
        <v>11</v>
      </c>
      <c r="J2195" t="s">
        <v>15</v>
      </c>
      <c r="K2195" s="1">
        <v>7.7999999999999996E-3</v>
      </c>
      <c r="L2195" s="2">
        <v>3</v>
      </c>
    </row>
    <row r="2196" spans="1:12" x14ac:dyDescent="0.25">
      <c r="A2196" t="s">
        <v>1098</v>
      </c>
      <c r="B2196" t="s">
        <v>1099</v>
      </c>
      <c r="C2196" t="s">
        <v>3476</v>
      </c>
      <c r="D2196" s="21">
        <v>41235</v>
      </c>
      <c r="E2196" t="s">
        <v>1777</v>
      </c>
      <c r="F2196">
        <v>307</v>
      </c>
      <c r="G2196">
        <v>558</v>
      </c>
      <c r="H2196">
        <v>0.35</v>
      </c>
      <c r="I2196" s="2" t="s">
        <v>11</v>
      </c>
      <c r="J2196" t="s">
        <v>15</v>
      </c>
      <c r="K2196" s="1">
        <v>1.06E-2</v>
      </c>
      <c r="L2196" s="2">
        <v>4</v>
      </c>
    </row>
    <row r="2197" spans="1:12" x14ac:dyDescent="0.25">
      <c r="A2197" t="s">
        <v>1098</v>
      </c>
      <c r="B2197" t="s">
        <v>1099</v>
      </c>
      <c r="C2197" t="s">
        <v>3476</v>
      </c>
      <c r="D2197" s="21">
        <v>41235</v>
      </c>
      <c r="E2197" t="s">
        <v>1778</v>
      </c>
      <c r="F2197">
        <v>403</v>
      </c>
      <c r="G2197">
        <v>1226</v>
      </c>
      <c r="H2197">
        <v>0.98499999999999999</v>
      </c>
      <c r="I2197" s="2" t="s">
        <v>11</v>
      </c>
      <c r="J2197" t="s">
        <v>15</v>
      </c>
      <c r="K2197" s="1">
        <v>1.2500000000000001E-2</v>
      </c>
      <c r="L2197" s="2">
        <v>6</v>
      </c>
    </row>
    <row r="2198" spans="1:12" x14ac:dyDescent="0.25">
      <c r="A2198" t="s">
        <v>1098</v>
      </c>
      <c r="B2198" t="s">
        <v>1099</v>
      </c>
      <c r="C2198" t="s">
        <v>3476</v>
      </c>
      <c r="D2198" s="21">
        <v>41383</v>
      </c>
      <c r="E2198" t="s">
        <v>1941</v>
      </c>
      <c r="F2198">
        <v>437</v>
      </c>
      <c r="G2198">
        <v>1590</v>
      </c>
      <c r="H2198">
        <v>0.85</v>
      </c>
      <c r="I2198" s="2" t="s">
        <v>11</v>
      </c>
      <c r="J2198" t="s">
        <v>15</v>
      </c>
      <c r="K2198" s="1">
        <v>1.5100000000000001E-2</v>
      </c>
      <c r="L2198" s="2">
        <v>5</v>
      </c>
    </row>
    <row r="2199" spans="1:12" x14ac:dyDescent="0.25">
      <c r="A2199" t="s">
        <v>1098</v>
      </c>
      <c r="B2199" t="s">
        <v>1099</v>
      </c>
      <c r="C2199" t="s">
        <v>3476</v>
      </c>
      <c r="D2199" s="21">
        <v>41383</v>
      </c>
      <c r="E2199" t="s">
        <v>1942</v>
      </c>
      <c r="F2199">
        <v>417</v>
      </c>
      <c r="G2199">
        <v>1236</v>
      </c>
      <c r="H2199">
        <v>2.2480000000000002</v>
      </c>
      <c r="I2199" s="2" t="s">
        <v>11</v>
      </c>
      <c r="J2199" t="s">
        <v>15</v>
      </c>
      <c r="K2199" t="s">
        <v>15</v>
      </c>
      <c r="L2199" t="s">
        <v>15</v>
      </c>
    </row>
    <row r="2200" spans="1:12" x14ac:dyDescent="0.25">
      <c r="A2200" t="s">
        <v>1098</v>
      </c>
      <c r="B2200" t="s">
        <v>1099</v>
      </c>
      <c r="C2200" t="s">
        <v>3476</v>
      </c>
      <c r="D2200" s="21">
        <v>41396</v>
      </c>
      <c r="E2200" t="s">
        <v>1963</v>
      </c>
      <c r="F2200">
        <v>436</v>
      </c>
      <c r="G2200">
        <v>1560</v>
      </c>
      <c r="H2200">
        <v>1.3919999999999999</v>
      </c>
      <c r="I2200" s="2" t="s">
        <v>11</v>
      </c>
      <c r="J2200" t="s">
        <v>15</v>
      </c>
      <c r="K2200" s="1">
        <v>1.21E-2</v>
      </c>
      <c r="L2200" s="2">
        <v>4</v>
      </c>
    </row>
    <row r="2201" spans="1:12" x14ac:dyDescent="0.25">
      <c r="A2201" t="s">
        <v>1098</v>
      </c>
      <c r="B2201" t="s">
        <v>1099</v>
      </c>
      <c r="C2201" t="s">
        <v>3476</v>
      </c>
      <c r="D2201" s="21">
        <v>41396</v>
      </c>
      <c r="E2201" t="s">
        <v>1964</v>
      </c>
      <c r="F2201">
        <v>434</v>
      </c>
      <c r="G2201">
        <v>1644</v>
      </c>
      <c r="H2201">
        <v>3.2890000000000001</v>
      </c>
      <c r="I2201" s="2" t="s">
        <v>11</v>
      </c>
      <c r="J2201" t="s">
        <v>15</v>
      </c>
      <c r="K2201" s="1">
        <v>1.41E-2</v>
      </c>
      <c r="L2201" s="2">
        <v>5</v>
      </c>
    </row>
    <row r="2202" spans="1:12" x14ac:dyDescent="0.25">
      <c r="A2202" t="s">
        <v>1098</v>
      </c>
      <c r="B2202" t="s">
        <v>1099</v>
      </c>
      <c r="C2202" t="s">
        <v>3476</v>
      </c>
      <c r="D2202" s="21">
        <v>41396</v>
      </c>
      <c r="E2202" t="s">
        <v>3087</v>
      </c>
      <c r="F2202">
        <v>294</v>
      </c>
      <c r="G2202">
        <v>1176</v>
      </c>
      <c r="H2202">
        <v>0.46200000000000002</v>
      </c>
      <c r="I2202" s="2" t="s">
        <v>11</v>
      </c>
      <c r="J2202" t="s">
        <v>15</v>
      </c>
      <c r="K2202" t="s">
        <v>15</v>
      </c>
      <c r="L2202" t="s">
        <v>15</v>
      </c>
    </row>
    <row r="2203" spans="1:12" x14ac:dyDescent="0.25">
      <c r="A2203" t="s">
        <v>1098</v>
      </c>
      <c r="B2203" t="s">
        <v>1099</v>
      </c>
      <c r="C2203" t="s">
        <v>3476</v>
      </c>
      <c r="D2203" s="21">
        <v>41730</v>
      </c>
      <c r="E2203" t="s">
        <v>1482</v>
      </c>
      <c r="F2203">
        <v>305</v>
      </c>
      <c r="G2203">
        <v>570</v>
      </c>
      <c r="H2203">
        <v>0.497</v>
      </c>
      <c r="I2203" s="2" t="s">
        <v>11</v>
      </c>
      <c r="J2203" t="s">
        <v>15</v>
      </c>
      <c r="K2203" s="1">
        <v>9.7999999999999997E-3</v>
      </c>
      <c r="L2203" s="2">
        <v>4</v>
      </c>
    </row>
    <row r="2204" spans="1:12" x14ac:dyDescent="0.25">
      <c r="A2204" t="s">
        <v>1098</v>
      </c>
      <c r="B2204" t="s">
        <v>1099</v>
      </c>
      <c r="C2204" t="s">
        <v>3476</v>
      </c>
      <c r="D2204" s="21">
        <v>41730</v>
      </c>
      <c r="E2204" t="s">
        <v>1483</v>
      </c>
      <c r="F2204">
        <v>355</v>
      </c>
      <c r="G2204">
        <v>866</v>
      </c>
      <c r="H2204">
        <v>0.59899999999999998</v>
      </c>
      <c r="I2204" s="2" t="s">
        <v>11</v>
      </c>
      <c r="J2204" t="s">
        <v>15</v>
      </c>
      <c r="K2204" s="1">
        <v>1.0699999999999999E-2</v>
      </c>
      <c r="L2204" s="2">
        <v>5</v>
      </c>
    </row>
    <row r="2205" spans="1:12" x14ac:dyDescent="0.25">
      <c r="A2205" t="s">
        <v>1098</v>
      </c>
      <c r="B2205" t="s">
        <v>1099</v>
      </c>
      <c r="C2205" t="s">
        <v>3476</v>
      </c>
      <c r="D2205" s="21">
        <v>41109</v>
      </c>
      <c r="E2205" t="s">
        <v>1643</v>
      </c>
      <c r="F2205">
        <v>304</v>
      </c>
      <c r="G2205">
        <v>581</v>
      </c>
      <c r="H2205">
        <v>0.245</v>
      </c>
      <c r="I2205" s="2" t="s">
        <v>11</v>
      </c>
      <c r="J2205" t="s">
        <v>15</v>
      </c>
      <c r="K2205" t="s">
        <v>15</v>
      </c>
      <c r="L2205" t="s">
        <v>15</v>
      </c>
    </row>
    <row r="2206" spans="1:12" x14ac:dyDescent="0.25">
      <c r="A2206" t="s">
        <v>1098</v>
      </c>
      <c r="B2206" t="s">
        <v>1099</v>
      </c>
      <c r="C2206" t="s">
        <v>3476</v>
      </c>
      <c r="D2206" s="21">
        <v>41109</v>
      </c>
      <c r="E2206" t="s">
        <v>1645</v>
      </c>
      <c r="F2206">
        <v>362</v>
      </c>
      <c r="G2206">
        <v>1072</v>
      </c>
      <c r="H2206">
        <v>1.171</v>
      </c>
      <c r="I2206" s="2" t="s">
        <v>11</v>
      </c>
      <c r="J2206" t="s">
        <v>15</v>
      </c>
      <c r="K2206" t="s">
        <v>15</v>
      </c>
      <c r="L2206" t="s">
        <v>15</v>
      </c>
    </row>
    <row r="2207" spans="1:12" x14ac:dyDescent="0.25">
      <c r="A2207" t="s">
        <v>1098</v>
      </c>
      <c r="B2207" t="s">
        <v>1099</v>
      </c>
      <c r="C2207" t="s">
        <v>3476</v>
      </c>
      <c r="D2207" s="21">
        <v>41487</v>
      </c>
      <c r="E2207" t="s">
        <v>1542</v>
      </c>
      <c r="F2207">
        <v>350</v>
      </c>
      <c r="G2207">
        <v>811</v>
      </c>
      <c r="H2207">
        <v>0.53400000000000003</v>
      </c>
      <c r="I2207" s="2" t="s">
        <v>11</v>
      </c>
      <c r="J2207" t="s">
        <v>15</v>
      </c>
      <c r="K2207" s="1">
        <v>1.1299999999999999E-2</v>
      </c>
      <c r="L2207" s="2">
        <v>5</v>
      </c>
    </row>
    <row r="2208" spans="1:12" x14ac:dyDescent="0.25">
      <c r="A2208" t="s">
        <v>1098</v>
      </c>
      <c r="B2208" t="s">
        <v>1099</v>
      </c>
      <c r="C2208" t="s">
        <v>3476</v>
      </c>
      <c r="D2208" s="21">
        <v>41487</v>
      </c>
      <c r="E2208" t="s">
        <v>1545</v>
      </c>
      <c r="F2208">
        <v>400</v>
      </c>
      <c r="G2208">
        <v>1175</v>
      </c>
      <c r="H2208">
        <v>0.34799999999999998</v>
      </c>
      <c r="I2208" s="2" t="s">
        <v>11</v>
      </c>
      <c r="J2208" t="s">
        <v>15</v>
      </c>
      <c r="K2208" s="1">
        <v>1.4200000000000001E-2</v>
      </c>
      <c r="L2208" s="2">
        <v>7</v>
      </c>
    </row>
    <row r="2209" spans="1:12" x14ac:dyDescent="0.25">
      <c r="A2209" t="s">
        <v>1098</v>
      </c>
      <c r="B2209" t="s">
        <v>1099</v>
      </c>
      <c r="C2209" t="s">
        <v>3476</v>
      </c>
      <c r="D2209" s="21">
        <v>41476</v>
      </c>
      <c r="E2209" t="s">
        <v>1489</v>
      </c>
      <c r="F2209">
        <v>390</v>
      </c>
      <c r="G2209">
        <v>1158</v>
      </c>
      <c r="H2209">
        <v>0.59</v>
      </c>
      <c r="I2209" s="2" t="s">
        <v>11</v>
      </c>
      <c r="J2209" t="s">
        <v>15</v>
      </c>
      <c r="K2209" s="1">
        <v>1.1599999999999999E-2</v>
      </c>
      <c r="L2209" s="2">
        <v>5</v>
      </c>
    </row>
    <row r="2210" spans="1:12" x14ac:dyDescent="0.25">
      <c r="A2210" t="s">
        <v>1098</v>
      </c>
      <c r="B2210" t="s">
        <v>1099</v>
      </c>
      <c r="C2210" t="s">
        <v>3476</v>
      </c>
      <c r="D2210" s="21">
        <v>41476</v>
      </c>
      <c r="E2210" t="s">
        <v>1495</v>
      </c>
      <c r="F2210">
        <v>383</v>
      </c>
      <c r="G2210">
        <v>1042</v>
      </c>
      <c r="H2210">
        <v>0.80900000000000005</v>
      </c>
      <c r="I2210" s="2" t="s">
        <v>11</v>
      </c>
      <c r="J2210" t="s">
        <v>15</v>
      </c>
      <c r="K2210" s="1">
        <v>1.24E-2</v>
      </c>
      <c r="L2210" s="2">
        <v>4</v>
      </c>
    </row>
    <row r="2211" spans="1:12" x14ac:dyDescent="0.25">
      <c r="A2211" t="s">
        <v>1098</v>
      </c>
      <c r="B2211" t="s">
        <v>1099</v>
      </c>
      <c r="C2211" t="s">
        <v>3476</v>
      </c>
      <c r="D2211" s="21">
        <v>41476</v>
      </c>
      <c r="E2211" t="s">
        <v>1498</v>
      </c>
      <c r="F2211">
        <v>423</v>
      </c>
      <c r="G2211">
        <v>1417</v>
      </c>
      <c r="H2211">
        <v>0.46100000000000002</v>
      </c>
      <c r="I2211" s="2" t="s">
        <v>11</v>
      </c>
      <c r="J2211" t="s">
        <v>15</v>
      </c>
      <c r="K2211" s="1">
        <v>1.1299999999999999E-2</v>
      </c>
      <c r="L2211" s="2">
        <v>7</v>
      </c>
    </row>
    <row r="2212" spans="1:12" x14ac:dyDescent="0.25">
      <c r="A2212" t="s">
        <v>1098</v>
      </c>
      <c r="B2212" t="s">
        <v>1099</v>
      </c>
      <c r="C2212" t="s">
        <v>3476</v>
      </c>
      <c r="D2212" s="21">
        <v>41128</v>
      </c>
      <c r="E2212" t="s">
        <v>1663</v>
      </c>
      <c r="F2212">
        <v>420</v>
      </c>
      <c r="G2212">
        <v>1377</v>
      </c>
      <c r="H2212">
        <v>1.236</v>
      </c>
      <c r="I2212" s="2" t="s">
        <v>11</v>
      </c>
      <c r="J2212" t="s">
        <v>15</v>
      </c>
      <c r="K2212" t="s">
        <v>15</v>
      </c>
      <c r="L2212" t="s">
        <v>15</v>
      </c>
    </row>
    <row r="2213" spans="1:12" x14ac:dyDescent="0.25">
      <c r="A2213" t="s">
        <v>1098</v>
      </c>
      <c r="B2213" t="s">
        <v>1099</v>
      </c>
      <c r="C2213" t="s">
        <v>3476</v>
      </c>
      <c r="D2213" s="21">
        <v>41128</v>
      </c>
      <c r="E2213" t="s">
        <v>1664</v>
      </c>
      <c r="F2213">
        <v>377</v>
      </c>
      <c r="G2213">
        <v>1164</v>
      </c>
      <c r="H2213">
        <v>0.40200000000000002</v>
      </c>
      <c r="I2213" s="2" t="s">
        <v>11</v>
      </c>
      <c r="J2213" t="s">
        <v>15</v>
      </c>
      <c r="K2213" t="s">
        <v>15</v>
      </c>
      <c r="L2213" t="s">
        <v>15</v>
      </c>
    </row>
    <row r="2214" spans="1:12" x14ac:dyDescent="0.25">
      <c r="A2214" t="s">
        <v>1098</v>
      </c>
      <c r="B2214" t="s">
        <v>1099</v>
      </c>
      <c r="C2214" t="s">
        <v>3476</v>
      </c>
      <c r="D2214" s="21">
        <v>41128</v>
      </c>
      <c r="E2214" t="s">
        <v>1666</v>
      </c>
      <c r="F2214">
        <v>301</v>
      </c>
      <c r="G2214">
        <v>524</v>
      </c>
      <c r="H2214">
        <v>0.29199999999999998</v>
      </c>
      <c r="I2214" s="2" t="s">
        <v>11</v>
      </c>
      <c r="J2214" t="s">
        <v>15</v>
      </c>
      <c r="K2214" t="s">
        <v>15</v>
      </c>
      <c r="L2214" t="s">
        <v>15</v>
      </c>
    </row>
    <row r="2215" spans="1:12" x14ac:dyDescent="0.25">
      <c r="A2215" t="s">
        <v>1098</v>
      </c>
      <c r="B2215" t="s">
        <v>1099</v>
      </c>
      <c r="C2215" t="s">
        <v>3476</v>
      </c>
      <c r="D2215" s="21">
        <v>41149</v>
      </c>
      <c r="E2215" t="s">
        <v>1680</v>
      </c>
      <c r="F2215">
        <v>373</v>
      </c>
      <c r="G2215">
        <v>985</v>
      </c>
      <c r="H2215">
        <v>0.38600000000000001</v>
      </c>
      <c r="I2215" s="2" t="s">
        <v>11</v>
      </c>
      <c r="J2215" t="s">
        <v>15</v>
      </c>
      <c r="K2215" t="s">
        <v>15</v>
      </c>
      <c r="L2215" t="s">
        <v>15</v>
      </c>
    </row>
    <row r="2216" spans="1:12" x14ac:dyDescent="0.25">
      <c r="A2216" t="s">
        <v>1098</v>
      </c>
      <c r="B2216" t="s">
        <v>1099</v>
      </c>
      <c r="C2216" t="s">
        <v>3476</v>
      </c>
      <c r="D2216" s="21">
        <v>41149</v>
      </c>
      <c r="E2216" t="s">
        <v>1681</v>
      </c>
      <c r="F2216">
        <v>345</v>
      </c>
      <c r="G2216">
        <v>825</v>
      </c>
      <c r="H2216">
        <v>0.17899999999999999</v>
      </c>
      <c r="I2216" s="2" t="s">
        <v>11</v>
      </c>
      <c r="J2216" t="s">
        <v>15</v>
      </c>
      <c r="K2216" t="s">
        <v>15</v>
      </c>
      <c r="L2216" t="s">
        <v>15</v>
      </c>
    </row>
    <row r="2217" spans="1:12" x14ac:dyDescent="0.25">
      <c r="A2217" t="s">
        <v>1098</v>
      </c>
      <c r="B2217" t="s">
        <v>1099</v>
      </c>
      <c r="C2217" t="s">
        <v>137</v>
      </c>
      <c r="D2217" s="21">
        <v>41072</v>
      </c>
      <c r="E2217" t="s">
        <v>1601</v>
      </c>
      <c r="F2217">
        <v>324</v>
      </c>
      <c r="G2217">
        <v>657</v>
      </c>
      <c r="H2217">
        <v>0.44400000000000001</v>
      </c>
      <c r="I2217" s="2" t="s">
        <v>11</v>
      </c>
      <c r="J2217" t="s">
        <v>15</v>
      </c>
      <c r="K2217" t="s">
        <v>15</v>
      </c>
      <c r="L2217" t="s">
        <v>15</v>
      </c>
    </row>
    <row r="2218" spans="1:12" x14ac:dyDescent="0.25">
      <c r="A2218" t="s">
        <v>1098</v>
      </c>
      <c r="B2218" t="s">
        <v>1099</v>
      </c>
      <c r="C2218" t="s">
        <v>137</v>
      </c>
      <c r="D2218" s="21">
        <v>41072</v>
      </c>
      <c r="E2218" t="s">
        <v>1605</v>
      </c>
      <c r="F2218">
        <v>277</v>
      </c>
      <c r="G2218">
        <v>423</v>
      </c>
      <c r="H2218">
        <v>0.313</v>
      </c>
      <c r="I2218" s="2" t="s">
        <v>11</v>
      </c>
      <c r="J2218" t="s">
        <v>15</v>
      </c>
      <c r="K2218" t="s">
        <v>15</v>
      </c>
      <c r="L2218" t="s">
        <v>15</v>
      </c>
    </row>
    <row r="2219" spans="1:12" x14ac:dyDescent="0.25">
      <c r="A2219" t="s">
        <v>1098</v>
      </c>
      <c r="B2219" t="s">
        <v>1099</v>
      </c>
      <c r="C2219" t="s">
        <v>137</v>
      </c>
      <c r="D2219" s="21">
        <v>41177</v>
      </c>
      <c r="E2219" t="s">
        <v>1723</v>
      </c>
      <c r="F2219">
        <v>282</v>
      </c>
      <c r="G2219">
        <v>397</v>
      </c>
      <c r="H2219">
        <v>0.495</v>
      </c>
      <c r="I2219" s="2" t="s">
        <v>11</v>
      </c>
      <c r="J2219" t="s">
        <v>15</v>
      </c>
      <c r="K2219" t="s">
        <v>15</v>
      </c>
      <c r="L2219" t="s">
        <v>15</v>
      </c>
    </row>
    <row r="2220" spans="1:12" x14ac:dyDescent="0.25">
      <c r="A2220" t="s">
        <v>1098</v>
      </c>
      <c r="B2220" t="s">
        <v>1099</v>
      </c>
      <c r="C2220" t="s">
        <v>137</v>
      </c>
      <c r="D2220" s="21">
        <v>41177</v>
      </c>
      <c r="E2220" t="s">
        <v>1724</v>
      </c>
      <c r="F2220">
        <v>282</v>
      </c>
      <c r="G2220">
        <v>440</v>
      </c>
      <c r="H2220">
        <v>0.33800000000000002</v>
      </c>
      <c r="I2220" s="2" t="s">
        <v>11</v>
      </c>
      <c r="J2220" t="s">
        <v>15</v>
      </c>
      <c r="K2220" t="s">
        <v>15</v>
      </c>
      <c r="L2220" t="s">
        <v>15</v>
      </c>
    </row>
    <row r="2221" spans="1:12" x14ac:dyDescent="0.25">
      <c r="A2221" t="s">
        <v>1098</v>
      </c>
      <c r="B2221" t="s">
        <v>1099</v>
      </c>
      <c r="C2221" t="s">
        <v>137</v>
      </c>
      <c r="D2221" s="21">
        <v>41641</v>
      </c>
      <c r="E2221" t="s">
        <v>1382</v>
      </c>
      <c r="F2221">
        <v>347</v>
      </c>
      <c r="G2221">
        <v>844</v>
      </c>
      <c r="H2221">
        <v>0.39100000000000001</v>
      </c>
      <c r="I2221" s="2" t="s">
        <v>11</v>
      </c>
      <c r="J2221">
        <v>1</v>
      </c>
      <c r="K2221" t="s">
        <v>15</v>
      </c>
      <c r="L2221" t="s">
        <v>15</v>
      </c>
    </row>
    <row r="2222" spans="1:12" x14ac:dyDescent="0.25">
      <c r="A2222" t="s">
        <v>1098</v>
      </c>
      <c r="B2222" t="s">
        <v>1099</v>
      </c>
      <c r="C2222" t="s">
        <v>137</v>
      </c>
      <c r="D2222" s="21">
        <v>41642</v>
      </c>
      <c r="E2222" t="s">
        <v>1389</v>
      </c>
      <c r="F2222">
        <v>228</v>
      </c>
      <c r="G2222">
        <v>227</v>
      </c>
      <c r="H2222">
        <v>3.4000000000000002E-2</v>
      </c>
      <c r="I2222" s="2" t="s">
        <v>11</v>
      </c>
      <c r="J2222">
        <v>0</v>
      </c>
      <c r="K2222" t="s">
        <v>15</v>
      </c>
      <c r="L2222" t="s">
        <v>15</v>
      </c>
    </row>
    <row r="2223" spans="1:12" x14ac:dyDescent="0.25">
      <c r="A2223" t="s">
        <v>1098</v>
      </c>
      <c r="B2223" t="s">
        <v>1099</v>
      </c>
      <c r="C2223" t="s">
        <v>137</v>
      </c>
      <c r="D2223" s="21">
        <v>41644</v>
      </c>
      <c r="E2223" t="s">
        <v>1392</v>
      </c>
      <c r="F2223">
        <v>232</v>
      </c>
      <c r="G2223">
        <v>271</v>
      </c>
      <c r="H2223">
        <v>5.5E-2</v>
      </c>
      <c r="I2223" s="2" t="s">
        <v>11</v>
      </c>
      <c r="J2223">
        <v>1</v>
      </c>
      <c r="K2223" t="s">
        <v>15</v>
      </c>
      <c r="L2223" t="s">
        <v>15</v>
      </c>
    </row>
    <row r="2224" spans="1:12" x14ac:dyDescent="0.25">
      <c r="A2224" t="s">
        <v>1098</v>
      </c>
      <c r="B2224" t="s">
        <v>1099</v>
      </c>
      <c r="C2224" t="s">
        <v>137</v>
      </c>
      <c r="D2224" s="21">
        <v>41644</v>
      </c>
      <c r="E2224" t="s">
        <v>1393</v>
      </c>
      <c r="F2224">
        <v>193</v>
      </c>
      <c r="G2224">
        <v>146</v>
      </c>
      <c r="H2224">
        <v>1.6E-2</v>
      </c>
      <c r="I2224" s="2" t="s">
        <v>11</v>
      </c>
      <c r="J2224">
        <v>1</v>
      </c>
      <c r="K2224" t="s">
        <v>15</v>
      </c>
      <c r="L2224" t="s">
        <v>15</v>
      </c>
    </row>
    <row r="2225" spans="1:12" x14ac:dyDescent="0.25">
      <c r="A2225" t="s">
        <v>1098</v>
      </c>
      <c r="B2225" t="s">
        <v>1099</v>
      </c>
      <c r="C2225" t="s">
        <v>137</v>
      </c>
      <c r="D2225" s="21">
        <v>41646</v>
      </c>
      <c r="E2225" t="s">
        <v>1398</v>
      </c>
      <c r="F2225">
        <v>342</v>
      </c>
      <c r="G2225">
        <v>741</v>
      </c>
      <c r="H2225">
        <v>0.22700000000000001</v>
      </c>
      <c r="I2225" s="2" t="s">
        <v>11</v>
      </c>
      <c r="J2225">
        <v>1</v>
      </c>
      <c r="K2225" t="s">
        <v>15</v>
      </c>
      <c r="L2225" t="s">
        <v>15</v>
      </c>
    </row>
    <row r="2226" spans="1:12" x14ac:dyDescent="0.25">
      <c r="A2226" t="s">
        <v>1098</v>
      </c>
      <c r="B2226" t="s">
        <v>1099</v>
      </c>
      <c r="C2226" t="s">
        <v>137</v>
      </c>
      <c r="D2226" s="21">
        <v>41646</v>
      </c>
      <c r="E2226" t="s">
        <v>1400</v>
      </c>
      <c r="F2226">
        <v>256</v>
      </c>
      <c r="G2226">
        <v>336</v>
      </c>
      <c r="H2226">
        <v>5.6000000000000001E-2</v>
      </c>
      <c r="I2226" s="2" t="s">
        <v>11</v>
      </c>
      <c r="J2226">
        <v>1</v>
      </c>
      <c r="K2226" t="s">
        <v>15</v>
      </c>
      <c r="L2226" t="s">
        <v>15</v>
      </c>
    </row>
    <row r="2227" spans="1:12" x14ac:dyDescent="0.25">
      <c r="A2227" t="s">
        <v>1098</v>
      </c>
      <c r="B2227" t="s">
        <v>1099</v>
      </c>
      <c r="C2227" t="s">
        <v>137</v>
      </c>
      <c r="D2227" s="21">
        <v>41648</v>
      </c>
      <c r="E2227" t="s">
        <v>1401</v>
      </c>
      <c r="F2227">
        <v>325</v>
      </c>
      <c r="G2227">
        <v>652</v>
      </c>
      <c r="H2227">
        <v>0.16700000000000001</v>
      </c>
      <c r="I2227" s="2" t="s">
        <v>11</v>
      </c>
      <c r="J2227">
        <v>1</v>
      </c>
      <c r="K2227" t="s">
        <v>15</v>
      </c>
      <c r="L2227" t="s">
        <v>15</v>
      </c>
    </row>
    <row r="2228" spans="1:12" x14ac:dyDescent="0.25">
      <c r="A2228" t="s">
        <v>1098</v>
      </c>
      <c r="B2228" t="s">
        <v>1099</v>
      </c>
      <c r="C2228" t="s">
        <v>137</v>
      </c>
      <c r="D2228" s="21">
        <v>41651</v>
      </c>
      <c r="E2228" t="s">
        <v>1403</v>
      </c>
      <c r="F2228">
        <v>230</v>
      </c>
      <c r="G2228">
        <v>227</v>
      </c>
      <c r="H2228">
        <v>0.02</v>
      </c>
      <c r="I2228" s="2" t="s">
        <v>11</v>
      </c>
      <c r="J2228">
        <v>0</v>
      </c>
      <c r="K2228" t="s">
        <v>15</v>
      </c>
      <c r="L2228" t="s">
        <v>15</v>
      </c>
    </row>
    <row r="2229" spans="1:12" x14ac:dyDescent="0.25">
      <c r="A2229" t="s">
        <v>1098</v>
      </c>
      <c r="B2229" t="s">
        <v>1099</v>
      </c>
      <c r="C2229" t="s">
        <v>137</v>
      </c>
      <c r="D2229" s="21">
        <v>41651</v>
      </c>
      <c r="E2229" t="s">
        <v>1404</v>
      </c>
      <c r="F2229">
        <v>283</v>
      </c>
      <c r="G2229">
        <v>452</v>
      </c>
      <c r="H2229">
        <v>4.9000000000000002E-2</v>
      </c>
      <c r="I2229" s="2" t="s">
        <v>11</v>
      </c>
      <c r="J2229">
        <v>1</v>
      </c>
      <c r="K2229" t="s">
        <v>15</v>
      </c>
      <c r="L2229" t="s">
        <v>15</v>
      </c>
    </row>
    <row r="2230" spans="1:12" x14ac:dyDescent="0.25">
      <c r="A2230" t="s">
        <v>1098</v>
      </c>
      <c r="B2230" t="s">
        <v>1099</v>
      </c>
      <c r="C2230" t="s">
        <v>137</v>
      </c>
      <c r="D2230" s="21">
        <v>41651</v>
      </c>
      <c r="E2230" t="s">
        <v>1405</v>
      </c>
      <c r="F2230">
        <v>341</v>
      </c>
      <c r="G2230">
        <v>899</v>
      </c>
      <c r="H2230">
        <v>0.105</v>
      </c>
      <c r="I2230" s="2" t="s">
        <v>11</v>
      </c>
      <c r="J2230">
        <v>1</v>
      </c>
      <c r="K2230" t="s">
        <v>15</v>
      </c>
      <c r="L2230" t="s">
        <v>15</v>
      </c>
    </row>
    <row r="2231" spans="1:12" x14ac:dyDescent="0.25">
      <c r="A2231" t="s">
        <v>1098</v>
      </c>
      <c r="B2231" t="s">
        <v>1099</v>
      </c>
      <c r="C2231" t="s">
        <v>137</v>
      </c>
      <c r="D2231" s="21">
        <v>41653</v>
      </c>
      <c r="E2231" t="s">
        <v>1410</v>
      </c>
      <c r="F2231">
        <v>237</v>
      </c>
      <c r="G2231">
        <v>276</v>
      </c>
      <c r="H2231">
        <v>2.7E-2</v>
      </c>
      <c r="I2231" s="2" t="s">
        <v>11</v>
      </c>
      <c r="J2231">
        <v>0</v>
      </c>
      <c r="K2231" t="s">
        <v>15</v>
      </c>
      <c r="L2231" t="s">
        <v>15</v>
      </c>
    </row>
    <row r="2232" spans="1:12" x14ac:dyDescent="0.25">
      <c r="A2232" t="s">
        <v>1098</v>
      </c>
      <c r="B2232" t="s">
        <v>1099</v>
      </c>
      <c r="C2232" t="s">
        <v>137</v>
      </c>
      <c r="D2232" s="21">
        <v>41656</v>
      </c>
      <c r="E2232" t="s">
        <v>1417</v>
      </c>
      <c r="F2232">
        <v>158</v>
      </c>
      <c r="G2232">
        <v>84</v>
      </c>
      <c r="H2232">
        <v>6.0000000000000001E-3</v>
      </c>
      <c r="I2232" s="2" t="s">
        <v>11</v>
      </c>
      <c r="J2232">
        <v>0</v>
      </c>
      <c r="K2232" s="1">
        <v>2.3999999999999998E-3</v>
      </c>
      <c r="L2232" s="2">
        <v>1</v>
      </c>
    </row>
    <row r="2233" spans="1:12" x14ac:dyDescent="0.25">
      <c r="A2233" t="s">
        <v>1098</v>
      </c>
      <c r="B2233" t="s">
        <v>1099</v>
      </c>
      <c r="C2233" t="s">
        <v>137</v>
      </c>
      <c r="D2233" s="21">
        <v>41656</v>
      </c>
      <c r="E2233" t="s">
        <v>1418</v>
      </c>
      <c r="F2233">
        <v>164</v>
      </c>
      <c r="G2233">
        <v>96</v>
      </c>
      <c r="H2233">
        <v>1.0999999999999999E-2</v>
      </c>
      <c r="I2233" s="2" t="s">
        <v>11</v>
      </c>
      <c r="J2233">
        <v>0</v>
      </c>
      <c r="K2233" t="s">
        <v>15</v>
      </c>
      <c r="L2233" t="s">
        <v>15</v>
      </c>
    </row>
    <row r="2234" spans="1:12" x14ac:dyDescent="0.25">
      <c r="A2234" t="s">
        <v>1098</v>
      </c>
      <c r="B2234" t="s">
        <v>1099</v>
      </c>
      <c r="C2234" t="s">
        <v>137</v>
      </c>
      <c r="D2234" s="21">
        <v>41656</v>
      </c>
      <c r="E2234" t="s">
        <v>1419</v>
      </c>
      <c r="F2234">
        <v>203</v>
      </c>
      <c r="G2234">
        <v>174</v>
      </c>
      <c r="H2234">
        <v>1.7999999999999999E-2</v>
      </c>
      <c r="I2234" s="2" t="s">
        <v>11</v>
      </c>
      <c r="J2234">
        <v>0</v>
      </c>
      <c r="K2234" t="s">
        <v>15</v>
      </c>
      <c r="L2234" t="s">
        <v>15</v>
      </c>
    </row>
    <row r="2235" spans="1:12" x14ac:dyDescent="0.25">
      <c r="A2235" t="s">
        <v>1098</v>
      </c>
      <c r="B2235" t="s">
        <v>1099</v>
      </c>
      <c r="C2235" t="s">
        <v>137</v>
      </c>
      <c r="D2235" s="21">
        <v>41662</v>
      </c>
      <c r="E2235" t="s">
        <v>1430</v>
      </c>
      <c r="F2235">
        <v>289</v>
      </c>
      <c r="G2235">
        <v>516</v>
      </c>
      <c r="H2235">
        <v>0.06</v>
      </c>
      <c r="I2235" s="2" t="s">
        <v>11</v>
      </c>
      <c r="J2235">
        <v>0</v>
      </c>
      <c r="K2235" t="s">
        <v>15</v>
      </c>
      <c r="L2235" t="s">
        <v>15</v>
      </c>
    </row>
    <row r="2236" spans="1:12" x14ac:dyDescent="0.25">
      <c r="A2236" t="s">
        <v>1098</v>
      </c>
      <c r="B2236" t="s">
        <v>1099</v>
      </c>
      <c r="C2236" t="s">
        <v>137</v>
      </c>
      <c r="D2236" s="21">
        <v>41676</v>
      </c>
      <c r="E2236" t="s">
        <v>1437</v>
      </c>
      <c r="F2236">
        <v>275</v>
      </c>
      <c r="G2236">
        <v>420</v>
      </c>
      <c r="H2236">
        <v>0.06</v>
      </c>
      <c r="I2236" s="2" t="s">
        <v>11</v>
      </c>
      <c r="J2236">
        <v>0</v>
      </c>
      <c r="K2236" t="s">
        <v>15</v>
      </c>
      <c r="L2236" t="s">
        <v>15</v>
      </c>
    </row>
    <row r="2237" spans="1:12" x14ac:dyDescent="0.25">
      <c r="A2237" t="s">
        <v>1098</v>
      </c>
      <c r="B2237" t="s">
        <v>1099</v>
      </c>
      <c r="C2237" t="s">
        <v>137</v>
      </c>
      <c r="D2237" s="21">
        <v>41679</v>
      </c>
      <c r="E2237" t="s">
        <v>1442</v>
      </c>
      <c r="F2237">
        <v>220</v>
      </c>
      <c r="G2237">
        <v>217</v>
      </c>
      <c r="H2237">
        <v>7.0000000000000001E-3</v>
      </c>
      <c r="I2237" s="2" t="s">
        <v>11</v>
      </c>
      <c r="J2237">
        <v>0</v>
      </c>
      <c r="K2237" t="s">
        <v>15</v>
      </c>
      <c r="L2237" t="s">
        <v>15</v>
      </c>
    </row>
    <row r="2238" spans="1:12" x14ac:dyDescent="0.25">
      <c r="A2238" t="s">
        <v>1098</v>
      </c>
      <c r="B2238" t="s">
        <v>1099</v>
      </c>
      <c r="C2238" t="s">
        <v>137</v>
      </c>
      <c r="D2238" s="21">
        <v>41679</v>
      </c>
      <c r="E2238" t="s">
        <v>1443</v>
      </c>
      <c r="F2238">
        <v>281</v>
      </c>
      <c r="G2238">
        <v>414</v>
      </c>
      <c r="H2238">
        <v>6.5000000000000002E-2</v>
      </c>
      <c r="I2238" s="2" t="s">
        <v>11</v>
      </c>
      <c r="J2238">
        <v>0</v>
      </c>
      <c r="K2238" t="s">
        <v>15</v>
      </c>
      <c r="L2238" t="s">
        <v>15</v>
      </c>
    </row>
    <row r="2239" spans="1:12" x14ac:dyDescent="0.25">
      <c r="A2239" t="s">
        <v>1098</v>
      </c>
      <c r="B2239" t="s">
        <v>1099</v>
      </c>
      <c r="C2239" t="s">
        <v>137</v>
      </c>
      <c r="D2239" s="21">
        <v>41679</v>
      </c>
      <c r="E2239" t="s">
        <v>1444</v>
      </c>
      <c r="F2239">
        <v>300</v>
      </c>
      <c r="G2239">
        <v>512</v>
      </c>
      <c r="H2239">
        <v>0.08</v>
      </c>
      <c r="I2239" s="2" t="s">
        <v>11</v>
      </c>
      <c r="J2239">
        <v>0</v>
      </c>
      <c r="K2239" t="s">
        <v>15</v>
      </c>
      <c r="L2239" t="s">
        <v>15</v>
      </c>
    </row>
    <row r="2240" spans="1:12" x14ac:dyDescent="0.25">
      <c r="A2240" t="s">
        <v>1098</v>
      </c>
      <c r="B2240" t="s">
        <v>1099</v>
      </c>
      <c r="C2240" t="s">
        <v>137</v>
      </c>
      <c r="D2240" s="21">
        <v>41683</v>
      </c>
      <c r="E2240" t="s">
        <v>1446</v>
      </c>
      <c r="F2240">
        <v>277</v>
      </c>
      <c r="G2240">
        <v>422</v>
      </c>
      <c r="H2240">
        <v>0.56299999999999994</v>
      </c>
      <c r="I2240" s="2" t="s">
        <v>11</v>
      </c>
      <c r="J2240">
        <v>1</v>
      </c>
      <c r="K2240" t="s">
        <v>15</v>
      </c>
      <c r="L2240" t="s">
        <v>15</v>
      </c>
    </row>
    <row r="2241" spans="1:12" x14ac:dyDescent="0.25">
      <c r="A2241" t="s">
        <v>1098</v>
      </c>
      <c r="B2241" t="s">
        <v>1099</v>
      </c>
      <c r="C2241" t="s">
        <v>137</v>
      </c>
      <c r="D2241" s="21">
        <v>41683</v>
      </c>
      <c r="E2241" t="s">
        <v>1448</v>
      </c>
      <c r="F2241">
        <v>461</v>
      </c>
      <c r="G2241">
        <v>1556</v>
      </c>
      <c r="H2241">
        <v>1.2669999999999999</v>
      </c>
      <c r="I2241" s="2" t="s">
        <v>11</v>
      </c>
      <c r="J2241">
        <v>1</v>
      </c>
      <c r="K2241" s="1">
        <v>1.47E-2</v>
      </c>
      <c r="L2241" s="2">
        <v>6</v>
      </c>
    </row>
    <row r="2242" spans="1:12" x14ac:dyDescent="0.25">
      <c r="A2242" t="s">
        <v>1098</v>
      </c>
      <c r="B2242" t="s">
        <v>1099</v>
      </c>
      <c r="C2242" t="s">
        <v>137</v>
      </c>
      <c r="D2242" s="21">
        <v>41683</v>
      </c>
      <c r="E2242" t="s">
        <v>1449</v>
      </c>
      <c r="F2242">
        <v>228</v>
      </c>
      <c r="G2242">
        <v>272</v>
      </c>
      <c r="H2242">
        <v>2.9000000000000001E-2</v>
      </c>
      <c r="I2242" s="2" t="s">
        <v>11</v>
      </c>
      <c r="J2242">
        <v>0</v>
      </c>
      <c r="K2242" t="s">
        <v>15</v>
      </c>
      <c r="L2242" t="s">
        <v>15</v>
      </c>
    </row>
    <row r="2243" spans="1:12" x14ac:dyDescent="0.25">
      <c r="A2243" t="s">
        <v>1098</v>
      </c>
      <c r="B2243" t="s">
        <v>1099</v>
      </c>
      <c r="C2243" t="s">
        <v>137</v>
      </c>
      <c r="D2243" s="21">
        <v>41690</v>
      </c>
      <c r="E2243" t="s">
        <v>1453</v>
      </c>
      <c r="F2243">
        <v>335</v>
      </c>
      <c r="G2243">
        <v>665</v>
      </c>
      <c r="H2243">
        <v>0.11</v>
      </c>
      <c r="I2243" s="2" t="s">
        <v>11</v>
      </c>
      <c r="J2243">
        <v>1</v>
      </c>
      <c r="K2243" t="s">
        <v>15</v>
      </c>
      <c r="L2243" t="s">
        <v>15</v>
      </c>
    </row>
    <row r="2244" spans="1:12" x14ac:dyDescent="0.25">
      <c r="A2244" t="s">
        <v>1098</v>
      </c>
      <c r="B2244" t="s">
        <v>1099</v>
      </c>
      <c r="C2244" t="s">
        <v>137</v>
      </c>
      <c r="D2244" s="21">
        <v>41690</v>
      </c>
      <c r="E2244" t="s">
        <v>1455</v>
      </c>
      <c r="F2244">
        <v>395</v>
      </c>
      <c r="G2244">
        <v>1110</v>
      </c>
      <c r="H2244">
        <v>0.26100000000000001</v>
      </c>
      <c r="I2244" s="2" t="s">
        <v>11</v>
      </c>
      <c r="J2244">
        <v>1</v>
      </c>
      <c r="K2244" t="s">
        <v>15</v>
      </c>
      <c r="L2244" t="s">
        <v>15</v>
      </c>
    </row>
    <row r="2245" spans="1:12" x14ac:dyDescent="0.25">
      <c r="A2245" t="s">
        <v>1098</v>
      </c>
      <c r="B2245" t="s">
        <v>1099</v>
      </c>
      <c r="C2245" t="s">
        <v>137</v>
      </c>
      <c r="D2245" s="21">
        <v>41695</v>
      </c>
      <c r="E2245" t="s">
        <v>1456</v>
      </c>
      <c r="F2245">
        <v>336</v>
      </c>
      <c r="G2245">
        <v>703</v>
      </c>
      <c r="H2245">
        <v>0.27400000000000002</v>
      </c>
      <c r="I2245" s="2" t="s">
        <v>11</v>
      </c>
      <c r="J2245">
        <v>1</v>
      </c>
      <c r="K2245" t="s">
        <v>15</v>
      </c>
      <c r="L2245" t="s">
        <v>15</v>
      </c>
    </row>
    <row r="2246" spans="1:12" x14ac:dyDescent="0.25">
      <c r="A2246" t="s">
        <v>1098</v>
      </c>
      <c r="B2246" t="s">
        <v>1099</v>
      </c>
      <c r="C2246" t="s">
        <v>137</v>
      </c>
      <c r="D2246" s="21">
        <v>41644</v>
      </c>
      <c r="E2246" t="s">
        <v>2039</v>
      </c>
      <c r="F2246">
        <v>269</v>
      </c>
      <c r="G2246">
        <v>359</v>
      </c>
      <c r="H2246">
        <v>6.5000000000000002E-2</v>
      </c>
      <c r="I2246" s="2" t="s">
        <v>11</v>
      </c>
      <c r="J2246">
        <v>0</v>
      </c>
      <c r="K2246" t="s">
        <v>15</v>
      </c>
      <c r="L2246" t="s">
        <v>15</v>
      </c>
    </row>
    <row r="2247" spans="1:12" x14ac:dyDescent="0.25">
      <c r="A2247" t="s">
        <v>1098</v>
      </c>
      <c r="B2247" t="s">
        <v>1099</v>
      </c>
      <c r="C2247" t="s">
        <v>137</v>
      </c>
      <c r="D2247" s="21">
        <v>41644</v>
      </c>
      <c r="E2247" t="s">
        <v>2040</v>
      </c>
      <c r="F2247">
        <v>195</v>
      </c>
      <c r="G2247">
        <v>152</v>
      </c>
      <c r="H2247">
        <v>2.5000000000000001E-2</v>
      </c>
      <c r="I2247" s="2" t="s">
        <v>11</v>
      </c>
      <c r="J2247">
        <v>0</v>
      </c>
      <c r="K2247" t="s">
        <v>15</v>
      </c>
      <c r="L2247" t="s">
        <v>15</v>
      </c>
    </row>
    <row r="2248" spans="1:12" x14ac:dyDescent="0.25">
      <c r="A2248" t="s">
        <v>1098</v>
      </c>
      <c r="B2248" t="s">
        <v>1099</v>
      </c>
      <c r="C2248" t="s">
        <v>137</v>
      </c>
      <c r="D2248" s="21">
        <v>41644</v>
      </c>
      <c r="E2248" t="s">
        <v>2041</v>
      </c>
      <c r="F2248">
        <v>341</v>
      </c>
      <c r="G2248">
        <v>790</v>
      </c>
      <c r="H2248">
        <v>0.26</v>
      </c>
      <c r="I2248" s="2" t="s">
        <v>11</v>
      </c>
      <c r="J2248">
        <v>1</v>
      </c>
      <c r="K2248" t="s">
        <v>15</v>
      </c>
      <c r="L2248" t="s">
        <v>15</v>
      </c>
    </row>
    <row r="2249" spans="1:12" x14ac:dyDescent="0.25">
      <c r="A2249" t="s">
        <v>1098</v>
      </c>
      <c r="B2249" t="s">
        <v>1099</v>
      </c>
      <c r="C2249" t="s">
        <v>137</v>
      </c>
      <c r="D2249" s="21">
        <v>41646</v>
      </c>
      <c r="E2249" t="s">
        <v>2042</v>
      </c>
      <c r="F2249">
        <v>298</v>
      </c>
      <c r="G2249">
        <v>584</v>
      </c>
      <c r="H2249">
        <v>0.11600000000000001</v>
      </c>
      <c r="I2249" s="2" t="s">
        <v>11</v>
      </c>
      <c r="J2249">
        <v>1</v>
      </c>
      <c r="K2249" t="s">
        <v>15</v>
      </c>
      <c r="L2249" t="s">
        <v>15</v>
      </c>
    </row>
    <row r="2250" spans="1:12" x14ac:dyDescent="0.25">
      <c r="A2250" t="s">
        <v>1098</v>
      </c>
      <c r="B2250" t="s">
        <v>1099</v>
      </c>
      <c r="C2250" t="s">
        <v>137</v>
      </c>
      <c r="D2250" s="21">
        <v>41646</v>
      </c>
      <c r="E2250" t="s">
        <v>2044</v>
      </c>
      <c r="F2250">
        <v>272</v>
      </c>
      <c r="G2250">
        <v>397</v>
      </c>
      <c r="H2250">
        <v>6.6000000000000003E-2</v>
      </c>
      <c r="I2250" s="2" t="s">
        <v>11</v>
      </c>
      <c r="J2250">
        <v>1</v>
      </c>
      <c r="K2250" t="s">
        <v>15</v>
      </c>
      <c r="L2250" t="s">
        <v>15</v>
      </c>
    </row>
    <row r="2251" spans="1:12" x14ac:dyDescent="0.25">
      <c r="A2251" t="s">
        <v>1098</v>
      </c>
      <c r="B2251" t="s">
        <v>1099</v>
      </c>
      <c r="C2251" t="s">
        <v>137</v>
      </c>
      <c r="D2251" s="21">
        <v>41648</v>
      </c>
      <c r="E2251" t="s">
        <v>2046</v>
      </c>
      <c r="F2251">
        <v>420</v>
      </c>
      <c r="G2251">
        <v>1648</v>
      </c>
      <c r="H2251">
        <v>0.96399999999999997</v>
      </c>
      <c r="I2251" s="2" t="s">
        <v>11</v>
      </c>
      <c r="J2251">
        <v>1</v>
      </c>
      <c r="K2251" t="s">
        <v>15</v>
      </c>
      <c r="L2251" t="s">
        <v>15</v>
      </c>
    </row>
    <row r="2252" spans="1:12" x14ac:dyDescent="0.25">
      <c r="A2252" t="s">
        <v>1098</v>
      </c>
      <c r="B2252" t="s">
        <v>1099</v>
      </c>
      <c r="C2252" t="s">
        <v>137</v>
      </c>
      <c r="D2252" s="21">
        <v>41648</v>
      </c>
      <c r="E2252" t="s">
        <v>2047</v>
      </c>
      <c r="F2252">
        <v>309</v>
      </c>
      <c r="G2252">
        <v>556</v>
      </c>
      <c r="H2252">
        <v>0.126</v>
      </c>
      <c r="I2252" s="2" t="s">
        <v>11</v>
      </c>
      <c r="J2252">
        <v>1</v>
      </c>
      <c r="K2252" t="s">
        <v>15</v>
      </c>
      <c r="L2252" t="s">
        <v>15</v>
      </c>
    </row>
    <row r="2253" spans="1:12" x14ac:dyDescent="0.25">
      <c r="A2253" t="s">
        <v>1098</v>
      </c>
      <c r="B2253" t="s">
        <v>1099</v>
      </c>
      <c r="C2253" t="s">
        <v>137</v>
      </c>
      <c r="D2253" s="21">
        <v>41648</v>
      </c>
      <c r="E2253" t="s">
        <v>2048</v>
      </c>
      <c r="F2253">
        <v>240</v>
      </c>
      <c r="G2253">
        <v>290</v>
      </c>
      <c r="H2253">
        <v>4.7E-2</v>
      </c>
      <c r="I2253" s="2" t="s">
        <v>11</v>
      </c>
      <c r="J2253">
        <v>0</v>
      </c>
      <c r="K2253" t="s">
        <v>15</v>
      </c>
      <c r="L2253" t="s">
        <v>15</v>
      </c>
    </row>
    <row r="2254" spans="1:12" x14ac:dyDescent="0.25">
      <c r="A2254" t="s">
        <v>1098</v>
      </c>
      <c r="B2254" t="s">
        <v>1099</v>
      </c>
      <c r="C2254" t="s">
        <v>137</v>
      </c>
      <c r="D2254" s="21">
        <v>41655</v>
      </c>
      <c r="E2254" t="s">
        <v>2051</v>
      </c>
      <c r="F2254">
        <v>188</v>
      </c>
      <c r="G2254">
        <v>134</v>
      </c>
      <c r="H2254">
        <v>2.5999999999999999E-2</v>
      </c>
      <c r="I2254" s="2" t="s">
        <v>11</v>
      </c>
      <c r="J2254">
        <v>0</v>
      </c>
      <c r="K2254" t="s">
        <v>15</v>
      </c>
      <c r="L2254" t="s">
        <v>15</v>
      </c>
    </row>
    <row r="2255" spans="1:12" x14ac:dyDescent="0.25">
      <c r="A2255" t="s">
        <v>1098</v>
      </c>
      <c r="B2255" t="s">
        <v>1099</v>
      </c>
      <c r="C2255" t="s">
        <v>137</v>
      </c>
      <c r="D2255" s="21">
        <v>41655</v>
      </c>
      <c r="E2255" t="s">
        <v>2052</v>
      </c>
      <c r="F2255">
        <v>184</v>
      </c>
      <c r="G2255">
        <v>126</v>
      </c>
      <c r="H2255">
        <v>1.9E-2</v>
      </c>
      <c r="I2255" s="2" t="s">
        <v>11</v>
      </c>
      <c r="J2255">
        <v>0</v>
      </c>
      <c r="K2255" t="s">
        <v>15</v>
      </c>
      <c r="L2255" t="s">
        <v>15</v>
      </c>
    </row>
    <row r="2256" spans="1:12" x14ac:dyDescent="0.25">
      <c r="A2256" t="s">
        <v>1098</v>
      </c>
      <c r="B2256" t="s">
        <v>1099</v>
      </c>
      <c r="C2256" t="s">
        <v>137</v>
      </c>
      <c r="D2256" s="21">
        <v>41656</v>
      </c>
      <c r="E2256" t="s">
        <v>2054</v>
      </c>
      <c r="F2256">
        <v>142</v>
      </c>
      <c r="G2256">
        <v>62</v>
      </c>
      <c r="H2256">
        <v>7.0000000000000001E-3</v>
      </c>
      <c r="I2256" s="2" t="s">
        <v>11</v>
      </c>
      <c r="J2256">
        <v>0</v>
      </c>
      <c r="K2256" s="1">
        <v>2.8E-3</v>
      </c>
      <c r="L2256" s="2">
        <v>1</v>
      </c>
    </row>
    <row r="2257" spans="1:12" x14ac:dyDescent="0.25">
      <c r="A2257" t="s">
        <v>1098</v>
      </c>
      <c r="B2257" t="s">
        <v>1099</v>
      </c>
      <c r="C2257" t="s">
        <v>137</v>
      </c>
      <c r="D2257" s="21">
        <v>41660</v>
      </c>
      <c r="E2257" t="s">
        <v>2057</v>
      </c>
      <c r="F2257">
        <v>190</v>
      </c>
      <c r="G2257">
        <v>134</v>
      </c>
      <c r="H2257">
        <v>1.6E-2</v>
      </c>
      <c r="I2257" s="2" t="s">
        <v>11</v>
      </c>
      <c r="J2257">
        <v>0</v>
      </c>
      <c r="K2257" t="s">
        <v>15</v>
      </c>
      <c r="L2257" t="s">
        <v>15</v>
      </c>
    </row>
    <row r="2258" spans="1:12" x14ac:dyDescent="0.25">
      <c r="A2258" t="s">
        <v>1098</v>
      </c>
      <c r="B2258" t="s">
        <v>1099</v>
      </c>
      <c r="C2258" t="s">
        <v>137</v>
      </c>
      <c r="D2258" s="21">
        <v>41662</v>
      </c>
      <c r="E2258" t="s">
        <v>2061</v>
      </c>
      <c r="F2258">
        <v>188</v>
      </c>
      <c r="G2258">
        <v>134</v>
      </c>
      <c r="H2258">
        <v>1.2999999999999999E-2</v>
      </c>
      <c r="I2258" s="2" t="s">
        <v>11</v>
      </c>
      <c r="J2258">
        <v>0</v>
      </c>
      <c r="K2258" t="s">
        <v>15</v>
      </c>
      <c r="L2258" t="s">
        <v>15</v>
      </c>
    </row>
    <row r="2259" spans="1:12" x14ac:dyDescent="0.25">
      <c r="A2259" t="s">
        <v>1098</v>
      </c>
      <c r="B2259" t="s">
        <v>1099</v>
      </c>
      <c r="C2259" t="s">
        <v>137</v>
      </c>
      <c r="D2259" s="21">
        <v>41662</v>
      </c>
      <c r="E2259" t="s">
        <v>2062</v>
      </c>
      <c r="F2259">
        <v>231</v>
      </c>
      <c r="G2259">
        <v>258</v>
      </c>
      <c r="H2259">
        <v>0.18099999999999999</v>
      </c>
      <c r="I2259" s="2" t="s">
        <v>11</v>
      </c>
      <c r="J2259">
        <v>1</v>
      </c>
      <c r="K2259" t="s">
        <v>15</v>
      </c>
      <c r="L2259" t="s">
        <v>15</v>
      </c>
    </row>
    <row r="2260" spans="1:12" x14ac:dyDescent="0.25">
      <c r="A2260" t="s">
        <v>1098</v>
      </c>
      <c r="B2260" t="s">
        <v>1099</v>
      </c>
      <c r="C2260" t="s">
        <v>137</v>
      </c>
      <c r="D2260" s="21">
        <v>41662</v>
      </c>
      <c r="E2260" t="s">
        <v>2063</v>
      </c>
      <c r="F2260">
        <v>225</v>
      </c>
      <c r="G2260">
        <v>238</v>
      </c>
      <c r="H2260">
        <v>4.1000000000000002E-2</v>
      </c>
      <c r="I2260" s="2" t="s">
        <v>11</v>
      </c>
      <c r="J2260">
        <v>0</v>
      </c>
      <c r="K2260" t="s">
        <v>15</v>
      </c>
      <c r="L2260" t="s">
        <v>15</v>
      </c>
    </row>
    <row r="2261" spans="1:12" x14ac:dyDescent="0.25">
      <c r="A2261" t="s">
        <v>1098</v>
      </c>
      <c r="B2261" t="s">
        <v>1099</v>
      </c>
      <c r="C2261" t="s">
        <v>137</v>
      </c>
      <c r="D2261" s="21">
        <v>41662</v>
      </c>
      <c r="E2261" t="s">
        <v>2064</v>
      </c>
      <c r="F2261">
        <v>219</v>
      </c>
      <c r="G2261">
        <v>218</v>
      </c>
      <c r="H2261">
        <v>2.7E-2</v>
      </c>
      <c r="I2261" s="2" t="s">
        <v>11</v>
      </c>
      <c r="J2261">
        <v>0</v>
      </c>
      <c r="K2261" t="s">
        <v>15</v>
      </c>
      <c r="L2261" t="s">
        <v>15</v>
      </c>
    </row>
    <row r="2262" spans="1:12" x14ac:dyDescent="0.25">
      <c r="A2262" t="s">
        <v>1098</v>
      </c>
      <c r="B2262" t="s">
        <v>1099</v>
      </c>
      <c r="C2262" t="s">
        <v>137</v>
      </c>
      <c r="D2262" s="21">
        <v>41662</v>
      </c>
      <c r="E2262" t="s">
        <v>2065</v>
      </c>
      <c r="F2262">
        <v>266</v>
      </c>
      <c r="G2262">
        <v>364</v>
      </c>
      <c r="H2262">
        <v>3.7999999999999999E-2</v>
      </c>
      <c r="I2262" s="2" t="s">
        <v>11</v>
      </c>
      <c r="J2262">
        <v>1</v>
      </c>
      <c r="K2262" t="s">
        <v>15</v>
      </c>
      <c r="L2262" t="s">
        <v>15</v>
      </c>
    </row>
    <row r="2263" spans="1:12" x14ac:dyDescent="0.25">
      <c r="A2263" t="s">
        <v>1098</v>
      </c>
      <c r="B2263" t="s">
        <v>1099</v>
      </c>
      <c r="C2263" t="s">
        <v>137</v>
      </c>
      <c r="D2263" s="21">
        <v>41665</v>
      </c>
      <c r="E2263" t="s">
        <v>2068</v>
      </c>
      <c r="F2263">
        <v>460</v>
      </c>
      <c r="G2263">
        <v>1542</v>
      </c>
      <c r="H2263">
        <v>0.91100000000000003</v>
      </c>
      <c r="I2263" s="2" t="s">
        <v>11</v>
      </c>
      <c r="J2263">
        <v>1</v>
      </c>
      <c r="K2263" t="s">
        <v>15</v>
      </c>
      <c r="L2263" t="s">
        <v>15</v>
      </c>
    </row>
    <row r="2264" spans="1:12" x14ac:dyDescent="0.25">
      <c r="A2264" t="s">
        <v>1098</v>
      </c>
      <c r="B2264" t="s">
        <v>1099</v>
      </c>
      <c r="C2264" t="s">
        <v>137</v>
      </c>
      <c r="D2264" s="21">
        <v>41665</v>
      </c>
      <c r="E2264" t="s">
        <v>2070</v>
      </c>
      <c r="F2264">
        <v>415</v>
      </c>
      <c r="G2264">
        <v>1372</v>
      </c>
      <c r="H2264">
        <v>0.53500000000000003</v>
      </c>
      <c r="I2264" s="2" t="s">
        <v>11</v>
      </c>
      <c r="J2264">
        <v>1</v>
      </c>
      <c r="K2264" t="s">
        <v>15</v>
      </c>
      <c r="L2264" t="s">
        <v>15</v>
      </c>
    </row>
    <row r="2265" spans="1:12" x14ac:dyDescent="0.25">
      <c r="A2265" t="s">
        <v>1098</v>
      </c>
      <c r="B2265" t="s">
        <v>1099</v>
      </c>
      <c r="C2265" t="s">
        <v>137</v>
      </c>
      <c r="D2265" s="21">
        <v>41674</v>
      </c>
      <c r="E2265" t="s">
        <v>2073</v>
      </c>
      <c r="F2265">
        <v>442</v>
      </c>
      <c r="G2265">
        <v>1704</v>
      </c>
      <c r="H2265">
        <v>1.18</v>
      </c>
      <c r="I2265" s="2" t="s">
        <v>11</v>
      </c>
      <c r="J2265">
        <v>1</v>
      </c>
      <c r="K2265" t="s">
        <v>15</v>
      </c>
      <c r="L2265" t="s">
        <v>15</v>
      </c>
    </row>
    <row r="2266" spans="1:12" x14ac:dyDescent="0.25">
      <c r="A2266" t="s">
        <v>1098</v>
      </c>
      <c r="B2266" t="s">
        <v>1099</v>
      </c>
      <c r="C2266" t="s">
        <v>137</v>
      </c>
      <c r="D2266" s="21">
        <v>41676</v>
      </c>
      <c r="E2266" t="s">
        <v>2076</v>
      </c>
      <c r="F2266">
        <v>269</v>
      </c>
      <c r="G2266">
        <v>362</v>
      </c>
      <c r="H2266">
        <v>3.6999999999999998E-2</v>
      </c>
      <c r="I2266" s="2" t="s">
        <v>11</v>
      </c>
      <c r="J2266">
        <v>0</v>
      </c>
      <c r="K2266" t="s">
        <v>15</v>
      </c>
      <c r="L2266" t="s">
        <v>15</v>
      </c>
    </row>
    <row r="2267" spans="1:12" x14ac:dyDescent="0.25">
      <c r="A2267" t="s">
        <v>1098</v>
      </c>
      <c r="B2267" t="s">
        <v>1099</v>
      </c>
      <c r="C2267" t="s">
        <v>137</v>
      </c>
      <c r="D2267" s="21">
        <v>41679</v>
      </c>
      <c r="E2267" t="s">
        <v>2078</v>
      </c>
      <c r="F2267">
        <v>222</v>
      </c>
      <c r="G2267">
        <v>226</v>
      </c>
      <c r="H2267">
        <v>0.03</v>
      </c>
      <c r="I2267" s="2" t="s">
        <v>11</v>
      </c>
      <c r="J2267">
        <v>0</v>
      </c>
      <c r="K2267" t="s">
        <v>15</v>
      </c>
      <c r="L2267" t="s">
        <v>15</v>
      </c>
    </row>
    <row r="2268" spans="1:12" x14ac:dyDescent="0.25">
      <c r="A2268" t="s">
        <v>1098</v>
      </c>
      <c r="B2268" t="s">
        <v>1099</v>
      </c>
      <c r="C2268" t="s">
        <v>137</v>
      </c>
      <c r="D2268" s="21">
        <v>41683</v>
      </c>
      <c r="E2268" t="s">
        <v>2080</v>
      </c>
      <c r="F2268">
        <v>460</v>
      </c>
      <c r="G2268">
        <v>1448</v>
      </c>
      <c r="H2268">
        <v>0.36599999999999999</v>
      </c>
      <c r="I2268" s="2" t="s">
        <v>11</v>
      </c>
      <c r="J2268">
        <v>1</v>
      </c>
      <c r="K2268" t="s">
        <v>15</v>
      </c>
      <c r="L2268" t="s">
        <v>15</v>
      </c>
    </row>
    <row r="2269" spans="1:12" x14ac:dyDescent="0.25">
      <c r="A2269" t="s">
        <v>1098</v>
      </c>
      <c r="B2269" t="s">
        <v>1099</v>
      </c>
      <c r="C2269" t="s">
        <v>137</v>
      </c>
      <c r="D2269" s="21">
        <v>41683</v>
      </c>
      <c r="E2269" t="s">
        <v>2081</v>
      </c>
      <c r="F2269">
        <v>200</v>
      </c>
      <c r="G2269">
        <v>164</v>
      </c>
      <c r="H2269">
        <v>9.1999999999999998E-2</v>
      </c>
      <c r="I2269" s="2" t="s">
        <v>11</v>
      </c>
      <c r="J2269">
        <v>0</v>
      </c>
      <c r="K2269" t="s">
        <v>15</v>
      </c>
      <c r="L2269" t="s">
        <v>15</v>
      </c>
    </row>
    <row r="2270" spans="1:12" x14ac:dyDescent="0.25">
      <c r="A2270" t="s">
        <v>1098</v>
      </c>
      <c r="B2270" t="s">
        <v>1099</v>
      </c>
      <c r="C2270" t="s">
        <v>137</v>
      </c>
      <c r="D2270" s="21">
        <v>41683</v>
      </c>
      <c r="E2270" t="s">
        <v>2085</v>
      </c>
      <c r="F2270">
        <v>235</v>
      </c>
      <c r="G2270">
        <v>272</v>
      </c>
      <c r="H2270">
        <v>3.1E-2</v>
      </c>
      <c r="I2270" s="2" t="s">
        <v>11</v>
      </c>
      <c r="J2270">
        <v>0</v>
      </c>
      <c r="K2270" t="s">
        <v>15</v>
      </c>
      <c r="L2270" t="s">
        <v>15</v>
      </c>
    </row>
    <row r="2271" spans="1:12" x14ac:dyDescent="0.25">
      <c r="A2271" t="s">
        <v>1098</v>
      </c>
      <c r="B2271" t="s">
        <v>1099</v>
      </c>
      <c r="C2271" t="s">
        <v>137</v>
      </c>
      <c r="D2271" s="21">
        <v>41683</v>
      </c>
      <c r="E2271" t="s">
        <v>2086</v>
      </c>
      <c r="F2271">
        <v>214</v>
      </c>
      <c r="G2271">
        <v>204</v>
      </c>
      <c r="H2271">
        <v>3.5000000000000003E-2</v>
      </c>
      <c r="I2271" s="2" t="s">
        <v>11</v>
      </c>
      <c r="J2271">
        <v>0</v>
      </c>
      <c r="K2271" t="s">
        <v>15</v>
      </c>
      <c r="L2271" t="s">
        <v>15</v>
      </c>
    </row>
    <row r="2272" spans="1:12" x14ac:dyDescent="0.25">
      <c r="A2272" t="s">
        <v>1098</v>
      </c>
      <c r="B2272" t="s">
        <v>1099</v>
      </c>
      <c r="C2272" t="s">
        <v>137</v>
      </c>
      <c r="D2272" s="21">
        <v>41690</v>
      </c>
      <c r="E2272" t="s">
        <v>2090</v>
      </c>
      <c r="F2272">
        <v>423</v>
      </c>
      <c r="G2272">
        <v>1326</v>
      </c>
      <c r="H2272">
        <v>0.71</v>
      </c>
      <c r="I2272" s="2" t="s">
        <v>11</v>
      </c>
      <c r="J2272">
        <v>1</v>
      </c>
      <c r="K2272" t="s">
        <v>15</v>
      </c>
      <c r="L2272" t="s">
        <v>15</v>
      </c>
    </row>
    <row r="2273" spans="1:12" x14ac:dyDescent="0.25">
      <c r="A2273" t="s">
        <v>1098</v>
      </c>
      <c r="B2273" t="s">
        <v>1099</v>
      </c>
      <c r="C2273" t="s">
        <v>137</v>
      </c>
      <c r="D2273" s="21">
        <v>41695</v>
      </c>
      <c r="E2273" t="s">
        <v>2093</v>
      </c>
      <c r="F2273">
        <v>260</v>
      </c>
      <c r="G2273">
        <v>336</v>
      </c>
      <c r="H2273">
        <v>4.3999999999999997E-2</v>
      </c>
      <c r="I2273" s="2" t="s">
        <v>11</v>
      </c>
      <c r="J2273">
        <v>0</v>
      </c>
      <c r="K2273" t="s">
        <v>15</v>
      </c>
      <c r="L2273" t="s">
        <v>15</v>
      </c>
    </row>
    <row r="2274" spans="1:12" x14ac:dyDescent="0.25">
      <c r="A2274" t="s">
        <v>1098</v>
      </c>
      <c r="B2274" t="s">
        <v>1099</v>
      </c>
      <c r="C2274" t="s">
        <v>137</v>
      </c>
      <c r="D2274" s="21">
        <v>41644</v>
      </c>
      <c r="E2274" t="s">
        <v>2470</v>
      </c>
      <c r="F2274">
        <v>253</v>
      </c>
      <c r="G2274">
        <v>346</v>
      </c>
      <c r="H2274">
        <v>5.3999999999999999E-2</v>
      </c>
      <c r="I2274" s="2" t="s">
        <v>11</v>
      </c>
      <c r="J2274">
        <v>0</v>
      </c>
      <c r="K2274" t="s">
        <v>15</v>
      </c>
      <c r="L2274" t="s">
        <v>15</v>
      </c>
    </row>
    <row r="2275" spans="1:12" x14ac:dyDescent="0.25">
      <c r="A2275" t="s">
        <v>1098</v>
      </c>
      <c r="B2275" t="s">
        <v>1099</v>
      </c>
      <c r="C2275" t="s">
        <v>137</v>
      </c>
      <c r="D2275" s="21">
        <v>41644</v>
      </c>
      <c r="E2275" t="s">
        <v>2471</v>
      </c>
      <c r="F2275">
        <v>298</v>
      </c>
      <c r="G2275">
        <v>526</v>
      </c>
      <c r="H2275">
        <v>0.14299999999999999</v>
      </c>
      <c r="I2275" s="2" t="s">
        <v>11</v>
      </c>
      <c r="J2275">
        <v>1</v>
      </c>
      <c r="K2275" t="s">
        <v>15</v>
      </c>
      <c r="L2275" t="s">
        <v>15</v>
      </c>
    </row>
    <row r="2276" spans="1:12" x14ac:dyDescent="0.25">
      <c r="A2276" t="s">
        <v>1098</v>
      </c>
      <c r="B2276" t="s">
        <v>1099</v>
      </c>
      <c r="C2276" t="s">
        <v>137</v>
      </c>
      <c r="D2276" s="21">
        <v>41644</v>
      </c>
      <c r="E2276" t="s">
        <v>2472</v>
      </c>
      <c r="F2276">
        <v>325</v>
      </c>
      <c r="G2276">
        <v>632</v>
      </c>
      <c r="H2276">
        <v>9.1999999999999998E-2</v>
      </c>
      <c r="I2276" s="2" t="s">
        <v>11</v>
      </c>
      <c r="J2276">
        <v>1</v>
      </c>
      <c r="K2276" t="s">
        <v>15</v>
      </c>
      <c r="L2276" t="s">
        <v>15</v>
      </c>
    </row>
    <row r="2277" spans="1:12" x14ac:dyDescent="0.25">
      <c r="A2277" t="s">
        <v>1098</v>
      </c>
      <c r="B2277" t="s">
        <v>1099</v>
      </c>
      <c r="C2277" t="s">
        <v>137</v>
      </c>
      <c r="D2277" s="21">
        <v>41646</v>
      </c>
      <c r="E2277" t="s">
        <v>2475</v>
      </c>
      <c r="F2277">
        <v>340</v>
      </c>
      <c r="G2277">
        <v>800</v>
      </c>
      <c r="H2277">
        <v>0.23300000000000001</v>
      </c>
      <c r="I2277" s="2" t="s">
        <v>11</v>
      </c>
      <c r="J2277">
        <v>1</v>
      </c>
      <c r="K2277" t="s">
        <v>15</v>
      </c>
      <c r="L2277" t="s">
        <v>15</v>
      </c>
    </row>
    <row r="2278" spans="1:12" x14ac:dyDescent="0.25">
      <c r="A2278" t="s">
        <v>1098</v>
      </c>
      <c r="B2278" t="s">
        <v>1099</v>
      </c>
      <c r="C2278" t="s">
        <v>137</v>
      </c>
      <c r="D2278" s="21">
        <v>41646</v>
      </c>
      <c r="E2278" t="s">
        <v>2476</v>
      </c>
      <c r="F2278">
        <v>250</v>
      </c>
      <c r="G2278">
        <v>308</v>
      </c>
      <c r="H2278">
        <v>6.0999999999999999E-2</v>
      </c>
      <c r="I2278" s="2" t="s">
        <v>11</v>
      </c>
      <c r="J2278">
        <v>1</v>
      </c>
      <c r="K2278" t="s">
        <v>15</v>
      </c>
      <c r="L2278" t="s">
        <v>15</v>
      </c>
    </row>
    <row r="2279" spans="1:12" x14ac:dyDescent="0.25">
      <c r="A2279" t="s">
        <v>1098</v>
      </c>
      <c r="B2279" t="s">
        <v>1099</v>
      </c>
      <c r="C2279" t="s">
        <v>137</v>
      </c>
      <c r="D2279" s="21">
        <v>41651</v>
      </c>
      <c r="E2279" t="s">
        <v>2478</v>
      </c>
      <c r="F2279">
        <v>269</v>
      </c>
      <c r="G2279">
        <v>389</v>
      </c>
      <c r="H2279">
        <v>0.05</v>
      </c>
      <c r="I2279" s="2" t="s">
        <v>11</v>
      </c>
      <c r="J2279">
        <v>1</v>
      </c>
      <c r="K2279" t="s">
        <v>15</v>
      </c>
      <c r="L2279" t="s">
        <v>15</v>
      </c>
    </row>
    <row r="2280" spans="1:12" x14ac:dyDescent="0.25">
      <c r="A2280" t="s">
        <v>1098</v>
      </c>
      <c r="B2280" t="s">
        <v>1099</v>
      </c>
      <c r="C2280" t="s">
        <v>137</v>
      </c>
      <c r="D2280" s="21">
        <v>41652</v>
      </c>
      <c r="E2280" t="s">
        <v>2481</v>
      </c>
      <c r="F2280">
        <v>210</v>
      </c>
      <c r="G2280">
        <v>200</v>
      </c>
      <c r="H2280">
        <v>1.6E-2</v>
      </c>
      <c r="I2280" s="2" t="s">
        <v>11</v>
      </c>
      <c r="J2280">
        <v>0</v>
      </c>
      <c r="K2280" t="s">
        <v>15</v>
      </c>
      <c r="L2280" t="s">
        <v>15</v>
      </c>
    </row>
    <row r="2281" spans="1:12" x14ac:dyDescent="0.25">
      <c r="A2281" t="s">
        <v>1098</v>
      </c>
      <c r="B2281" t="s">
        <v>1099</v>
      </c>
      <c r="C2281" t="s">
        <v>137</v>
      </c>
      <c r="D2281" s="21">
        <v>41652</v>
      </c>
      <c r="E2281" t="s">
        <v>2482</v>
      </c>
      <c r="F2281">
        <v>225</v>
      </c>
      <c r="G2281">
        <v>226</v>
      </c>
      <c r="H2281">
        <v>0.03</v>
      </c>
      <c r="I2281" s="2" t="s">
        <v>11</v>
      </c>
      <c r="J2281">
        <v>1</v>
      </c>
      <c r="K2281" t="s">
        <v>15</v>
      </c>
      <c r="L2281" t="s">
        <v>15</v>
      </c>
    </row>
    <row r="2282" spans="1:12" x14ac:dyDescent="0.25">
      <c r="A2282" t="s">
        <v>1098</v>
      </c>
      <c r="B2282" t="s">
        <v>1099</v>
      </c>
      <c r="C2282" t="s">
        <v>137</v>
      </c>
      <c r="D2282" s="21">
        <v>41655</v>
      </c>
      <c r="E2282" t="s">
        <v>2484</v>
      </c>
      <c r="F2282">
        <v>259</v>
      </c>
      <c r="G2282">
        <v>347</v>
      </c>
      <c r="H2282">
        <v>6.2E-2</v>
      </c>
      <c r="I2282" s="2" t="s">
        <v>11</v>
      </c>
      <c r="J2282">
        <v>1</v>
      </c>
      <c r="K2282" t="s">
        <v>15</v>
      </c>
      <c r="L2282" t="s">
        <v>15</v>
      </c>
    </row>
    <row r="2283" spans="1:12" x14ac:dyDescent="0.25">
      <c r="A2283" t="s">
        <v>1098</v>
      </c>
      <c r="B2283" t="s">
        <v>1099</v>
      </c>
      <c r="C2283" t="s">
        <v>137</v>
      </c>
      <c r="D2283" s="21">
        <v>41655</v>
      </c>
      <c r="E2283" t="s">
        <v>2485</v>
      </c>
      <c r="F2283">
        <v>194</v>
      </c>
      <c r="G2283">
        <v>156</v>
      </c>
      <c r="H2283">
        <v>1.9E-2</v>
      </c>
      <c r="I2283" s="2" t="s">
        <v>11</v>
      </c>
      <c r="J2283">
        <v>1</v>
      </c>
      <c r="K2283" t="s">
        <v>15</v>
      </c>
      <c r="L2283" t="s">
        <v>15</v>
      </c>
    </row>
    <row r="2284" spans="1:12" x14ac:dyDescent="0.25">
      <c r="A2284" t="s">
        <v>1098</v>
      </c>
      <c r="B2284" t="s">
        <v>1099</v>
      </c>
      <c r="C2284" t="s">
        <v>137</v>
      </c>
      <c r="D2284" s="21">
        <v>41656</v>
      </c>
      <c r="E2284" t="s">
        <v>2487</v>
      </c>
      <c r="F2284">
        <v>180</v>
      </c>
      <c r="G2284">
        <v>112</v>
      </c>
      <c r="H2284">
        <v>1.4E-2</v>
      </c>
      <c r="I2284" s="2" t="s">
        <v>11</v>
      </c>
      <c r="J2284">
        <v>0</v>
      </c>
      <c r="K2284" t="s">
        <v>15</v>
      </c>
      <c r="L2284" t="s">
        <v>15</v>
      </c>
    </row>
    <row r="2285" spans="1:12" x14ac:dyDescent="0.25">
      <c r="A2285" t="s">
        <v>1098</v>
      </c>
      <c r="B2285" t="s">
        <v>1099</v>
      </c>
      <c r="C2285" t="s">
        <v>137</v>
      </c>
      <c r="D2285" s="21">
        <v>41656</v>
      </c>
      <c r="E2285" t="s">
        <v>2490</v>
      </c>
      <c r="F2285">
        <v>171</v>
      </c>
      <c r="G2285">
        <v>102</v>
      </c>
      <c r="H2285">
        <v>3.0000000000000001E-3</v>
      </c>
      <c r="I2285" s="2" t="s">
        <v>11</v>
      </c>
      <c r="J2285">
        <v>0</v>
      </c>
      <c r="K2285" t="s">
        <v>15</v>
      </c>
      <c r="L2285" t="s">
        <v>15</v>
      </c>
    </row>
    <row r="2286" spans="1:12" x14ac:dyDescent="0.25">
      <c r="A2286" t="s">
        <v>1098</v>
      </c>
      <c r="B2286" t="s">
        <v>1099</v>
      </c>
      <c r="C2286" t="s">
        <v>137</v>
      </c>
      <c r="D2286" s="21">
        <v>41656</v>
      </c>
      <c r="E2286" t="s">
        <v>2491</v>
      </c>
      <c r="F2286">
        <v>209</v>
      </c>
      <c r="G2286">
        <v>180</v>
      </c>
      <c r="H2286">
        <v>1.7000000000000001E-2</v>
      </c>
      <c r="I2286" s="2" t="s">
        <v>11</v>
      </c>
      <c r="J2286">
        <v>1</v>
      </c>
      <c r="K2286" t="s">
        <v>15</v>
      </c>
      <c r="L2286" t="s">
        <v>15</v>
      </c>
    </row>
    <row r="2287" spans="1:12" x14ac:dyDescent="0.25">
      <c r="A2287" t="s">
        <v>1098</v>
      </c>
      <c r="B2287" t="s">
        <v>1099</v>
      </c>
      <c r="C2287" t="s">
        <v>137</v>
      </c>
      <c r="D2287" s="21">
        <v>41658</v>
      </c>
      <c r="E2287" t="s">
        <v>2494</v>
      </c>
      <c r="F2287">
        <v>271</v>
      </c>
      <c r="G2287">
        <v>364</v>
      </c>
      <c r="H2287">
        <v>6.3E-2</v>
      </c>
      <c r="I2287" s="2" t="s">
        <v>11</v>
      </c>
      <c r="J2287">
        <v>1</v>
      </c>
      <c r="K2287" t="s">
        <v>15</v>
      </c>
      <c r="L2287" t="s">
        <v>15</v>
      </c>
    </row>
    <row r="2288" spans="1:12" x14ac:dyDescent="0.25">
      <c r="A2288" t="s">
        <v>1098</v>
      </c>
      <c r="B2288" t="s">
        <v>1099</v>
      </c>
      <c r="C2288" t="s">
        <v>137</v>
      </c>
      <c r="D2288" s="21">
        <v>41659</v>
      </c>
      <c r="E2288" t="s">
        <v>2496</v>
      </c>
      <c r="F2288">
        <v>323</v>
      </c>
      <c r="G2288">
        <v>612</v>
      </c>
      <c r="H2288">
        <v>9.5000000000000001E-2</v>
      </c>
      <c r="I2288" s="2" t="s">
        <v>11</v>
      </c>
      <c r="J2288">
        <v>1</v>
      </c>
      <c r="K2288" t="s">
        <v>15</v>
      </c>
      <c r="L2288" t="s">
        <v>15</v>
      </c>
    </row>
    <row r="2289" spans="1:12" x14ac:dyDescent="0.25">
      <c r="A2289" t="s">
        <v>1098</v>
      </c>
      <c r="B2289" t="s">
        <v>1099</v>
      </c>
      <c r="C2289" t="s">
        <v>137</v>
      </c>
      <c r="D2289" s="21">
        <v>41662</v>
      </c>
      <c r="E2289" t="s">
        <v>2497</v>
      </c>
      <c r="F2289">
        <v>165</v>
      </c>
      <c r="G2289">
        <v>98</v>
      </c>
      <c r="H2289">
        <v>7.0000000000000001E-3</v>
      </c>
      <c r="I2289" s="2" t="s">
        <v>11</v>
      </c>
      <c r="J2289">
        <v>0</v>
      </c>
      <c r="K2289" t="s">
        <v>15</v>
      </c>
      <c r="L2289" t="s">
        <v>15</v>
      </c>
    </row>
    <row r="2290" spans="1:12" x14ac:dyDescent="0.25">
      <c r="A2290" t="s">
        <v>1098</v>
      </c>
      <c r="B2290" t="s">
        <v>1099</v>
      </c>
      <c r="C2290" t="s">
        <v>137</v>
      </c>
      <c r="D2290" s="21">
        <v>41662</v>
      </c>
      <c r="E2290" t="s">
        <v>2500</v>
      </c>
      <c r="F2290">
        <v>167</v>
      </c>
      <c r="G2290">
        <v>100</v>
      </c>
      <c r="H2290">
        <v>5.0000000000000001E-3</v>
      </c>
      <c r="I2290" s="2" t="s">
        <v>11</v>
      </c>
      <c r="J2290">
        <v>0</v>
      </c>
      <c r="K2290" t="s">
        <v>15</v>
      </c>
      <c r="L2290" t="s">
        <v>15</v>
      </c>
    </row>
    <row r="2291" spans="1:12" x14ac:dyDescent="0.25">
      <c r="A2291" t="s">
        <v>1098</v>
      </c>
      <c r="B2291" t="s">
        <v>1099</v>
      </c>
      <c r="C2291" t="s">
        <v>137</v>
      </c>
      <c r="D2291" s="21">
        <v>41662</v>
      </c>
      <c r="E2291" t="s">
        <v>2501</v>
      </c>
      <c r="F2291">
        <v>166</v>
      </c>
      <c r="G2291">
        <v>96</v>
      </c>
      <c r="H2291">
        <v>0.01</v>
      </c>
      <c r="I2291" s="2" t="s">
        <v>11</v>
      </c>
      <c r="J2291">
        <v>0</v>
      </c>
      <c r="K2291" t="s">
        <v>15</v>
      </c>
      <c r="L2291" t="s">
        <v>15</v>
      </c>
    </row>
    <row r="2292" spans="1:12" x14ac:dyDescent="0.25">
      <c r="A2292" t="s">
        <v>1098</v>
      </c>
      <c r="B2292" t="s">
        <v>1099</v>
      </c>
      <c r="C2292" t="s">
        <v>137</v>
      </c>
      <c r="D2292" s="21">
        <v>41662</v>
      </c>
      <c r="E2292" t="s">
        <v>2504</v>
      </c>
      <c r="F2292">
        <v>212</v>
      </c>
      <c r="G2292">
        <v>182</v>
      </c>
      <c r="H2292">
        <v>1.7999999999999999E-2</v>
      </c>
      <c r="I2292" s="2" t="s">
        <v>11</v>
      </c>
      <c r="J2292">
        <v>0</v>
      </c>
      <c r="K2292" t="s">
        <v>15</v>
      </c>
      <c r="L2292" t="s">
        <v>15</v>
      </c>
    </row>
    <row r="2293" spans="1:12" x14ac:dyDescent="0.25">
      <c r="A2293" t="s">
        <v>1098</v>
      </c>
      <c r="B2293" t="s">
        <v>1099</v>
      </c>
      <c r="C2293" t="s">
        <v>137</v>
      </c>
      <c r="D2293" s="21">
        <v>41662</v>
      </c>
      <c r="E2293" t="s">
        <v>2505</v>
      </c>
      <c r="F2293">
        <v>222</v>
      </c>
      <c r="G2293">
        <v>224</v>
      </c>
      <c r="H2293">
        <v>1.4999999999999999E-2</v>
      </c>
      <c r="I2293" s="2" t="s">
        <v>11</v>
      </c>
      <c r="J2293">
        <v>0</v>
      </c>
      <c r="K2293" t="s">
        <v>15</v>
      </c>
      <c r="L2293" t="s">
        <v>15</v>
      </c>
    </row>
    <row r="2294" spans="1:12" x14ac:dyDescent="0.25">
      <c r="A2294" t="s">
        <v>1098</v>
      </c>
      <c r="B2294" t="s">
        <v>1099</v>
      </c>
      <c r="C2294" t="s">
        <v>137</v>
      </c>
      <c r="D2294" s="21">
        <v>41665</v>
      </c>
      <c r="E2294" t="s">
        <v>2509</v>
      </c>
      <c r="F2294">
        <v>316</v>
      </c>
      <c r="G2294">
        <v>582</v>
      </c>
      <c r="H2294">
        <v>0.1</v>
      </c>
      <c r="I2294" s="2" t="s">
        <v>11</v>
      </c>
      <c r="J2294">
        <v>1</v>
      </c>
      <c r="K2294" t="s">
        <v>15</v>
      </c>
      <c r="L2294" t="s">
        <v>15</v>
      </c>
    </row>
    <row r="2295" spans="1:12" x14ac:dyDescent="0.25">
      <c r="A2295" t="s">
        <v>1098</v>
      </c>
      <c r="B2295" t="s">
        <v>1099</v>
      </c>
      <c r="C2295" t="s">
        <v>137</v>
      </c>
      <c r="D2295" s="21">
        <v>41665</v>
      </c>
      <c r="E2295" t="s">
        <v>2510</v>
      </c>
      <c r="F2295">
        <v>490</v>
      </c>
      <c r="G2295">
        <v>1876</v>
      </c>
      <c r="H2295">
        <v>1.98</v>
      </c>
      <c r="I2295" s="2" t="s">
        <v>11</v>
      </c>
      <c r="J2295">
        <v>1</v>
      </c>
      <c r="K2295" s="1">
        <v>2.12E-2</v>
      </c>
      <c r="L2295" s="2">
        <v>10</v>
      </c>
    </row>
    <row r="2296" spans="1:12" x14ac:dyDescent="0.25">
      <c r="A2296" t="s">
        <v>1098</v>
      </c>
      <c r="B2296" t="s">
        <v>1099</v>
      </c>
      <c r="C2296" t="s">
        <v>137</v>
      </c>
      <c r="D2296" s="21">
        <v>41665</v>
      </c>
      <c r="E2296" t="s">
        <v>2511</v>
      </c>
      <c r="F2296">
        <v>440</v>
      </c>
      <c r="G2296">
        <v>1449</v>
      </c>
      <c r="H2296">
        <v>0.89900000000000002</v>
      </c>
      <c r="I2296" s="2" t="s">
        <v>11</v>
      </c>
      <c r="J2296">
        <v>1</v>
      </c>
      <c r="K2296" t="s">
        <v>15</v>
      </c>
      <c r="L2296" t="s">
        <v>15</v>
      </c>
    </row>
    <row r="2297" spans="1:12" x14ac:dyDescent="0.25">
      <c r="A2297" t="s">
        <v>1098</v>
      </c>
      <c r="B2297" t="s">
        <v>1099</v>
      </c>
      <c r="C2297" t="s">
        <v>137</v>
      </c>
      <c r="D2297" s="21">
        <v>41665</v>
      </c>
      <c r="E2297" t="s">
        <v>2512</v>
      </c>
      <c r="F2297">
        <v>409</v>
      </c>
      <c r="G2297">
        <v>1296</v>
      </c>
      <c r="H2297">
        <v>0.48299999999999998</v>
      </c>
      <c r="I2297" s="2" t="s">
        <v>11</v>
      </c>
      <c r="J2297">
        <v>1</v>
      </c>
      <c r="K2297" t="s">
        <v>15</v>
      </c>
      <c r="L2297" t="s">
        <v>15</v>
      </c>
    </row>
    <row r="2298" spans="1:12" x14ac:dyDescent="0.25">
      <c r="A2298" t="s">
        <v>1098</v>
      </c>
      <c r="B2298" t="s">
        <v>1099</v>
      </c>
      <c r="C2298" t="s">
        <v>137</v>
      </c>
      <c r="D2298" s="21">
        <v>41667</v>
      </c>
      <c r="E2298" t="s">
        <v>2517</v>
      </c>
      <c r="F2298">
        <v>380</v>
      </c>
      <c r="G2298">
        <v>1176</v>
      </c>
      <c r="H2298">
        <v>0.38300000000000001</v>
      </c>
      <c r="I2298" s="2" t="s">
        <v>11</v>
      </c>
      <c r="J2298">
        <v>1</v>
      </c>
      <c r="K2298" t="s">
        <v>15</v>
      </c>
      <c r="L2298" t="s">
        <v>15</v>
      </c>
    </row>
    <row r="2299" spans="1:12" x14ac:dyDescent="0.25">
      <c r="A2299" t="s">
        <v>1098</v>
      </c>
      <c r="B2299" t="s">
        <v>1099</v>
      </c>
      <c r="C2299" t="s">
        <v>137</v>
      </c>
      <c r="D2299" s="21">
        <v>41674</v>
      </c>
      <c r="E2299" t="s">
        <v>2524</v>
      </c>
      <c r="F2299">
        <v>465</v>
      </c>
      <c r="G2299">
        <v>1840</v>
      </c>
      <c r="H2299">
        <v>3.33</v>
      </c>
      <c r="I2299" s="2" t="s">
        <v>11</v>
      </c>
      <c r="J2299">
        <v>1</v>
      </c>
      <c r="K2299" s="1">
        <v>1.78E-2</v>
      </c>
      <c r="L2299" s="2">
        <v>6</v>
      </c>
    </row>
    <row r="2300" spans="1:12" x14ac:dyDescent="0.25">
      <c r="A2300" t="s">
        <v>1098</v>
      </c>
      <c r="B2300" t="s">
        <v>1099</v>
      </c>
      <c r="C2300" t="s">
        <v>137</v>
      </c>
      <c r="D2300" s="21">
        <v>41676</v>
      </c>
      <c r="E2300" t="s">
        <v>2528</v>
      </c>
      <c r="F2300">
        <v>210</v>
      </c>
      <c r="G2300">
        <v>192</v>
      </c>
      <c r="H2300">
        <v>3.3000000000000002E-2</v>
      </c>
      <c r="I2300" s="2" t="s">
        <v>11</v>
      </c>
      <c r="J2300">
        <v>0</v>
      </c>
      <c r="K2300" t="s">
        <v>15</v>
      </c>
      <c r="L2300" t="s">
        <v>15</v>
      </c>
    </row>
    <row r="2301" spans="1:12" x14ac:dyDescent="0.25">
      <c r="A2301" t="s">
        <v>1098</v>
      </c>
      <c r="B2301" t="s">
        <v>1099</v>
      </c>
      <c r="C2301" t="s">
        <v>137</v>
      </c>
      <c r="D2301" s="21">
        <v>41676</v>
      </c>
      <c r="E2301" t="s">
        <v>2530</v>
      </c>
      <c r="F2301">
        <v>242</v>
      </c>
      <c r="G2301">
        <v>312</v>
      </c>
      <c r="H2301">
        <v>5.1999999999999998E-2</v>
      </c>
      <c r="I2301" s="2" t="s">
        <v>11</v>
      </c>
      <c r="J2301">
        <v>0</v>
      </c>
      <c r="K2301" t="s">
        <v>15</v>
      </c>
      <c r="L2301" t="s">
        <v>15</v>
      </c>
    </row>
    <row r="2302" spans="1:12" x14ac:dyDescent="0.25">
      <c r="A2302" t="s">
        <v>1098</v>
      </c>
      <c r="B2302" t="s">
        <v>1099</v>
      </c>
      <c r="C2302" t="s">
        <v>137</v>
      </c>
      <c r="D2302" s="21">
        <v>41679</v>
      </c>
      <c r="E2302" t="s">
        <v>2532</v>
      </c>
      <c r="F2302">
        <v>236</v>
      </c>
      <c r="G2302">
        <v>269</v>
      </c>
      <c r="H2302">
        <v>0.03</v>
      </c>
      <c r="I2302" s="2" t="s">
        <v>11</v>
      </c>
      <c r="J2302">
        <v>1</v>
      </c>
      <c r="K2302" t="s">
        <v>15</v>
      </c>
      <c r="L2302" t="s">
        <v>15</v>
      </c>
    </row>
    <row r="2303" spans="1:12" x14ac:dyDescent="0.25">
      <c r="A2303" t="s">
        <v>1098</v>
      </c>
      <c r="B2303" t="s">
        <v>1099</v>
      </c>
      <c r="C2303" t="s">
        <v>137</v>
      </c>
      <c r="D2303" s="21">
        <v>41683</v>
      </c>
      <c r="E2303" t="s">
        <v>2535</v>
      </c>
      <c r="F2303">
        <v>365</v>
      </c>
      <c r="G2303">
        <v>888</v>
      </c>
      <c r="H2303">
        <v>0.17199999999999999</v>
      </c>
      <c r="I2303" s="2" t="s">
        <v>11</v>
      </c>
      <c r="J2303">
        <v>1</v>
      </c>
      <c r="K2303" s="1">
        <v>1.0500000000000001E-2</v>
      </c>
      <c r="L2303" s="2">
        <v>5</v>
      </c>
    </row>
    <row r="2304" spans="1:12" x14ac:dyDescent="0.25">
      <c r="A2304" t="s">
        <v>1098</v>
      </c>
      <c r="B2304" t="s">
        <v>1099</v>
      </c>
      <c r="C2304" t="s">
        <v>137</v>
      </c>
      <c r="D2304" s="21">
        <v>41683</v>
      </c>
      <c r="E2304" t="s">
        <v>2536</v>
      </c>
      <c r="F2304">
        <v>457</v>
      </c>
      <c r="G2304">
        <v>1531</v>
      </c>
      <c r="H2304">
        <v>0.79200000000000004</v>
      </c>
      <c r="I2304" s="2" t="s">
        <v>11</v>
      </c>
      <c r="J2304">
        <v>1</v>
      </c>
      <c r="K2304" s="1">
        <v>0.02</v>
      </c>
      <c r="L2304" s="2">
        <v>8</v>
      </c>
    </row>
    <row r="2305" spans="1:12" x14ac:dyDescent="0.25">
      <c r="A2305" t="s">
        <v>1098</v>
      </c>
      <c r="B2305" t="s">
        <v>1099</v>
      </c>
      <c r="C2305" t="s">
        <v>137</v>
      </c>
      <c r="D2305" s="21">
        <v>41684</v>
      </c>
      <c r="E2305" t="s">
        <v>2538</v>
      </c>
      <c r="F2305">
        <v>195</v>
      </c>
      <c r="G2305">
        <v>142</v>
      </c>
      <c r="H2305">
        <v>1.0999999999999999E-2</v>
      </c>
      <c r="I2305" s="2" t="s">
        <v>11</v>
      </c>
      <c r="J2305">
        <v>0</v>
      </c>
      <c r="K2305" t="s">
        <v>15</v>
      </c>
      <c r="L2305" t="s">
        <v>15</v>
      </c>
    </row>
    <row r="2306" spans="1:12" x14ac:dyDescent="0.25">
      <c r="A2306" t="s">
        <v>1098</v>
      </c>
      <c r="B2306" t="s">
        <v>1099</v>
      </c>
      <c r="C2306" t="s">
        <v>137</v>
      </c>
      <c r="D2306" s="21">
        <v>41684</v>
      </c>
      <c r="E2306" t="s">
        <v>2543</v>
      </c>
      <c r="F2306">
        <v>190</v>
      </c>
      <c r="G2306">
        <v>138</v>
      </c>
      <c r="H2306">
        <v>2.3E-2</v>
      </c>
      <c r="I2306" s="2" t="s">
        <v>11</v>
      </c>
      <c r="J2306">
        <v>0</v>
      </c>
      <c r="K2306" t="s">
        <v>15</v>
      </c>
      <c r="L2306" t="s">
        <v>15</v>
      </c>
    </row>
    <row r="2307" spans="1:12" x14ac:dyDescent="0.25">
      <c r="A2307" t="s">
        <v>1098</v>
      </c>
      <c r="B2307" t="s">
        <v>1099</v>
      </c>
      <c r="C2307" t="s">
        <v>137</v>
      </c>
      <c r="D2307" s="21">
        <v>41684</v>
      </c>
      <c r="E2307" t="s">
        <v>2544</v>
      </c>
      <c r="F2307">
        <v>212</v>
      </c>
      <c r="G2307">
        <v>186</v>
      </c>
      <c r="H2307">
        <v>4.4999999999999998E-2</v>
      </c>
      <c r="I2307" s="2" t="s">
        <v>11</v>
      </c>
      <c r="J2307">
        <v>0</v>
      </c>
      <c r="K2307" t="s">
        <v>15</v>
      </c>
      <c r="L2307" t="s">
        <v>15</v>
      </c>
    </row>
    <row r="2308" spans="1:12" x14ac:dyDescent="0.25">
      <c r="A2308" t="s">
        <v>1098</v>
      </c>
      <c r="B2308" t="s">
        <v>1099</v>
      </c>
      <c r="C2308" t="s">
        <v>137</v>
      </c>
      <c r="D2308" s="21">
        <v>41695</v>
      </c>
      <c r="E2308" t="s">
        <v>2549</v>
      </c>
      <c r="F2308">
        <v>267</v>
      </c>
      <c r="G2308">
        <v>352</v>
      </c>
      <c r="H2308">
        <v>4.1000000000000002E-2</v>
      </c>
      <c r="I2308" s="2" t="s">
        <v>11</v>
      </c>
      <c r="J2308">
        <v>0</v>
      </c>
      <c r="K2308" t="s">
        <v>15</v>
      </c>
      <c r="L2308" t="s">
        <v>15</v>
      </c>
    </row>
    <row r="2309" spans="1:12" x14ac:dyDescent="0.25">
      <c r="A2309" t="s">
        <v>1098</v>
      </c>
      <c r="B2309" t="s">
        <v>1099</v>
      </c>
      <c r="C2309" t="s">
        <v>137</v>
      </c>
      <c r="D2309" s="21">
        <v>41695</v>
      </c>
      <c r="E2309" t="s">
        <v>2550</v>
      </c>
      <c r="F2309">
        <v>475</v>
      </c>
      <c r="G2309">
        <v>2026</v>
      </c>
      <c r="H2309">
        <v>2.3479999999999999</v>
      </c>
      <c r="I2309" s="2" t="s">
        <v>11</v>
      </c>
      <c r="J2309">
        <v>1</v>
      </c>
      <c r="K2309" s="1">
        <v>1.2E-2</v>
      </c>
      <c r="L2309" s="2">
        <v>6</v>
      </c>
    </row>
    <row r="2310" spans="1:12" x14ac:dyDescent="0.25">
      <c r="A2310" t="s">
        <v>1098</v>
      </c>
      <c r="B2310" t="s">
        <v>1099</v>
      </c>
      <c r="C2310" t="s">
        <v>137</v>
      </c>
      <c r="D2310" s="21">
        <v>41642</v>
      </c>
      <c r="E2310" t="s">
        <v>3438</v>
      </c>
      <c r="F2310">
        <v>222</v>
      </c>
      <c r="G2310">
        <v>232</v>
      </c>
      <c r="H2310">
        <v>2.4E-2</v>
      </c>
      <c r="I2310" s="2" t="s">
        <v>11</v>
      </c>
      <c r="J2310">
        <v>0</v>
      </c>
      <c r="K2310" t="s">
        <v>15</v>
      </c>
      <c r="L2310" t="s">
        <v>15</v>
      </c>
    </row>
    <row r="2311" spans="1:12" x14ac:dyDescent="0.25">
      <c r="A2311" t="s">
        <v>1098</v>
      </c>
      <c r="B2311" t="s">
        <v>1099</v>
      </c>
      <c r="C2311" t="s">
        <v>137</v>
      </c>
      <c r="D2311" s="21">
        <v>41642</v>
      </c>
      <c r="E2311" t="s">
        <v>3439</v>
      </c>
      <c r="F2311">
        <v>241</v>
      </c>
      <c r="G2311">
        <v>265</v>
      </c>
      <c r="H2311">
        <v>3.7999999999999999E-2</v>
      </c>
      <c r="I2311" s="2" t="s">
        <v>11</v>
      </c>
      <c r="J2311">
        <v>1</v>
      </c>
      <c r="K2311" t="s">
        <v>15</v>
      </c>
      <c r="L2311" t="s">
        <v>15</v>
      </c>
    </row>
    <row r="2312" spans="1:12" x14ac:dyDescent="0.25">
      <c r="A2312" t="s">
        <v>1098</v>
      </c>
      <c r="B2312" t="s">
        <v>1099</v>
      </c>
      <c r="C2312" t="s">
        <v>137</v>
      </c>
      <c r="D2312" s="21">
        <v>41642</v>
      </c>
      <c r="E2312" t="s">
        <v>3441</v>
      </c>
      <c r="F2312">
        <v>476</v>
      </c>
      <c r="G2312">
        <v>2068</v>
      </c>
      <c r="H2312">
        <v>2.835</v>
      </c>
      <c r="I2312" s="2" t="s">
        <v>11</v>
      </c>
      <c r="J2312">
        <v>1</v>
      </c>
      <c r="K2312" s="1">
        <v>1.3599999999999999E-2</v>
      </c>
      <c r="L2312" s="2">
        <v>5</v>
      </c>
    </row>
    <row r="2313" spans="1:12" x14ac:dyDescent="0.25">
      <c r="A2313" t="s">
        <v>1098</v>
      </c>
      <c r="B2313" t="s">
        <v>1099</v>
      </c>
      <c r="C2313" t="s">
        <v>137</v>
      </c>
      <c r="D2313" s="21">
        <v>41658</v>
      </c>
      <c r="E2313" t="s">
        <v>3442</v>
      </c>
      <c r="F2313">
        <v>334</v>
      </c>
      <c r="G2313">
        <v>693</v>
      </c>
      <c r="H2313">
        <v>0.18099999999999999</v>
      </c>
      <c r="I2313" s="2" t="s">
        <v>11</v>
      </c>
      <c r="J2313">
        <v>1</v>
      </c>
      <c r="K2313" t="s">
        <v>15</v>
      </c>
      <c r="L2313" t="s">
        <v>15</v>
      </c>
    </row>
    <row r="2314" spans="1:12" x14ac:dyDescent="0.25">
      <c r="A2314" t="s">
        <v>1098</v>
      </c>
      <c r="B2314" t="s">
        <v>1099</v>
      </c>
      <c r="C2314" t="s">
        <v>137</v>
      </c>
      <c r="D2314" s="21">
        <v>41659</v>
      </c>
      <c r="E2314" t="s">
        <v>3443</v>
      </c>
      <c r="F2314">
        <v>296</v>
      </c>
      <c r="G2314">
        <v>486</v>
      </c>
      <c r="H2314">
        <v>6.0999999999999999E-2</v>
      </c>
      <c r="I2314" s="2" t="s">
        <v>11</v>
      </c>
      <c r="J2314">
        <v>1</v>
      </c>
      <c r="K2314" t="s">
        <v>15</v>
      </c>
      <c r="L2314" t="s">
        <v>15</v>
      </c>
    </row>
    <row r="2315" spans="1:12" x14ac:dyDescent="0.25">
      <c r="A2315" t="s">
        <v>1098</v>
      </c>
      <c r="B2315" t="s">
        <v>1099</v>
      </c>
      <c r="C2315" t="s">
        <v>137</v>
      </c>
      <c r="D2315" s="21">
        <v>41681</v>
      </c>
      <c r="E2315" t="s">
        <v>3447</v>
      </c>
      <c r="F2315">
        <v>237</v>
      </c>
      <c r="G2315">
        <v>266</v>
      </c>
      <c r="H2315">
        <v>6.6000000000000003E-2</v>
      </c>
      <c r="I2315" s="2" t="s">
        <v>11</v>
      </c>
      <c r="J2315">
        <v>1</v>
      </c>
      <c r="K2315" t="s">
        <v>15</v>
      </c>
      <c r="L2315" t="s">
        <v>15</v>
      </c>
    </row>
    <row r="2316" spans="1:12" x14ac:dyDescent="0.25">
      <c r="A2316" t="s">
        <v>1098</v>
      </c>
      <c r="B2316" t="s">
        <v>1099</v>
      </c>
      <c r="C2316" t="s">
        <v>137</v>
      </c>
      <c r="D2316" s="21">
        <v>41681</v>
      </c>
      <c r="E2316" t="s">
        <v>3450</v>
      </c>
      <c r="F2316">
        <v>458</v>
      </c>
      <c r="G2316">
        <v>1832</v>
      </c>
      <c r="H2316">
        <v>3.6920000000000002</v>
      </c>
      <c r="I2316" s="2" t="s">
        <v>11</v>
      </c>
      <c r="J2316">
        <v>1</v>
      </c>
      <c r="K2316" t="s">
        <v>15</v>
      </c>
      <c r="L2316" t="s">
        <v>15</v>
      </c>
    </row>
    <row r="2317" spans="1:12" x14ac:dyDescent="0.25">
      <c r="A2317" t="s">
        <v>1098</v>
      </c>
      <c r="B2317" t="s">
        <v>1099</v>
      </c>
      <c r="C2317" t="s">
        <v>137</v>
      </c>
      <c r="D2317" s="21">
        <v>41681</v>
      </c>
      <c r="E2317" t="s">
        <v>3451</v>
      </c>
      <c r="F2317">
        <v>412</v>
      </c>
      <c r="G2317">
        <v>1400</v>
      </c>
      <c r="H2317">
        <v>2.149</v>
      </c>
      <c r="I2317" s="2" t="s">
        <v>11</v>
      </c>
      <c r="J2317">
        <v>1</v>
      </c>
      <c r="K2317" s="1">
        <v>1.1599999999999999E-2</v>
      </c>
      <c r="L2317" s="2">
        <v>4</v>
      </c>
    </row>
    <row r="2318" spans="1:12" x14ac:dyDescent="0.25">
      <c r="A2318" t="s">
        <v>1098</v>
      </c>
      <c r="B2318" t="s">
        <v>1099</v>
      </c>
      <c r="C2318" t="s">
        <v>3476</v>
      </c>
      <c r="D2318" s="21">
        <v>41671</v>
      </c>
      <c r="E2318" t="s">
        <v>2520</v>
      </c>
      <c r="F2318">
        <v>362</v>
      </c>
      <c r="G2318">
        <v>930</v>
      </c>
      <c r="H2318">
        <v>0.32700000000000001</v>
      </c>
      <c r="I2318" s="2" t="s">
        <v>11</v>
      </c>
      <c r="J2318">
        <v>1</v>
      </c>
      <c r="K2318" t="s">
        <v>15</v>
      </c>
      <c r="L2318" t="s">
        <v>15</v>
      </c>
    </row>
    <row r="2319" spans="1:12" x14ac:dyDescent="0.25">
      <c r="A2319" t="s">
        <v>1098</v>
      </c>
      <c r="B2319" t="s">
        <v>1099</v>
      </c>
      <c r="C2319" t="s">
        <v>3476</v>
      </c>
      <c r="D2319" s="21">
        <v>41671</v>
      </c>
      <c r="E2319" t="s">
        <v>2522</v>
      </c>
      <c r="F2319">
        <v>386</v>
      </c>
      <c r="G2319">
        <v>1168</v>
      </c>
      <c r="H2319">
        <v>0.47</v>
      </c>
      <c r="I2319" s="2" t="s">
        <v>11</v>
      </c>
      <c r="J2319">
        <v>1</v>
      </c>
      <c r="K2319" t="s">
        <v>15</v>
      </c>
      <c r="L2319" t="s">
        <v>15</v>
      </c>
    </row>
    <row r="2320" spans="1:12" x14ac:dyDescent="0.25">
      <c r="A2320" t="s">
        <v>1098</v>
      </c>
      <c r="B2320" t="s">
        <v>1099</v>
      </c>
      <c r="C2320" t="s">
        <v>3476</v>
      </c>
      <c r="D2320" s="21">
        <v>41671</v>
      </c>
      <c r="E2320" t="s">
        <v>2523</v>
      </c>
      <c r="F2320">
        <v>398</v>
      </c>
      <c r="G2320">
        <v>1234</v>
      </c>
      <c r="H2320">
        <v>0.47099999999999997</v>
      </c>
      <c r="I2320" s="2" t="s">
        <v>11</v>
      </c>
      <c r="J2320">
        <v>1</v>
      </c>
      <c r="K2320" s="1">
        <v>1.34E-2</v>
      </c>
      <c r="L2320" s="2">
        <v>8</v>
      </c>
    </row>
    <row r="2321" spans="1:12" x14ac:dyDescent="0.25">
      <c r="A2321" t="s">
        <v>1098</v>
      </c>
      <c r="B2321" t="s">
        <v>1099</v>
      </c>
      <c r="C2321" t="s">
        <v>3476</v>
      </c>
      <c r="D2321" s="21">
        <v>41674</v>
      </c>
      <c r="E2321" t="s">
        <v>2526</v>
      </c>
      <c r="F2321">
        <v>430</v>
      </c>
      <c r="G2321">
        <v>1680</v>
      </c>
      <c r="H2321">
        <v>1.3720000000000001</v>
      </c>
      <c r="I2321" s="2" t="s">
        <v>11</v>
      </c>
      <c r="J2321">
        <v>1</v>
      </c>
      <c r="K2321" s="1">
        <v>1.61E-2</v>
      </c>
      <c r="L2321" s="2">
        <v>6</v>
      </c>
    </row>
    <row r="2322" spans="1:12" x14ac:dyDescent="0.25">
      <c r="A2322" t="s">
        <v>1098</v>
      </c>
      <c r="B2322" t="s">
        <v>1099</v>
      </c>
      <c r="C2322" t="s">
        <v>3476</v>
      </c>
      <c r="D2322" s="21">
        <v>41674</v>
      </c>
      <c r="E2322" t="s">
        <v>1436</v>
      </c>
      <c r="F2322">
        <v>448</v>
      </c>
      <c r="G2322">
        <v>1478</v>
      </c>
      <c r="H2322">
        <v>1.5860000000000001</v>
      </c>
      <c r="I2322" s="2" t="s">
        <v>11</v>
      </c>
      <c r="J2322">
        <v>1</v>
      </c>
      <c r="K2322" s="1">
        <v>1.2500000000000001E-2</v>
      </c>
      <c r="L2322" s="2">
        <v>4</v>
      </c>
    </row>
    <row r="2323" spans="1:12" x14ac:dyDescent="0.25">
      <c r="A2323" t="s">
        <v>1098</v>
      </c>
      <c r="B2323" t="s">
        <v>1099</v>
      </c>
      <c r="C2323" t="s">
        <v>137</v>
      </c>
      <c r="D2323" s="21">
        <v>42146</v>
      </c>
      <c r="E2323" t="s">
        <v>1102</v>
      </c>
      <c r="F2323">
        <v>183</v>
      </c>
      <c r="G2323">
        <v>120</v>
      </c>
      <c r="H2323">
        <v>2.8000000000000001E-2</v>
      </c>
      <c r="I2323" s="2" t="s">
        <v>15</v>
      </c>
      <c r="J2323" t="s">
        <v>15</v>
      </c>
      <c r="K2323" t="s">
        <v>15</v>
      </c>
      <c r="L2323" t="s">
        <v>15</v>
      </c>
    </row>
    <row r="2324" spans="1:12" x14ac:dyDescent="0.25">
      <c r="A2324" t="s">
        <v>1098</v>
      </c>
      <c r="B2324" t="s">
        <v>1099</v>
      </c>
      <c r="C2324" t="s">
        <v>137</v>
      </c>
      <c r="D2324" s="21">
        <v>42146</v>
      </c>
      <c r="E2324" t="s">
        <v>1103</v>
      </c>
      <c r="F2324">
        <v>172</v>
      </c>
      <c r="G2324">
        <v>104</v>
      </c>
      <c r="H2324">
        <v>0.06</v>
      </c>
      <c r="I2324" s="2" t="s">
        <v>15</v>
      </c>
      <c r="J2324" t="s">
        <v>15</v>
      </c>
      <c r="K2324" t="s">
        <v>15</v>
      </c>
      <c r="L2324" t="s">
        <v>15</v>
      </c>
    </row>
    <row r="2325" spans="1:12" x14ac:dyDescent="0.25">
      <c r="A2325" t="s">
        <v>1098</v>
      </c>
      <c r="B2325" t="s">
        <v>1099</v>
      </c>
      <c r="C2325" t="s">
        <v>137</v>
      </c>
      <c r="D2325" s="21">
        <v>42146</v>
      </c>
      <c r="E2325" t="s">
        <v>1104</v>
      </c>
      <c r="F2325">
        <v>181</v>
      </c>
      <c r="G2325">
        <v>114</v>
      </c>
      <c r="H2325">
        <v>3.3000000000000002E-2</v>
      </c>
      <c r="I2325" s="2" t="s">
        <v>15</v>
      </c>
      <c r="J2325" t="s">
        <v>15</v>
      </c>
      <c r="K2325" t="s">
        <v>15</v>
      </c>
      <c r="L2325" t="s">
        <v>15</v>
      </c>
    </row>
    <row r="2326" spans="1:12" x14ac:dyDescent="0.25">
      <c r="A2326" t="s">
        <v>1098</v>
      </c>
      <c r="B2326" t="s">
        <v>1099</v>
      </c>
      <c r="C2326" t="s">
        <v>137</v>
      </c>
      <c r="D2326" s="21">
        <v>42159</v>
      </c>
      <c r="E2326" t="s">
        <v>1106</v>
      </c>
      <c r="F2326">
        <v>199</v>
      </c>
      <c r="G2326">
        <v>170</v>
      </c>
      <c r="H2326">
        <v>1.9E-2</v>
      </c>
      <c r="I2326" s="2" t="s">
        <v>15</v>
      </c>
      <c r="J2326" t="s">
        <v>15</v>
      </c>
      <c r="K2326" t="s">
        <v>15</v>
      </c>
      <c r="L2326" t="s">
        <v>15</v>
      </c>
    </row>
    <row r="2327" spans="1:12" x14ac:dyDescent="0.25">
      <c r="A2327" t="s">
        <v>1098</v>
      </c>
      <c r="B2327" t="s">
        <v>1099</v>
      </c>
      <c r="C2327" t="s">
        <v>137</v>
      </c>
      <c r="D2327" s="21">
        <v>42173</v>
      </c>
      <c r="E2327" t="s">
        <v>1110</v>
      </c>
      <c r="F2327">
        <v>177</v>
      </c>
      <c r="G2327">
        <v>112</v>
      </c>
      <c r="H2327">
        <v>3.5999999999999997E-2</v>
      </c>
      <c r="I2327" s="2" t="s">
        <v>15</v>
      </c>
      <c r="J2327" t="s">
        <v>15</v>
      </c>
      <c r="K2327" t="s">
        <v>15</v>
      </c>
      <c r="L2327" t="s">
        <v>15</v>
      </c>
    </row>
    <row r="2328" spans="1:12" x14ac:dyDescent="0.25">
      <c r="A2328" t="s">
        <v>1098</v>
      </c>
      <c r="B2328" t="s">
        <v>1099</v>
      </c>
      <c r="C2328" t="s">
        <v>137</v>
      </c>
      <c r="D2328" s="21">
        <v>42173</v>
      </c>
      <c r="E2328" t="s">
        <v>1114</v>
      </c>
      <c r="F2328">
        <v>193</v>
      </c>
      <c r="G2328">
        <v>152</v>
      </c>
      <c r="H2328">
        <v>4.9000000000000002E-2</v>
      </c>
      <c r="I2328" s="2" t="s">
        <v>15</v>
      </c>
      <c r="J2328" t="s">
        <v>15</v>
      </c>
      <c r="K2328" t="s">
        <v>15</v>
      </c>
      <c r="L2328" t="s">
        <v>15</v>
      </c>
    </row>
    <row r="2329" spans="1:12" x14ac:dyDescent="0.25">
      <c r="A2329" t="s">
        <v>1098</v>
      </c>
      <c r="B2329" t="s">
        <v>1099</v>
      </c>
      <c r="C2329" t="s">
        <v>137</v>
      </c>
      <c r="D2329" s="21">
        <v>41853</v>
      </c>
      <c r="E2329" t="s">
        <v>1133</v>
      </c>
      <c r="F2329">
        <v>284</v>
      </c>
      <c r="G2329">
        <v>428</v>
      </c>
      <c r="H2329">
        <v>0</v>
      </c>
      <c r="I2329" s="2" t="s">
        <v>15</v>
      </c>
      <c r="J2329" t="s">
        <v>15</v>
      </c>
      <c r="K2329" s="1">
        <v>8.0999999999999996E-3</v>
      </c>
      <c r="L2329" s="2">
        <v>4</v>
      </c>
    </row>
    <row r="2330" spans="1:12" x14ac:dyDescent="0.25">
      <c r="A2330" t="s">
        <v>1098</v>
      </c>
      <c r="B2330" t="s">
        <v>1099</v>
      </c>
      <c r="C2330" t="s">
        <v>137</v>
      </c>
      <c r="D2330" s="21">
        <v>42074</v>
      </c>
      <c r="E2330" t="s">
        <v>1269</v>
      </c>
      <c r="F2330">
        <v>199</v>
      </c>
      <c r="G2330">
        <v>148</v>
      </c>
      <c r="H2330">
        <v>8.9999999999999993E-3</v>
      </c>
      <c r="I2330" s="2" t="s">
        <v>15</v>
      </c>
      <c r="J2330" t="s">
        <v>15</v>
      </c>
      <c r="K2330" t="s">
        <v>15</v>
      </c>
      <c r="L2330" t="s">
        <v>15</v>
      </c>
    </row>
    <row r="2331" spans="1:12" x14ac:dyDescent="0.25">
      <c r="A2331" t="s">
        <v>1098</v>
      </c>
      <c r="B2331" t="s">
        <v>1099</v>
      </c>
      <c r="C2331" t="s">
        <v>137</v>
      </c>
      <c r="D2331" s="21">
        <v>42074</v>
      </c>
      <c r="E2331" t="s">
        <v>1270</v>
      </c>
      <c r="F2331">
        <v>179</v>
      </c>
      <c r="G2331">
        <v>130</v>
      </c>
      <c r="H2331">
        <v>0.01</v>
      </c>
      <c r="I2331" s="2" t="s">
        <v>15</v>
      </c>
      <c r="J2331" t="s">
        <v>15</v>
      </c>
      <c r="K2331" t="s">
        <v>15</v>
      </c>
      <c r="L2331" t="s">
        <v>15</v>
      </c>
    </row>
    <row r="2332" spans="1:12" x14ac:dyDescent="0.25">
      <c r="A2332" t="s">
        <v>1098</v>
      </c>
      <c r="B2332" t="s">
        <v>1099</v>
      </c>
      <c r="C2332" t="s">
        <v>137</v>
      </c>
      <c r="D2332" s="21">
        <v>42076</v>
      </c>
      <c r="E2332" t="s">
        <v>1271</v>
      </c>
      <c r="F2332">
        <v>183</v>
      </c>
      <c r="G2332">
        <v>126</v>
      </c>
      <c r="H2332">
        <v>1.0999999999999999E-2</v>
      </c>
      <c r="I2332" s="2" t="s">
        <v>15</v>
      </c>
      <c r="J2332" t="s">
        <v>15</v>
      </c>
      <c r="K2332" t="s">
        <v>15</v>
      </c>
      <c r="L2332" t="s">
        <v>15</v>
      </c>
    </row>
    <row r="2333" spans="1:12" x14ac:dyDescent="0.25">
      <c r="A2333" t="s">
        <v>1098</v>
      </c>
      <c r="B2333" t="s">
        <v>1099</v>
      </c>
      <c r="C2333" t="s">
        <v>137</v>
      </c>
      <c r="D2333" s="21">
        <v>42076</v>
      </c>
      <c r="E2333" t="s">
        <v>1272</v>
      </c>
      <c r="F2333">
        <v>182</v>
      </c>
      <c r="G2333">
        <v>124</v>
      </c>
      <c r="H2333">
        <v>8.9999999999999993E-3</v>
      </c>
      <c r="I2333" s="2" t="s">
        <v>15</v>
      </c>
      <c r="J2333" t="s">
        <v>15</v>
      </c>
      <c r="K2333" t="s">
        <v>15</v>
      </c>
      <c r="L2333" t="s">
        <v>15</v>
      </c>
    </row>
    <row r="2334" spans="1:12" x14ac:dyDescent="0.25">
      <c r="A2334" t="s">
        <v>1098</v>
      </c>
      <c r="B2334" t="s">
        <v>1099</v>
      </c>
      <c r="C2334" t="s">
        <v>137</v>
      </c>
      <c r="D2334" s="21">
        <v>42076</v>
      </c>
      <c r="E2334" t="s">
        <v>1273</v>
      </c>
      <c r="F2334">
        <v>195</v>
      </c>
      <c r="G2334">
        <v>142</v>
      </c>
      <c r="H2334">
        <v>8.0000000000000002E-3</v>
      </c>
      <c r="I2334" s="2" t="s">
        <v>15</v>
      </c>
      <c r="J2334" t="s">
        <v>15</v>
      </c>
      <c r="K2334" s="1">
        <v>5.1999999999999998E-3</v>
      </c>
      <c r="L2334" s="2">
        <v>1</v>
      </c>
    </row>
    <row r="2335" spans="1:12" x14ac:dyDescent="0.25">
      <c r="A2335" t="s">
        <v>1098</v>
      </c>
      <c r="B2335" t="s">
        <v>1099</v>
      </c>
      <c r="C2335" t="s">
        <v>137</v>
      </c>
      <c r="D2335" s="21">
        <v>42148</v>
      </c>
      <c r="E2335" t="s">
        <v>1290</v>
      </c>
      <c r="F2335">
        <v>180</v>
      </c>
      <c r="G2335">
        <v>120</v>
      </c>
      <c r="H2335">
        <v>1.4999999999999999E-2</v>
      </c>
      <c r="I2335" s="2" t="s">
        <v>15</v>
      </c>
      <c r="J2335" t="s">
        <v>15</v>
      </c>
      <c r="K2335" t="s">
        <v>15</v>
      </c>
      <c r="L2335" t="s">
        <v>15</v>
      </c>
    </row>
    <row r="2336" spans="1:12" x14ac:dyDescent="0.25">
      <c r="A2336" t="s">
        <v>1098</v>
      </c>
      <c r="B2336" t="s">
        <v>1099</v>
      </c>
      <c r="C2336" t="s">
        <v>137</v>
      </c>
      <c r="D2336" s="21">
        <v>41578</v>
      </c>
      <c r="E2336" t="s">
        <v>1302</v>
      </c>
      <c r="F2336">
        <v>208</v>
      </c>
      <c r="G2336">
        <v>191</v>
      </c>
      <c r="H2336">
        <v>3.5000000000000003E-2</v>
      </c>
      <c r="I2336" s="2" t="s">
        <v>15</v>
      </c>
      <c r="J2336" t="s">
        <v>15</v>
      </c>
      <c r="K2336" t="s">
        <v>15</v>
      </c>
      <c r="L2336" t="s">
        <v>15</v>
      </c>
    </row>
    <row r="2337" spans="1:12" x14ac:dyDescent="0.25">
      <c r="A2337" t="s">
        <v>1098</v>
      </c>
      <c r="B2337" t="s">
        <v>1099</v>
      </c>
      <c r="C2337" t="s">
        <v>137</v>
      </c>
      <c r="D2337" s="21">
        <v>41578</v>
      </c>
      <c r="E2337" t="s">
        <v>1304</v>
      </c>
      <c r="F2337">
        <v>204</v>
      </c>
      <c r="G2337">
        <v>191</v>
      </c>
      <c r="H2337">
        <v>1.6E-2</v>
      </c>
      <c r="I2337" s="2" t="s">
        <v>15</v>
      </c>
      <c r="J2337" t="s">
        <v>15</v>
      </c>
      <c r="K2337" t="s">
        <v>15</v>
      </c>
      <c r="L2337" t="s">
        <v>15</v>
      </c>
    </row>
    <row r="2338" spans="1:12" x14ac:dyDescent="0.25">
      <c r="A2338" t="s">
        <v>1098</v>
      </c>
      <c r="B2338" t="s">
        <v>1099</v>
      </c>
      <c r="C2338" t="s">
        <v>137</v>
      </c>
      <c r="D2338" s="21">
        <v>41578</v>
      </c>
      <c r="E2338" t="s">
        <v>1309</v>
      </c>
      <c r="F2338">
        <v>215</v>
      </c>
      <c r="G2338">
        <v>201</v>
      </c>
      <c r="H2338">
        <v>1.7999999999999999E-2</v>
      </c>
      <c r="I2338" s="2" t="s">
        <v>15</v>
      </c>
      <c r="J2338" t="s">
        <v>15</v>
      </c>
      <c r="K2338" t="s">
        <v>15</v>
      </c>
      <c r="L2338" t="s">
        <v>15</v>
      </c>
    </row>
    <row r="2339" spans="1:12" x14ac:dyDescent="0.25">
      <c r="A2339" t="s">
        <v>1098</v>
      </c>
      <c r="B2339" t="s">
        <v>1099</v>
      </c>
      <c r="C2339" t="s">
        <v>137</v>
      </c>
      <c r="D2339" s="21">
        <v>41581</v>
      </c>
      <c r="E2339" t="s">
        <v>1318</v>
      </c>
      <c r="F2339">
        <v>213</v>
      </c>
      <c r="G2339">
        <v>178</v>
      </c>
      <c r="H2339">
        <v>2.3E-2</v>
      </c>
      <c r="I2339" s="2" t="s">
        <v>15</v>
      </c>
      <c r="J2339" t="s">
        <v>15</v>
      </c>
      <c r="K2339" t="s">
        <v>15</v>
      </c>
      <c r="L2339" t="s">
        <v>15</v>
      </c>
    </row>
    <row r="2340" spans="1:12" x14ac:dyDescent="0.25">
      <c r="A2340" t="s">
        <v>1098</v>
      </c>
      <c r="B2340" t="s">
        <v>1099</v>
      </c>
      <c r="C2340" t="s">
        <v>137</v>
      </c>
      <c r="D2340" s="21">
        <v>41583</v>
      </c>
      <c r="E2340" t="s">
        <v>1322</v>
      </c>
      <c r="F2340">
        <v>234</v>
      </c>
      <c r="G2340">
        <v>267</v>
      </c>
      <c r="H2340">
        <v>6.3E-2</v>
      </c>
      <c r="I2340" s="2" t="s">
        <v>15</v>
      </c>
      <c r="J2340" t="s">
        <v>15</v>
      </c>
      <c r="K2340" t="s">
        <v>15</v>
      </c>
      <c r="L2340" t="s">
        <v>15</v>
      </c>
    </row>
    <row r="2341" spans="1:12" x14ac:dyDescent="0.25">
      <c r="A2341" t="s">
        <v>1098</v>
      </c>
      <c r="B2341" t="s">
        <v>1099</v>
      </c>
      <c r="C2341" t="s">
        <v>137</v>
      </c>
      <c r="D2341" s="21">
        <v>41583</v>
      </c>
      <c r="E2341" t="s">
        <v>1323</v>
      </c>
      <c r="F2341">
        <v>220</v>
      </c>
      <c r="G2341">
        <v>229</v>
      </c>
      <c r="H2341">
        <v>2.5999999999999999E-2</v>
      </c>
      <c r="I2341" s="2" t="s">
        <v>15</v>
      </c>
      <c r="J2341" t="s">
        <v>15</v>
      </c>
      <c r="K2341" t="s">
        <v>15</v>
      </c>
      <c r="L2341" t="s">
        <v>15</v>
      </c>
    </row>
    <row r="2342" spans="1:12" x14ac:dyDescent="0.25">
      <c r="A2342" t="s">
        <v>1098</v>
      </c>
      <c r="B2342" t="s">
        <v>1099</v>
      </c>
      <c r="C2342" t="s">
        <v>137</v>
      </c>
      <c r="D2342" s="21">
        <v>41585</v>
      </c>
      <c r="E2342" t="s">
        <v>1332</v>
      </c>
      <c r="F2342">
        <v>181</v>
      </c>
      <c r="G2342">
        <v>122</v>
      </c>
      <c r="H2342">
        <v>1.7999999999999999E-2</v>
      </c>
      <c r="I2342" s="2" t="s">
        <v>15</v>
      </c>
      <c r="J2342" t="s">
        <v>15</v>
      </c>
      <c r="K2342" t="s">
        <v>15</v>
      </c>
      <c r="L2342" t="s">
        <v>15</v>
      </c>
    </row>
    <row r="2343" spans="1:12" x14ac:dyDescent="0.25">
      <c r="A2343" t="s">
        <v>1098</v>
      </c>
      <c r="B2343" t="s">
        <v>1099</v>
      </c>
      <c r="C2343" t="s">
        <v>137</v>
      </c>
      <c r="D2343" s="21">
        <v>41612</v>
      </c>
      <c r="E2343" t="s">
        <v>1364</v>
      </c>
      <c r="F2343">
        <v>133</v>
      </c>
      <c r="G2343">
        <v>52</v>
      </c>
      <c r="H2343">
        <v>0</v>
      </c>
      <c r="I2343" s="2" t="s">
        <v>15</v>
      </c>
      <c r="J2343" t="s">
        <v>15</v>
      </c>
      <c r="K2343" s="1">
        <v>2E-3</v>
      </c>
      <c r="L2343" s="2">
        <v>0.5</v>
      </c>
    </row>
    <row r="2344" spans="1:12" x14ac:dyDescent="0.25">
      <c r="A2344" t="s">
        <v>1098</v>
      </c>
      <c r="B2344" t="s">
        <v>1099</v>
      </c>
      <c r="C2344" t="s">
        <v>137</v>
      </c>
      <c r="D2344" s="21">
        <v>41625</v>
      </c>
      <c r="E2344" t="s">
        <v>1372</v>
      </c>
      <c r="F2344">
        <v>172</v>
      </c>
      <c r="G2344">
        <v>102</v>
      </c>
      <c r="H2344">
        <v>1.6E-2</v>
      </c>
      <c r="I2344" s="2" t="s">
        <v>15</v>
      </c>
      <c r="J2344" t="s">
        <v>15</v>
      </c>
      <c r="K2344" t="s">
        <v>15</v>
      </c>
      <c r="L2344" t="s">
        <v>15</v>
      </c>
    </row>
    <row r="2345" spans="1:12" x14ac:dyDescent="0.25">
      <c r="A2345" t="s">
        <v>1098</v>
      </c>
      <c r="B2345" t="s">
        <v>1099</v>
      </c>
      <c r="C2345" t="s">
        <v>137</v>
      </c>
      <c r="D2345" s="21">
        <v>41781</v>
      </c>
      <c r="E2345" t="s">
        <v>1529</v>
      </c>
      <c r="F2345">
        <v>129</v>
      </c>
      <c r="G2345">
        <v>48</v>
      </c>
      <c r="H2345">
        <v>0</v>
      </c>
      <c r="I2345" s="2" t="s">
        <v>15</v>
      </c>
      <c r="J2345" t="s">
        <v>15</v>
      </c>
      <c r="K2345" s="1">
        <v>2.7000000000000001E-3</v>
      </c>
      <c r="L2345" s="2">
        <v>1</v>
      </c>
    </row>
    <row r="2346" spans="1:12" x14ac:dyDescent="0.25">
      <c r="A2346" t="s">
        <v>1098</v>
      </c>
      <c r="B2346" t="s">
        <v>1099</v>
      </c>
      <c r="C2346" t="s">
        <v>137</v>
      </c>
      <c r="D2346" s="21">
        <v>41180</v>
      </c>
      <c r="E2346" t="s">
        <v>1591</v>
      </c>
      <c r="F2346">
        <v>182</v>
      </c>
      <c r="G2346">
        <v>260</v>
      </c>
      <c r="H2346">
        <v>1.4E-2</v>
      </c>
      <c r="I2346" s="2" t="s">
        <v>15</v>
      </c>
      <c r="J2346" t="s">
        <v>15</v>
      </c>
      <c r="K2346" t="s">
        <v>15</v>
      </c>
      <c r="L2346" t="s">
        <v>15</v>
      </c>
    </row>
    <row r="2347" spans="1:12" x14ac:dyDescent="0.25">
      <c r="A2347" t="s">
        <v>1098</v>
      </c>
      <c r="B2347" t="s">
        <v>1099</v>
      </c>
      <c r="C2347" t="s">
        <v>137</v>
      </c>
      <c r="D2347" s="21">
        <v>41072</v>
      </c>
      <c r="E2347" t="s">
        <v>1607</v>
      </c>
      <c r="F2347">
        <v>199</v>
      </c>
      <c r="G2347">
        <v>172</v>
      </c>
      <c r="H2347">
        <v>2.1000000000000001E-2</v>
      </c>
      <c r="I2347" s="2" t="s">
        <v>15</v>
      </c>
      <c r="J2347" t="s">
        <v>15</v>
      </c>
      <c r="K2347" t="s">
        <v>15</v>
      </c>
      <c r="L2347" t="s">
        <v>15</v>
      </c>
    </row>
    <row r="2348" spans="1:12" x14ac:dyDescent="0.25">
      <c r="A2348" t="s">
        <v>1098</v>
      </c>
      <c r="B2348" t="s">
        <v>1099</v>
      </c>
      <c r="C2348" t="s">
        <v>137</v>
      </c>
      <c r="D2348" s="21">
        <v>41098</v>
      </c>
      <c r="E2348" t="s">
        <v>1629</v>
      </c>
      <c r="F2348">
        <v>198</v>
      </c>
      <c r="G2348">
        <v>166</v>
      </c>
      <c r="H2348">
        <v>8.9999999999999993E-3</v>
      </c>
      <c r="I2348" s="2" t="s">
        <v>15</v>
      </c>
      <c r="J2348" t="s">
        <v>15</v>
      </c>
      <c r="K2348" t="s">
        <v>15</v>
      </c>
      <c r="L2348" t="s">
        <v>15</v>
      </c>
    </row>
    <row r="2349" spans="1:12" x14ac:dyDescent="0.25">
      <c r="A2349" t="s">
        <v>1098</v>
      </c>
      <c r="B2349" t="s">
        <v>1099</v>
      </c>
      <c r="C2349" t="s">
        <v>137</v>
      </c>
      <c r="D2349" s="21">
        <v>41128</v>
      </c>
      <c r="E2349" t="s">
        <v>1661</v>
      </c>
      <c r="F2349">
        <v>237</v>
      </c>
      <c r="G2349">
        <v>256</v>
      </c>
      <c r="H2349">
        <v>4.4999999999999998E-2</v>
      </c>
      <c r="I2349" s="2" t="s">
        <v>15</v>
      </c>
      <c r="J2349" t="s">
        <v>15</v>
      </c>
      <c r="K2349" t="s">
        <v>15</v>
      </c>
      <c r="L2349" t="s">
        <v>15</v>
      </c>
    </row>
    <row r="2350" spans="1:12" x14ac:dyDescent="0.25">
      <c r="A2350" t="s">
        <v>1098</v>
      </c>
      <c r="B2350" t="s">
        <v>1099</v>
      </c>
      <c r="C2350" t="s">
        <v>137</v>
      </c>
      <c r="D2350" s="21">
        <v>41340</v>
      </c>
      <c r="E2350" t="s">
        <v>1848</v>
      </c>
      <c r="F2350">
        <v>280</v>
      </c>
      <c r="G2350">
        <v>411</v>
      </c>
      <c r="H2350">
        <v>0</v>
      </c>
      <c r="I2350" s="2" t="s">
        <v>15</v>
      </c>
      <c r="J2350" t="s">
        <v>15</v>
      </c>
      <c r="K2350" t="s">
        <v>15</v>
      </c>
      <c r="L2350" t="s">
        <v>15</v>
      </c>
    </row>
    <row r="2351" spans="1:12" x14ac:dyDescent="0.25">
      <c r="A2351" t="s">
        <v>1098</v>
      </c>
      <c r="B2351" t="s">
        <v>1099</v>
      </c>
      <c r="C2351" t="s">
        <v>137</v>
      </c>
      <c r="D2351" s="21">
        <v>41366</v>
      </c>
      <c r="E2351" t="s">
        <v>1898</v>
      </c>
      <c r="F2351">
        <v>222</v>
      </c>
      <c r="G2351">
        <v>200</v>
      </c>
      <c r="H2351">
        <v>1.7000000000000001E-2</v>
      </c>
      <c r="I2351" s="2" t="s">
        <v>15</v>
      </c>
      <c r="J2351" t="s">
        <v>15</v>
      </c>
      <c r="K2351" t="s">
        <v>15</v>
      </c>
      <c r="L2351" t="s">
        <v>15</v>
      </c>
    </row>
    <row r="2352" spans="1:12" x14ac:dyDescent="0.25">
      <c r="A2352" t="s">
        <v>1098</v>
      </c>
      <c r="B2352" t="s">
        <v>1099</v>
      </c>
      <c r="C2352" t="s">
        <v>137</v>
      </c>
      <c r="D2352" s="21">
        <v>41366</v>
      </c>
      <c r="E2352" t="s">
        <v>1900</v>
      </c>
      <c r="F2352">
        <v>225</v>
      </c>
      <c r="G2352">
        <v>206</v>
      </c>
      <c r="H2352">
        <v>8.0000000000000002E-3</v>
      </c>
      <c r="I2352" s="2" t="s">
        <v>15</v>
      </c>
      <c r="J2352" t="s">
        <v>15</v>
      </c>
      <c r="K2352" t="s">
        <v>15</v>
      </c>
      <c r="L2352" t="s">
        <v>15</v>
      </c>
    </row>
    <row r="2353" spans="1:12" x14ac:dyDescent="0.25">
      <c r="A2353" t="s">
        <v>1098</v>
      </c>
      <c r="B2353" t="s">
        <v>1099</v>
      </c>
      <c r="C2353" t="s">
        <v>137</v>
      </c>
      <c r="D2353" s="21">
        <v>41367</v>
      </c>
      <c r="E2353" t="s">
        <v>1903</v>
      </c>
      <c r="F2353">
        <v>190</v>
      </c>
      <c r="G2353">
        <v>128</v>
      </c>
      <c r="H2353">
        <v>6.0000000000000001E-3</v>
      </c>
      <c r="I2353" s="2" t="s">
        <v>15</v>
      </c>
      <c r="J2353" t="s">
        <v>15</v>
      </c>
      <c r="K2353" s="1">
        <v>4.3E-3</v>
      </c>
      <c r="L2353" s="2">
        <v>2</v>
      </c>
    </row>
    <row r="2354" spans="1:12" x14ac:dyDescent="0.25">
      <c r="A2354" t="s">
        <v>1098</v>
      </c>
      <c r="B2354" t="s">
        <v>1099</v>
      </c>
      <c r="C2354" t="s">
        <v>137</v>
      </c>
      <c r="D2354" s="21">
        <v>41592</v>
      </c>
      <c r="E2354" t="s">
        <v>2077</v>
      </c>
      <c r="F2354">
        <v>178</v>
      </c>
      <c r="G2354">
        <v>114</v>
      </c>
      <c r="H2354">
        <v>2.5000000000000001E-2</v>
      </c>
      <c r="I2354" s="2" t="s">
        <v>15</v>
      </c>
      <c r="J2354" t="s">
        <v>15</v>
      </c>
      <c r="K2354" t="s">
        <v>15</v>
      </c>
      <c r="L2354" t="s">
        <v>15</v>
      </c>
    </row>
    <row r="2355" spans="1:12" x14ac:dyDescent="0.25">
      <c r="A2355" t="s">
        <v>1098</v>
      </c>
      <c r="B2355" t="s">
        <v>1099</v>
      </c>
      <c r="C2355" t="s">
        <v>137</v>
      </c>
      <c r="D2355" s="21">
        <v>41781</v>
      </c>
      <c r="E2355" t="s">
        <v>2168</v>
      </c>
      <c r="F2355">
        <v>155</v>
      </c>
      <c r="G2355">
        <v>80</v>
      </c>
      <c r="H2355">
        <v>0</v>
      </c>
      <c r="I2355" s="2" t="s">
        <v>15</v>
      </c>
      <c r="J2355" t="s">
        <v>15</v>
      </c>
      <c r="K2355" s="1">
        <v>3.3999999999999998E-3</v>
      </c>
      <c r="L2355" s="2">
        <v>1</v>
      </c>
    </row>
    <row r="2356" spans="1:12" x14ac:dyDescent="0.25">
      <c r="A2356" t="s">
        <v>1098</v>
      </c>
      <c r="B2356" t="s">
        <v>1099</v>
      </c>
      <c r="C2356" t="s">
        <v>137</v>
      </c>
      <c r="D2356" s="21">
        <v>41466</v>
      </c>
      <c r="E2356" t="s">
        <v>2352</v>
      </c>
      <c r="F2356">
        <v>222</v>
      </c>
      <c r="G2356">
        <v>213</v>
      </c>
      <c r="H2356">
        <v>1.4E-2</v>
      </c>
      <c r="I2356" s="2" t="s">
        <v>15</v>
      </c>
      <c r="J2356" t="s">
        <v>15</v>
      </c>
      <c r="K2356" t="s">
        <v>15</v>
      </c>
      <c r="L2356" t="s">
        <v>15</v>
      </c>
    </row>
    <row r="2357" spans="1:12" x14ac:dyDescent="0.25">
      <c r="A2357" t="s">
        <v>1098</v>
      </c>
      <c r="B2357" t="s">
        <v>1099</v>
      </c>
      <c r="C2357" t="s">
        <v>137</v>
      </c>
      <c r="D2357" s="21">
        <v>41556</v>
      </c>
      <c r="E2357" t="s">
        <v>2404</v>
      </c>
      <c r="F2357">
        <v>223</v>
      </c>
      <c r="G2357">
        <v>244</v>
      </c>
      <c r="H2357">
        <v>2.1000000000000001E-2</v>
      </c>
      <c r="I2357" s="2" t="s">
        <v>15</v>
      </c>
      <c r="J2357" t="s">
        <v>15</v>
      </c>
      <c r="K2357" t="s">
        <v>15</v>
      </c>
      <c r="L2357" t="s">
        <v>15</v>
      </c>
    </row>
    <row r="2358" spans="1:12" x14ac:dyDescent="0.25">
      <c r="A2358" t="s">
        <v>1098</v>
      </c>
      <c r="B2358" t="s">
        <v>1099</v>
      </c>
      <c r="C2358" t="s">
        <v>137</v>
      </c>
      <c r="D2358" s="21">
        <v>41571</v>
      </c>
      <c r="E2358" t="s">
        <v>2413</v>
      </c>
      <c r="F2358">
        <v>194</v>
      </c>
      <c r="G2358">
        <v>148</v>
      </c>
      <c r="H2358">
        <v>2.1999999999999999E-2</v>
      </c>
      <c r="I2358" s="2" t="s">
        <v>15</v>
      </c>
      <c r="J2358" t="s">
        <v>15</v>
      </c>
      <c r="K2358" t="s">
        <v>15</v>
      </c>
      <c r="L2358" t="s">
        <v>15</v>
      </c>
    </row>
    <row r="2359" spans="1:12" x14ac:dyDescent="0.25">
      <c r="A2359" t="s">
        <v>1098</v>
      </c>
      <c r="B2359" t="s">
        <v>1099</v>
      </c>
      <c r="C2359" t="s">
        <v>137</v>
      </c>
      <c r="D2359" s="21">
        <v>41585</v>
      </c>
      <c r="E2359" t="s">
        <v>2426</v>
      </c>
      <c r="F2359">
        <v>164</v>
      </c>
      <c r="G2359">
        <v>96</v>
      </c>
      <c r="H2359">
        <v>1.2E-2</v>
      </c>
      <c r="I2359" s="2" t="s">
        <v>15</v>
      </c>
      <c r="J2359" t="s">
        <v>15</v>
      </c>
      <c r="K2359" t="s">
        <v>15</v>
      </c>
      <c r="L2359" t="s">
        <v>15</v>
      </c>
    </row>
    <row r="2360" spans="1:12" x14ac:dyDescent="0.25">
      <c r="A2360" t="s">
        <v>1098</v>
      </c>
      <c r="B2360" t="s">
        <v>1099</v>
      </c>
      <c r="C2360" t="s">
        <v>137</v>
      </c>
      <c r="D2360" s="21">
        <v>41591</v>
      </c>
      <c r="E2360" t="s">
        <v>2433</v>
      </c>
      <c r="F2360">
        <v>212</v>
      </c>
      <c r="G2360">
        <v>206</v>
      </c>
      <c r="H2360">
        <v>1.9E-2</v>
      </c>
      <c r="I2360" s="2" t="s">
        <v>15</v>
      </c>
      <c r="J2360" t="s">
        <v>15</v>
      </c>
      <c r="K2360" t="s">
        <v>15</v>
      </c>
      <c r="L2360" t="s">
        <v>15</v>
      </c>
    </row>
    <row r="2361" spans="1:12" x14ac:dyDescent="0.25">
      <c r="A2361" t="s">
        <v>1098</v>
      </c>
      <c r="B2361" t="s">
        <v>1099</v>
      </c>
      <c r="C2361" t="s">
        <v>137</v>
      </c>
      <c r="D2361" s="21">
        <v>41070</v>
      </c>
      <c r="E2361" t="s">
        <v>2437</v>
      </c>
      <c r="F2361">
        <v>206</v>
      </c>
      <c r="G2361">
        <v>192</v>
      </c>
      <c r="H2361">
        <v>8.9999999999999993E-3</v>
      </c>
      <c r="I2361" s="2" t="s">
        <v>15</v>
      </c>
      <c r="J2361" t="s">
        <v>15</v>
      </c>
      <c r="K2361" t="s">
        <v>15</v>
      </c>
      <c r="L2361" t="s">
        <v>15</v>
      </c>
    </row>
    <row r="2362" spans="1:12" x14ac:dyDescent="0.25">
      <c r="A2362" t="s">
        <v>1098</v>
      </c>
      <c r="B2362" t="s">
        <v>1099</v>
      </c>
      <c r="C2362" t="s">
        <v>137</v>
      </c>
      <c r="D2362" s="21">
        <v>41607</v>
      </c>
      <c r="E2362" t="s">
        <v>2441</v>
      </c>
      <c r="F2362">
        <v>191</v>
      </c>
      <c r="G2362">
        <v>144</v>
      </c>
      <c r="H2362">
        <v>2.3E-2</v>
      </c>
      <c r="I2362" s="2" t="s">
        <v>15</v>
      </c>
      <c r="J2362" t="s">
        <v>15</v>
      </c>
      <c r="K2362" t="s">
        <v>15</v>
      </c>
      <c r="L2362" t="s">
        <v>15</v>
      </c>
    </row>
    <row r="2363" spans="1:12" x14ac:dyDescent="0.25">
      <c r="A2363" t="s">
        <v>1098</v>
      </c>
      <c r="B2363" t="s">
        <v>1099</v>
      </c>
      <c r="C2363" t="s">
        <v>137</v>
      </c>
      <c r="D2363" s="21">
        <v>41635</v>
      </c>
      <c r="E2363" t="s">
        <v>2464</v>
      </c>
      <c r="F2363">
        <v>197</v>
      </c>
      <c r="G2363">
        <v>164</v>
      </c>
      <c r="H2363">
        <v>1.9E-2</v>
      </c>
      <c r="I2363" s="2" t="s">
        <v>15</v>
      </c>
      <c r="J2363" t="s">
        <v>15</v>
      </c>
      <c r="K2363" t="s">
        <v>15</v>
      </c>
      <c r="L2363" t="s">
        <v>15</v>
      </c>
    </row>
    <row r="2364" spans="1:12" x14ac:dyDescent="0.25">
      <c r="A2364" t="s">
        <v>1098</v>
      </c>
      <c r="B2364" t="s">
        <v>1099</v>
      </c>
      <c r="C2364" t="s">
        <v>137</v>
      </c>
      <c r="D2364" s="21">
        <v>41968</v>
      </c>
      <c r="E2364" t="s">
        <v>2795</v>
      </c>
      <c r="F2364">
        <v>316</v>
      </c>
      <c r="G2364">
        <v>584</v>
      </c>
      <c r="H2364">
        <v>0</v>
      </c>
      <c r="I2364" s="2" t="s">
        <v>15</v>
      </c>
      <c r="J2364" t="s">
        <v>15</v>
      </c>
      <c r="K2364" s="1">
        <v>8.0000000000000002E-3</v>
      </c>
      <c r="L2364" s="2">
        <v>3</v>
      </c>
    </row>
    <row r="2365" spans="1:12" x14ac:dyDescent="0.25">
      <c r="A2365" t="s">
        <v>1098</v>
      </c>
      <c r="B2365" t="s">
        <v>1099</v>
      </c>
      <c r="C2365" t="s">
        <v>137</v>
      </c>
      <c r="D2365" s="21">
        <v>42041</v>
      </c>
      <c r="E2365" t="s">
        <v>2830</v>
      </c>
      <c r="F2365">
        <v>172</v>
      </c>
      <c r="G2365">
        <v>106</v>
      </c>
      <c r="H2365">
        <v>6.0000000000000001E-3</v>
      </c>
      <c r="I2365" s="2" t="s">
        <v>15</v>
      </c>
      <c r="J2365" t="s">
        <v>15</v>
      </c>
      <c r="K2365" s="1">
        <v>3.3999999999999998E-3</v>
      </c>
      <c r="L2365" s="2">
        <v>1</v>
      </c>
    </row>
    <row r="2366" spans="1:12" x14ac:dyDescent="0.25">
      <c r="A2366" t="s">
        <v>1098</v>
      </c>
      <c r="B2366" t="s">
        <v>1099</v>
      </c>
      <c r="C2366" t="s">
        <v>137</v>
      </c>
      <c r="D2366" s="21">
        <v>42052</v>
      </c>
      <c r="E2366" t="s">
        <v>2843</v>
      </c>
      <c r="F2366">
        <v>175</v>
      </c>
      <c r="G2366">
        <v>116</v>
      </c>
      <c r="H2366">
        <v>0</v>
      </c>
      <c r="I2366" s="2" t="s">
        <v>15</v>
      </c>
      <c r="J2366" t="s">
        <v>15</v>
      </c>
      <c r="K2366" s="1">
        <v>3.3999999999999998E-3</v>
      </c>
      <c r="L2366" s="2">
        <v>1</v>
      </c>
    </row>
    <row r="2367" spans="1:12" x14ac:dyDescent="0.25">
      <c r="A2367" t="s">
        <v>1098</v>
      </c>
      <c r="B2367" t="s">
        <v>1099</v>
      </c>
      <c r="C2367" t="s">
        <v>137</v>
      </c>
      <c r="D2367" s="21">
        <v>42052</v>
      </c>
      <c r="E2367" t="s">
        <v>2844</v>
      </c>
      <c r="F2367">
        <v>175</v>
      </c>
      <c r="G2367">
        <v>124</v>
      </c>
      <c r="H2367">
        <v>7.0000000000000001E-3</v>
      </c>
      <c r="I2367" s="2" t="s">
        <v>15</v>
      </c>
      <c r="J2367" t="s">
        <v>15</v>
      </c>
      <c r="K2367" s="1">
        <v>3.7000000000000002E-3</v>
      </c>
      <c r="L2367" s="2">
        <v>1</v>
      </c>
    </row>
    <row r="2368" spans="1:12" x14ac:dyDescent="0.25">
      <c r="A2368" t="s">
        <v>1098</v>
      </c>
      <c r="B2368" t="s">
        <v>1099</v>
      </c>
      <c r="C2368" t="s">
        <v>137</v>
      </c>
      <c r="D2368" s="21">
        <v>41336</v>
      </c>
      <c r="E2368" t="s">
        <v>3028</v>
      </c>
      <c r="F2368">
        <v>190</v>
      </c>
      <c r="G2368">
        <v>140</v>
      </c>
      <c r="H2368">
        <v>1.4E-2</v>
      </c>
      <c r="I2368" s="2" t="s">
        <v>15</v>
      </c>
      <c r="J2368" t="s">
        <v>15</v>
      </c>
      <c r="K2368" t="s">
        <v>15</v>
      </c>
      <c r="L2368" t="s">
        <v>15</v>
      </c>
    </row>
    <row r="2369" spans="1:12" x14ac:dyDescent="0.25">
      <c r="A2369" t="s">
        <v>1098</v>
      </c>
      <c r="B2369" t="s">
        <v>1099</v>
      </c>
      <c r="C2369" t="s">
        <v>137</v>
      </c>
      <c r="D2369" s="21">
        <v>41342</v>
      </c>
      <c r="E2369" t="s">
        <v>3044</v>
      </c>
      <c r="F2369">
        <v>201</v>
      </c>
      <c r="G2369">
        <v>163</v>
      </c>
      <c r="H2369">
        <v>1.0999999999999999E-2</v>
      </c>
      <c r="I2369" s="2" t="s">
        <v>15</v>
      </c>
      <c r="J2369" t="s">
        <v>15</v>
      </c>
      <c r="K2369" t="s">
        <v>15</v>
      </c>
      <c r="L2369" t="s">
        <v>15</v>
      </c>
    </row>
    <row r="2370" spans="1:12" x14ac:dyDescent="0.25">
      <c r="A2370" t="s">
        <v>1098</v>
      </c>
      <c r="B2370" t="s">
        <v>1099</v>
      </c>
      <c r="C2370" t="s">
        <v>137</v>
      </c>
      <c r="D2370" s="21">
        <v>42025</v>
      </c>
      <c r="E2370" t="s">
        <v>3116</v>
      </c>
      <c r="F2370">
        <v>189</v>
      </c>
      <c r="G2370">
        <v>140</v>
      </c>
      <c r="H2370">
        <v>5.0000000000000001E-3</v>
      </c>
      <c r="I2370" s="2" t="s">
        <v>15</v>
      </c>
      <c r="J2370" t="s">
        <v>15</v>
      </c>
      <c r="K2370" t="s">
        <v>15</v>
      </c>
      <c r="L2370" t="s">
        <v>15</v>
      </c>
    </row>
    <row r="2371" spans="1:12" x14ac:dyDescent="0.25">
      <c r="A2371" t="s">
        <v>1098</v>
      </c>
      <c r="B2371" t="s">
        <v>1099</v>
      </c>
      <c r="C2371" t="s">
        <v>137</v>
      </c>
      <c r="D2371" s="21">
        <v>42074</v>
      </c>
      <c r="E2371" t="s">
        <v>3122</v>
      </c>
      <c r="F2371">
        <v>182</v>
      </c>
      <c r="G2371">
        <v>132</v>
      </c>
      <c r="H2371">
        <v>3.0000000000000001E-3</v>
      </c>
      <c r="I2371" s="2" t="s">
        <v>15</v>
      </c>
      <c r="J2371" t="s">
        <v>15</v>
      </c>
      <c r="K2371" t="s">
        <v>15</v>
      </c>
      <c r="L2371" t="s">
        <v>15</v>
      </c>
    </row>
    <row r="2372" spans="1:12" x14ac:dyDescent="0.25">
      <c r="A2372" t="s">
        <v>1098</v>
      </c>
      <c r="B2372" t="s">
        <v>1099</v>
      </c>
      <c r="C2372" t="s">
        <v>137</v>
      </c>
      <c r="D2372" s="21">
        <v>42033</v>
      </c>
      <c r="E2372" t="s">
        <v>3152</v>
      </c>
      <c r="F2372">
        <v>190</v>
      </c>
      <c r="G2372">
        <v>146</v>
      </c>
      <c r="H2372">
        <v>2.1000000000000001E-2</v>
      </c>
      <c r="I2372" s="2" t="s">
        <v>15</v>
      </c>
      <c r="J2372" t="s">
        <v>15</v>
      </c>
      <c r="K2372" t="s">
        <v>15</v>
      </c>
      <c r="L2372" t="s">
        <v>15</v>
      </c>
    </row>
    <row r="2373" spans="1:12" x14ac:dyDescent="0.25">
      <c r="A2373" t="s">
        <v>1098</v>
      </c>
      <c r="B2373" t="s">
        <v>1099</v>
      </c>
      <c r="C2373" t="s">
        <v>137</v>
      </c>
      <c r="D2373" s="21">
        <v>41065</v>
      </c>
      <c r="E2373" t="s">
        <v>3153</v>
      </c>
      <c r="F2373">
        <v>202</v>
      </c>
      <c r="G2373">
        <v>205</v>
      </c>
      <c r="H2373">
        <v>0</v>
      </c>
      <c r="I2373" s="2" t="s">
        <v>15</v>
      </c>
      <c r="J2373" t="s">
        <v>15</v>
      </c>
      <c r="K2373" t="s">
        <v>15</v>
      </c>
      <c r="L2373" t="s">
        <v>15</v>
      </c>
    </row>
    <row r="2374" spans="1:12" x14ac:dyDescent="0.25">
      <c r="A2374" t="s">
        <v>1098</v>
      </c>
      <c r="B2374" t="s">
        <v>1099</v>
      </c>
      <c r="C2374" t="s">
        <v>137</v>
      </c>
      <c r="D2374" s="21">
        <v>41070</v>
      </c>
      <c r="E2374" t="s">
        <v>3159</v>
      </c>
      <c r="F2374">
        <v>233</v>
      </c>
      <c r="G2374">
        <v>239</v>
      </c>
      <c r="H2374">
        <v>2.5000000000000001E-2</v>
      </c>
      <c r="I2374" s="2" t="s">
        <v>15</v>
      </c>
      <c r="J2374" t="s">
        <v>15</v>
      </c>
      <c r="K2374" t="s">
        <v>15</v>
      </c>
      <c r="L2374" t="s">
        <v>15</v>
      </c>
    </row>
    <row r="2375" spans="1:12" x14ac:dyDescent="0.25">
      <c r="A2375" t="s">
        <v>1098</v>
      </c>
      <c r="B2375" t="s">
        <v>1099</v>
      </c>
      <c r="C2375" t="s">
        <v>137</v>
      </c>
      <c r="D2375" s="21">
        <v>41072</v>
      </c>
      <c r="E2375" t="s">
        <v>3163</v>
      </c>
      <c r="F2375">
        <v>213</v>
      </c>
      <c r="G2375">
        <v>199</v>
      </c>
      <c r="H2375">
        <v>2.1000000000000001E-2</v>
      </c>
      <c r="I2375" s="2" t="s">
        <v>15</v>
      </c>
      <c r="J2375" t="s">
        <v>15</v>
      </c>
      <c r="K2375" t="s">
        <v>15</v>
      </c>
      <c r="L2375" t="s">
        <v>15</v>
      </c>
    </row>
    <row r="2376" spans="1:12" x14ac:dyDescent="0.25">
      <c r="A2376" t="s">
        <v>1098</v>
      </c>
      <c r="B2376" t="s">
        <v>1099</v>
      </c>
      <c r="C2376" t="s">
        <v>137</v>
      </c>
      <c r="D2376" s="21">
        <v>41555</v>
      </c>
      <c r="E2376" t="s">
        <v>3363</v>
      </c>
      <c r="F2376">
        <v>228</v>
      </c>
      <c r="G2376">
        <v>240</v>
      </c>
      <c r="H2376">
        <v>2.4E-2</v>
      </c>
      <c r="I2376" s="2" t="s">
        <v>15</v>
      </c>
      <c r="J2376" t="s">
        <v>15</v>
      </c>
      <c r="K2376" t="s">
        <v>15</v>
      </c>
      <c r="L2376" t="s">
        <v>15</v>
      </c>
    </row>
    <row r="2377" spans="1:12" x14ac:dyDescent="0.25">
      <c r="A2377" t="s">
        <v>1098</v>
      </c>
      <c r="B2377" t="s">
        <v>1099</v>
      </c>
      <c r="C2377" t="s">
        <v>137</v>
      </c>
      <c r="D2377" s="21">
        <v>41584</v>
      </c>
      <c r="E2377" t="s">
        <v>3407</v>
      </c>
      <c r="F2377">
        <v>137</v>
      </c>
      <c r="G2377">
        <v>56</v>
      </c>
      <c r="H2377">
        <v>6.0000000000000001E-3</v>
      </c>
      <c r="I2377" s="2" t="s">
        <v>15</v>
      </c>
      <c r="J2377" t="s">
        <v>15</v>
      </c>
      <c r="K2377" s="1">
        <v>2.7000000000000001E-3</v>
      </c>
      <c r="L2377" s="2">
        <v>1</v>
      </c>
    </row>
  </sheetData>
  <sortState xmlns:xlrd2="http://schemas.microsoft.com/office/spreadsheetml/2017/richdata2" ref="A2:L2377">
    <sortCondition ref="I478:I237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BA60-BF70-4EF5-AA60-BE8AC962EE6E}">
  <dimension ref="A1:K44"/>
  <sheetViews>
    <sheetView workbookViewId="0">
      <selection activeCell="H11" sqref="H11"/>
    </sheetView>
  </sheetViews>
  <sheetFormatPr defaultRowHeight="15" x14ac:dyDescent="0.25"/>
  <sheetData>
    <row r="1" spans="1:11" x14ac:dyDescent="0.25">
      <c r="A1" s="5" t="s">
        <v>0</v>
      </c>
      <c r="B1" s="5" t="s">
        <v>1</v>
      </c>
      <c r="C1" s="5" t="s">
        <v>99</v>
      </c>
      <c r="D1" s="5" t="s">
        <v>2</v>
      </c>
      <c r="E1" s="5" t="s">
        <v>3</v>
      </c>
      <c r="F1" s="5" t="s">
        <v>7</v>
      </c>
      <c r="G1" s="5" t="s">
        <v>8</v>
      </c>
      <c r="H1" s="5" t="s">
        <v>9</v>
      </c>
      <c r="I1" s="5" t="s">
        <v>12</v>
      </c>
      <c r="J1" s="6" t="s">
        <v>5</v>
      </c>
      <c r="K1" s="6" t="s">
        <v>6</v>
      </c>
    </row>
    <row r="2" spans="1:11" x14ac:dyDescent="0.25">
      <c r="A2" t="s">
        <v>4122</v>
      </c>
      <c r="B2" t="s">
        <v>4123</v>
      </c>
      <c r="C2" t="s">
        <v>100</v>
      </c>
      <c r="D2" s="22">
        <v>44445</v>
      </c>
      <c r="E2" s="2" t="s">
        <v>4079</v>
      </c>
      <c r="F2">
        <v>198</v>
      </c>
      <c r="G2">
        <v>210</v>
      </c>
      <c r="H2" t="s">
        <v>11</v>
      </c>
      <c r="I2">
        <v>1</v>
      </c>
      <c r="J2">
        <v>1.44E-2</v>
      </c>
      <c r="K2">
        <v>6</v>
      </c>
    </row>
    <row r="3" spans="1:11" x14ac:dyDescent="0.25">
      <c r="A3" t="s">
        <v>4122</v>
      </c>
      <c r="B3" t="s">
        <v>4123</v>
      </c>
      <c r="C3" t="s">
        <v>100</v>
      </c>
      <c r="D3" s="22">
        <v>44445</v>
      </c>
      <c r="E3" s="2" t="s">
        <v>4080</v>
      </c>
      <c r="F3">
        <v>209</v>
      </c>
      <c r="G3">
        <v>190</v>
      </c>
      <c r="H3" t="s">
        <v>11</v>
      </c>
      <c r="I3">
        <v>1</v>
      </c>
      <c r="J3">
        <v>2.76E-2</v>
      </c>
      <c r="K3">
        <v>17</v>
      </c>
    </row>
    <row r="4" spans="1:11" x14ac:dyDescent="0.25">
      <c r="A4" t="s">
        <v>4122</v>
      </c>
      <c r="B4" t="s">
        <v>4123</v>
      </c>
      <c r="C4" t="s">
        <v>100</v>
      </c>
      <c r="D4" s="22">
        <v>44445</v>
      </c>
      <c r="E4" s="2" t="s">
        <v>4081</v>
      </c>
      <c r="F4">
        <v>165</v>
      </c>
      <c r="G4">
        <v>120</v>
      </c>
      <c r="H4" t="s">
        <v>10</v>
      </c>
      <c r="I4">
        <v>0</v>
      </c>
      <c r="J4">
        <v>1.01E-2</v>
      </c>
      <c r="K4">
        <v>3</v>
      </c>
    </row>
    <row r="5" spans="1:11" x14ac:dyDescent="0.25">
      <c r="A5" t="s">
        <v>4122</v>
      </c>
      <c r="B5" t="s">
        <v>4123</v>
      </c>
      <c r="C5" t="s">
        <v>100</v>
      </c>
      <c r="D5" s="22">
        <v>44445</v>
      </c>
      <c r="E5" s="2" t="s">
        <v>4082</v>
      </c>
      <c r="F5">
        <v>190</v>
      </c>
      <c r="G5">
        <v>160</v>
      </c>
      <c r="H5" t="s">
        <v>10</v>
      </c>
      <c r="I5">
        <v>1</v>
      </c>
      <c r="J5">
        <v>1.0699999999999999E-2</v>
      </c>
      <c r="K5">
        <v>4</v>
      </c>
    </row>
    <row r="6" spans="1:11" x14ac:dyDescent="0.25">
      <c r="A6" t="s">
        <v>4122</v>
      </c>
      <c r="B6" t="s">
        <v>4123</v>
      </c>
      <c r="C6" t="s">
        <v>100</v>
      </c>
      <c r="D6" s="22">
        <v>44445</v>
      </c>
      <c r="E6" s="2" t="s">
        <v>4083</v>
      </c>
      <c r="F6">
        <v>171</v>
      </c>
      <c r="G6">
        <v>110</v>
      </c>
      <c r="H6" t="s">
        <v>10</v>
      </c>
      <c r="I6">
        <v>1</v>
      </c>
      <c r="J6">
        <v>1.38E-2</v>
      </c>
      <c r="K6">
        <v>5</v>
      </c>
    </row>
    <row r="7" spans="1:11" x14ac:dyDescent="0.25">
      <c r="A7" t="s">
        <v>4122</v>
      </c>
      <c r="B7" t="s">
        <v>4123</v>
      </c>
      <c r="C7" t="s">
        <v>100</v>
      </c>
      <c r="D7" s="22">
        <v>44445</v>
      </c>
      <c r="E7" s="2" t="s">
        <v>4084</v>
      </c>
      <c r="F7">
        <v>119</v>
      </c>
      <c r="G7">
        <v>30</v>
      </c>
      <c r="H7" t="s">
        <v>10</v>
      </c>
      <c r="I7">
        <v>0</v>
      </c>
      <c r="J7">
        <v>6.1000000000000004E-3</v>
      </c>
      <c r="K7">
        <v>2</v>
      </c>
    </row>
    <row r="8" spans="1:11" x14ac:dyDescent="0.25">
      <c r="A8" t="s">
        <v>4122</v>
      </c>
      <c r="B8" t="s">
        <v>4123</v>
      </c>
      <c r="C8" t="s">
        <v>100</v>
      </c>
      <c r="D8" s="22">
        <v>44451</v>
      </c>
      <c r="E8" s="2" t="s">
        <v>4085</v>
      </c>
      <c r="F8">
        <v>209</v>
      </c>
      <c r="G8">
        <v>220</v>
      </c>
      <c r="H8" t="s">
        <v>10</v>
      </c>
      <c r="I8">
        <v>1</v>
      </c>
      <c r="J8">
        <v>1.35E-2</v>
      </c>
      <c r="K8">
        <v>8</v>
      </c>
    </row>
    <row r="9" spans="1:11" x14ac:dyDescent="0.25">
      <c r="A9" t="s">
        <v>4122</v>
      </c>
      <c r="B9" t="s">
        <v>4123</v>
      </c>
      <c r="C9" t="s">
        <v>100</v>
      </c>
      <c r="D9" s="22">
        <v>44451</v>
      </c>
      <c r="E9" s="2" t="s">
        <v>4086</v>
      </c>
      <c r="F9">
        <v>202</v>
      </c>
      <c r="G9">
        <v>190</v>
      </c>
      <c r="H9" t="s">
        <v>10</v>
      </c>
      <c r="I9">
        <v>1</v>
      </c>
      <c r="J9">
        <v>1.2E-2</v>
      </c>
      <c r="K9">
        <v>6</v>
      </c>
    </row>
    <row r="10" spans="1:11" x14ac:dyDescent="0.25">
      <c r="A10" t="s">
        <v>4122</v>
      </c>
      <c r="B10" t="s">
        <v>4123</v>
      </c>
      <c r="C10" t="s">
        <v>100</v>
      </c>
      <c r="D10" s="22">
        <v>44451</v>
      </c>
      <c r="E10" s="2" t="s">
        <v>4087</v>
      </c>
      <c r="F10">
        <v>203</v>
      </c>
      <c r="G10">
        <v>180</v>
      </c>
      <c r="H10" t="s">
        <v>11</v>
      </c>
      <c r="I10">
        <v>1</v>
      </c>
      <c r="J10">
        <v>2.2499999999999999E-2</v>
      </c>
      <c r="K10">
        <v>20</v>
      </c>
    </row>
    <row r="11" spans="1:11" x14ac:dyDescent="0.25">
      <c r="A11" t="s">
        <v>4122</v>
      </c>
      <c r="B11" t="s">
        <v>4123</v>
      </c>
      <c r="C11" t="s">
        <v>100</v>
      </c>
      <c r="D11" s="22">
        <v>44479</v>
      </c>
      <c r="E11" s="2" t="s">
        <v>4088</v>
      </c>
      <c r="F11">
        <v>180</v>
      </c>
      <c r="G11">
        <v>120</v>
      </c>
      <c r="H11" t="s">
        <v>10</v>
      </c>
      <c r="I11">
        <v>1</v>
      </c>
      <c r="J11">
        <v>9.4000000000000004E-3</v>
      </c>
      <c r="K11">
        <v>5</v>
      </c>
    </row>
    <row r="12" spans="1:11" x14ac:dyDescent="0.25">
      <c r="A12" t="s">
        <v>4122</v>
      </c>
      <c r="B12" t="s">
        <v>4123</v>
      </c>
      <c r="C12" t="s">
        <v>100</v>
      </c>
      <c r="D12" s="22">
        <v>44479</v>
      </c>
      <c r="E12" s="2" t="s">
        <v>4089</v>
      </c>
      <c r="F12">
        <v>175</v>
      </c>
      <c r="G12">
        <v>140</v>
      </c>
      <c r="H12" t="s">
        <v>10</v>
      </c>
      <c r="I12">
        <v>1</v>
      </c>
      <c r="J12">
        <v>1.0800000000000001E-2</v>
      </c>
      <c r="K12">
        <v>5</v>
      </c>
    </row>
    <row r="13" spans="1:11" x14ac:dyDescent="0.25">
      <c r="A13" t="s">
        <v>4122</v>
      </c>
      <c r="B13" t="s">
        <v>4123</v>
      </c>
      <c r="C13" t="s">
        <v>100</v>
      </c>
      <c r="D13" s="22">
        <v>44479</v>
      </c>
      <c r="E13" s="2" t="s">
        <v>4090</v>
      </c>
      <c r="F13">
        <v>159</v>
      </c>
      <c r="G13">
        <v>80</v>
      </c>
      <c r="H13" t="s">
        <v>10</v>
      </c>
      <c r="I13">
        <v>1</v>
      </c>
      <c r="J13">
        <v>1.1599999999999999E-2</v>
      </c>
      <c r="K13">
        <v>7</v>
      </c>
    </row>
    <row r="14" spans="1:11" x14ac:dyDescent="0.25">
      <c r="A14" t="s">
        <v>4122</v>
      </c>
      <c r="B14" t="s">
        <v>4123</v>
      </c>
      <c r="C14" t="s">
        <v>100</v>
      </c>
      <c r="D14" s="22">
        <v>44479</v>
      </c>
      <c r="E14" s="2" t="s">
        <v>4091</v>
      </c>
      <c r="F14">
        <v>154</v>
      </c>
      <c r="G14">
        <v>70</v>
      </c>
      <c r="H14" t="s">
        <v>10</v>
      </c>
      <c r="I14">
        <v>0</v>
      </c>
      <c r="J14">
        <v>8.0000000000000002E-3</v>
      </c>
      <c r="K14">
        <v>4</v>
      </c>
    </row>
    <row r="15" spans="1:11" x14ac:dyDescent="0.25">
      <c r="A15" t="s">
        <v>4122</v>
      </c>
      <c r="B15" t="s">
        <v>4123</v>
      </c>
      <c r="C15" t="s">
        <v>100</v>
      </c>
      <c r="D15" s="22">
        <v>44479</v>
      </c>
      <c r="E15" s="2" t="s">
        <v>4092</v>
      </c>
      <c r="F15">
        <v>122</v>
      </c>
      <c r="G15">
        <v>40</v>
      </c>
      <c r="H15" t="s">
        <v>10</v>
      </c>
      <c r="I15">
        <v>0</v>
      </c>
      <c r="J15">
        <v>5.8999999999999999E-3</v>
      </c>
      <c r="K15">
        <v>2</v>
      </c>
    </row>
    <row r="16" spans="1:11" x14ac:dyDescent="0.25">
      <c r="A16" t="s">
        <v>4122</v>
      </c>
      <c r="B16" t="s">
        <v>4123</v>
      </c>
      <c r="C16" t="s">
        <v>100</v>
      </c>
      <c r="D16" s="22">
        <v>44493</v>
      </c>
      <c r="E16" s="2" t="s">
        <v>4093</v>
      </c>
      <c r="F16">
        <v>128</v>
      </c>
      <c r="G16">
        <v>50</v>
      </c>
      <c r="H16" t="s">
        <v>11</v>
      </c>
      <c r="I16">
        <v>0</v>
      </c>
      <c r="J16">
        <v>6.3E-3</v>
      </c>
      <c r="K16">
        <v>2</v>
      </c>
    </row>
    <row r="17" spans="1:11" x14ac:dyDescent="0.25">
      <c r="A17" t="s">
        <v>4122</v>
      </c>
      <c r="B17" t="s">
        <v>4123</v>
      </c>
      <c r="C17" t="s">
        <v>100</v>
      </c>
      <c r="D17" s="22">
        <v>44493</v>
      </c>
      <c r="E17" s="2" t="s">
        <v>4094</v>
      </c>
      <c r="F17">
        <v>131</v>
      </c>
      <c r="G17">
        <v>50</v>
      </c>
      <c r="H17" t="s">
        <v>11</v>
      </c>
      <c r="I17">
        <v>0</v>
      </c>
      <c r="J17">
        <v>6.7999999999999996E-3</v>
      </c>
      <c r="K17">
        <v>2</v>
      </c>
    </row>
    <row r="18" spans="1:11" x14ac:dyDescent="0.25">
      <c r="A18" t="s">
        <v>4122</v>
      </c>
      <c r="B18" t="s">
        <v>4123</v>
      </c>
      <c r="C18" t="s">
        <v>100</v>
      </c>
      <c r="D18" s="22">
        <v>44493</v>
      </c>
      <c r="E18" s="2" t="s">
        <v>4095</v>
      </c>
      <c r="F18">
        <v>113</v>
      </c>
      <c r="G18">
        <v>30</v>
      </c>
      <c r="H18" t="s">
        <v>11</v>
      </c>
      <c r="I18">
        <v>0</v>
      </c>
      <c r="J18">
        <v>5.3E-3</v>
      </c>
      <c r="K18">
        <v>2</v>
      </c>
    </row>
    <row r="19" spans="1:11" x14ac:dyDescent="0.25">
      <c r="A19" t="s">
        <v>4122</v>
      </c>
      <c r="B19" t="s">
        <v>4123</v>
      </c>
      <c r="C19" t="s">
        <v>100</v>
      </c>
      <c r="D19" s="22">
        <v>44581</v>
      </c>
      <c r="E19" s="2" t="s">
        <v>4096</v>
      </c>
      <c r="F19">
        <v>174</v>
      </c>
      <c r="G19">
        <v>140</v>
      </c>
      <c r="H19" t="s">
        <v>11</v>
      </c>
      <c r="I19">
        <v>0</v>
      </c>
      <c r="J19">
        <v>8.3000000000000001E-3</v>
      </c>
      <c r="K19">
        <v>4</v>
      </c>
    </row>
    <row r="20" spans="1:11" x14ac:dyDescent="0.25">
      <c r="A20" t="s">
        <v>4122</v>
      </c>
      <c r="B20" t="s">
        <v>4123</v>
      </c>
      <c r="C20" t="s">
        <v>100</v>
      </c>
      <c r="D20" s="22">
        <v>44650</v>
      </c>
      <c r="E20" s="2" t="s">
        <v>4097</v>
      </c>
      <c r="F20">
        <v>204</v>
      </c>
      <c r="G20">
        <v>203</v>
      </c>
      <c r="H20" t="s">
        <v>10</v>
      </c>
      <c r="I20">
        <v>1</v>
      </c>
      <c r="J20">
        <v>1.7100000000000001E-2</v>
      </c>
      <c r="K20">
        <v>7</v>
      </c>
    </row>
    <row r="21" spans="1:11" x14ac:dyDescent="0.25">
      <c r="A21" t="s">
        <v>4122</v>
      </c>
      <c r="B21" t="s">
        <v>4123</v>
      </c>
      <c r="C21" t="s">
        <v>100</v>
      </c>
      <c r="D21" s="22">
        <v>44650</v>
      </c>
      <c r="E21" s="2" t="s">
        <v>4098</v>
      </c>
      <c r="F21">
        <v>200</v>
      </c>
      <c r="G21">
        <v>202</v>
      </c>
      <c r="H21" t="s">
        <v>10</v>
      </c>
      <c r="I21">
        <v>1</v>
      </c>
      <c r="J21">
        <v>1.6899999999999998E-2</v>
      </c>
      <c r="K21">
        <v>8</v>
      </c>
    </row>
    <row r="22" spans="1:11" x14ac:dyDescent="0.25">
      <c r="A22" t="s">
        <v>4122</v>
      </c>
      <c r="B22" t="s">
        <v>4123</v>
      </c>
      <c r="C22" t="s">
        <v>100</v>
      </c>
      <c r="D22" s="22">
        <v>44650</v>
      </c>
      <c r="E22" s="2" t="s">
        <v>4099</v>
      </c>
      <c r="F22">
        <v>124</v>
      </c>
      <c r="G22">
        <v>43</v>
      </c>
      <c r="H22" t="s">
        <v>11</v>
      </c>
      <c r="I22">
        <v>0</v>
      </c>
      <c r="J22">
        <v>6.6E-3</v>
      </c>
      <c r="K22">
        <v>2</v>
      </c>
    </row>
    <row r="23" spans="1:11" x14ac:dyDescent="0.25">
      <c r="A23" t="s">
        <v>4122</v>
      </c>
      <c r="B23" t="s">
        <v>4123</v>
      </c>
      <c r="C23" t="s">
        <v>100</v>
      </c>
      <c r="D23" s="22">
        <v>44719</v>
      </c>
      <c r="E23" s="2" t="s">
        <v>4100</v>
      </c>
      <c r="F23">
        <v>155</v>
      </c>
      <c r="G23">
        <v>91</v>
      </c>
      <c r="H23" t="s">
        <v>11</v>
      </c>
      <c r="I23">
        <v>1</v>
      </c>
      <c r="J23">
        <v>1.06E-2</v>
      </c>
      <c r="K23">
        <v>4</v>
      </c>
    </row>
    <row r="24" spans="1:11" x14ac:dyDescent="0.25">
      <c r="A24" t="s">
        <v>4122</v>
      </c>
      <c r="B24" t="s">
        <v>4123</v>
      </c>
      <c r="C24" t="s">
        <v>100</v>
      </c>
      <c r="D24" s="22">
        <v>44725</v>
      </c>
      <c r="E24" s="2" t="s">
        <v>4101</v>
      </c>
      <c r="F24">
        <v>161</v>
      </c>
      <c r="G24">
        <v>97</v>
      </c>
      <c r="H24" t="s">
        <v>11</v>
      </c>
      <c r="I24">
        <v>1</v>
      </c>
      <c r="J24">
        <v>9.4000000000000004E-3</v>
      </c>
      <c r="K24">
        <v>7</v>
      </c>
    </row>
    <row r="25" spans="1:11" x14ac:dyDescent="0.25">
      <c r="A25" t="s">
        <v>4122</v>
      </c>
      <c r="B25" t="s">
        <v>4123</v>
      </c>
      <c r="C25" t="s">
        <v>100</v>
      </c>
      <c r="D25" s="22">
        <v>44725</v>
      </c>
      <c r="E25" s="2" t="s">
        <v>4102</v>
      </c>
      <c r="F25">
        <v>217</v>
      </c>
      <c r="G25">
        <v>229</v>
      </c>
      <c r="H25" t="s">
        <v>10</v>
      </c>
      <c r="I25">
        <v>1</v>
      </c>
      <c r="J25">
        <v>1.6E-2</v>
      </c>
      <c r="K25">
        <v>15</v>
      </c>
    </row>
    <row r="26" spans="1:11" x14ac:dyDescent="0.25">
      <c r="A26" t="s">
        <v>4122</v>
      </c>
      <c r="B26" t="s">
        <v>4123</v>
      </c>
      <c r="C26" t="s">
        <v>100</v>
      </c>
      <c r="D26" s="22">
        <v>44725</v>
      </c>
      <c r="E26" s="2" t="s">
        <v>4103</v>
      </c>
      <c r="F26">
        <v>164</v>
      </c>
      <c r="G26">
        <v>105</v>
      </c>
      <c r="H26" t="s">
        <v>10</v>
      </c>
      <c r="I26">
        <v>1</v>
      </c>
      <c r="J26">
        <v>1.0699999999999999E-2</v>
      </c>
      <c r="K26">
        <v>7</v>
      </c>
    </row>
    <row r="27" spans="1:11" x14ac:dyDescent="0.25">
      <c r="A27" t="s">
        <v>4122</v>
      </c>
      <c r="B27" t="s">
        <v>4123</v>
      </c>
      <c r="C27" t="s">
        <v>100</v>
      </c>
      <c r="D27" s="22">
        <v>44725</v>
      </c>
      <c r="E27" s="2" t="s">
        <v>4104</v>
      </c>
      <c r="F27">
        <v>168</v>
      </c>
      <c r="G27">
        <v>126</v>
      </c>
      <c r="H27" t="s">
        <v>11</v>
      </c>
      <c r="I27">
        <v>1</v>
      </c>
      <c r="J27">
        <v>7.0000000000000001E-3</v>
      </c>
      <c r="K27">
        <v>4</v>
      </c>
    </row>
    <row r="28" spans="1:11" x14ac:dyDescent="0.25">
      <c r="A28" t="s">
        <v>4122</v>
      </c>
      <c r="B28" t="s">
        <v>4123</v>
      </c>
      <c r="C28" t="s">
        <v>100</v>
      </c>
      <c r="D28" s="22">
        <v>44726</v>
      </c>
      <c r="E28" s="2" t="s">
        <v>4105</v>
      </c>
      <c r="F28">
        <v>199</v>
      </c>
      <c r="G28">
        <v>181</v>
      </c>
      <c r="H28" t="s">
        <v>10</v>
      </c>
      <c r="I28">
        <v>1</v>
      </c>
      <c r="J28">
        <v>1.4E-2</v>
      </c>
      <c r="K28">
        <v>7</v>
      </c>
    </row>
    <row r="29" spans="1:11" x14ac:dyDescent="0.25">
      <c r="A29" t="s">
        <v>4122</v>
      </c>
      <c r="B29" t="s">
        <v>4123</v>
      </c>
      <c r="C29" t="s">
        <v>100</v>
      </c>
      <c r="D29" s="22">
        <v>44726</v>
      </c>
      <c r="E29" s="2" t="s">
        <v>4106</v>
      </c>
      <c r="F29">
        <v>190</v>
      </c>
      <c r="G29">
        <v>164</v>
      </c>
      <c r="H29" t="s">
        <v>10</v>
      </c>
      <c r="I29">
        <v>1</v>
      </c>
      <c r="J29">
        <v>8.6999999999999994E-3</v>
      </c>
      <c r="K29">
        <v>4</v>
      </c>
    </row>
    <row r="30" spans="1:11" x14ac:dyDescent="0.25">
      <c r="A30" t="s">
        <v>4122</v>
      </c>
      <c r="B30" t="s">
        <v>4123</v>
      </c>
      <c r="C30" t="s">
        <v>100</v>
      </c>
      <c r="D30" s="22">
        <v>44726</v>
      </c>
      <c r="E30" s="2" t="s">
        <v>4107</v>
      </c>
      <c r="F30">
        <v>194</v>
      </c>
      <c r="G30">
        <v>163</v>
      </c>
      <c r="H30" t="s">
        <v>10</v>
      </c>
      <c r="I30">
        <v>1</v>
      </c>
      <c r="J30">
        <v>0.01</v>
      </c>
      <c r="K30">
        <v>5</v>
      </c>
    </row>
    <row r="31" spans="1:11" x14ac:dyDescent="0.25">
      <c r="A31" t="s">
        <v>4122</v>
      </c>
      <c r="B31" t="s">
        <v>4123</v>
      </c>
      <c r="C31" t="s">
        <v>100</v>
      </c>
      <c r="D31" s="22">
        <v>44796</v>
      </c>
      <c r="E31" s="2" t="s">
        <v>4108</v>
      </c>
      <c r="F31">
        <v>237</v>
      </c>
      <c r="G31">
        <v>259</v>
      </c>
      <c r="H31" t="s">
        <v>11</v>
      </c>
      <c r="I31">
        <v>1</v>
      </c>
      <c r="J31">
        <v>2.7400000000000001E-2</v>
      </c>
      <c r="K31">
        <v>14</v>
      </c>
    </row>
    <row r="32" spans="1:11" x14ac:dyDescent="0.25">
      <c r="A32" t="s">
        <v>4122</v>
      </c>
      <c r="B32" t="s">
        <v>4123</v>
      </c>
      <c r="C32" t="s">
        <v>100</v>
      </c>
      <c r="D32" s="22">
        <v>44796</v>
      </c>
      <c r="E32" s="2" t="s">
        <v>4109</v>
      </c>
      <c r="F32">
        <v>214</v>
      </c>
      <c r="G32">
        <v>212</v>
      </c>
      <c r="H32" t="s">
        <v>10</v>
      </c>
      <c r="I32">
        <v>1</v>
      </c>
      <c r="J32">
        <v>2.0400000000000001E-2</v>
      </c>
      <c r="K32">
        <v>8</v>
      </c>
    </row>
    <row r="33" spans="1:11" x14ac:dyDescent="0.25">
      <c r="A33" t="s">
        <v>4122</v>
      </c>
      <c r="B33" t="s">
        <v>4123</v>
      </c>
      <c r="C33" t="s">
        <v>100</v>
      </c>
      <c r="D33" s="22">
        <v>44796</v>
      </c>
      <c r="E33" s="2" t="s">
        <v>4110</v>
      </c>
      <c r="F33">
        <v>194</v>
      </c>
      <c r="G33">
        <v>191</v>
      </c>
      <c r="H33" t="s">
        <v>11</v>
      </c>
      <c r="I33">
        <v>1</v>
      </c>
      <c r="J33">
        <v>1.2699999999999999E-2</v>
      </c>
      <c r="K33">
        <v>6</v>
      </c>
    </row>
    <row r="34" spans="1:11" x14ac:dyDescent="0.25">
      <c r="A34" t="s">
        <v>4122</v>
      </c>
      <c r="B34" t="s">
        <v>4123</v>
      </c>
      <c r="C34" t="s">
        <v>100</v>
      </c>
      <c r="D34" s="22">
        <v>44803</v>
      </c>
      <c r="E34" s="2" t="s">
        <v>4111</v>
      </c>
      <c r="F34">
        <v>211</v>
      </c>
      <c r="G34">
        <v>188</v>
      </c>
      <c r="H34" t="s">
        <v>11</v>
      </c>
      <c r="I34">
        <v>1</v>
      </c>
      <c r="J34">
        <v>1.54E-2</v>
      </c>
      <c r="K34">
        <v>9</v>
      </c>
    </row>
    <row r="35" spans="1:11" x14ac:dyDescent="0.25">
      <c r="A35" t="s">
        <v>4122</v>
      </c>
      <c r="B35" t="s">
        <v>4123</v>
      </c>
      <c r="C35" t="s">
        <v>100</v>
      </c>
      <c r="D35" s="22">
        <v>44803</v>
      </c>
      <c r="E35" s="2" t="s">
        <v>4112</v>
      </c>
      <c r="F35">
        <v>172</v>
      </c>
      <c r="G35">
        <v>113</v>
      </c>
      <c r="H35" t="s">
        <v>10</v>
      </c>
      <c r="I35">
        <v>1</v>
      </c>
      <c r="J35">
        <v>1.1900000000000001E-2</v>
      </c>
      <c r="K35">
        <v>5</v>
      </c>
    </row>
    <row r="36" spans="1:11" x14ac:dyDescent="0.25">
      <c r="A36" t="s">
        <v>4122</v>
      </c>
      <c r="B36" t="s">
        <v>4123</v>
      </c>
      <c r="C36" t="s">
        <v>100</v>
      </c>
      <c r="D36" s="22">
        <v>44854</v>
      </c>
      <c r="E36" s="2" t="s">
        <v>4113</v>
      </c>
      <c r="F36">
        <v>254</v>
      </c>
      <c r="G36">
        <v>329</v>
      </c>
      <c r="H36" t="s">
        <v>10</v>
      </c>
      <c r="I36">
        <v>1</v>
      </c>
      <c r="J36">
        <v>3.5499999999999997E-2</v>
      </c>
      <c r="K36">
        <v>22</v>
      </c>
    </row>
    <row r="37" spans="1:11" x14ac:dyDescent="0.25">
      <c r="A37" t="s">
        <v>4122</v>
      </c>
      <c r="B37" t="s">
        <v>4123</v>
      </c>
      <c r="C37" t="s">
        <v>100</v>
      </c>
      <c r="D37" s="22">
        <v>44854</v>
      </c>
      <c r="E37" s="2" t="s">
        <v>4114</v>
      </c>
      <c r="F37">
        <v>206</v>
      </c>
      <c r="G37">
        <v>206</v>
      </c>
      <c r="H37" t="s">
        <v>11</v>
      </c>
      <c r="I37">
        <v>1</v>
      </c>
      <c r="J37">
        <v>2.7199999999999998E-2</v>
      </c>
      <c r="K37">
        <v>13</v>
      </c>
    </row>
    <row r="38" spans="1:11" x14ac:dyDescent="0.25">
      <c r="A38" t="s">
        <v>4122</v>
      </c>
      <c r="B38" t="s">
        <v>4123</v>
      </c>
      <c r="C38" t="s">
        <v>100</v>
      </c>
      <c r="D38" s="22">
        <v>44858</v>
      </c>
      <c r="E38" s="2" t="s">
        <v>4115</v>
      </c>
      <c r="F38">
        <v>192</v>
      </c>
      <c r="G38">
        <v>182</v>
      </c>
      <c r="H38" t="s">
        <v>10</v>
      </c>
      <c r="I38">
        <v>1</v>
      </c>
      <c r="J38">
        <v>1.17E-2</v>
      </c>
      <c r="K38">
        <v>6</v>
      </c>
    </row>
    <row r="39" spans="1:11" x14ac:dyDescent="0.25">
      <c r="A39" t="s">
        <v>4122</v>
      </c>
      <c r="B39" t="s">
        <v>4123</v>
      </c>
      <c r="C39" t="s">
        <v>100</v>
      </c>
      <c r="D39" s="22">
        <v>44858</v>
      </c>
      <c r="E39" s="2" t="s">
        <v>4116</v>
      </c>
      <c r="F39">
        <v>133</v>
      </c>
      <c r="G39">
        <v>49</v>
      </c>
      <c r="H39" t="s">
        <v>10</v>
      </c>
      <c r="I39">
        <v>0</v>
      </c>
      <c r="J39">
        <v>8.3999999999999995E-3</v>
      </c>
      <c r="K39">
        <v>6</v>
      </c>
    </row>
    <row r="40" spans="1:11" x14ac:dyDescent="0.25">
      <c r="A40" t="s">
        <v>4122</v>
      </c>
      <c r="B40" t="s">
        <v>4123</v>
      </c>
      <c r="C40" t="s">
        <v>100</v>
      </c>
      <c r="D40" s="22">
        <v>44858</v>
      </c>
      <c r="E40" s="2" t="s">
        <v>4117</v>
      </c>
      <c r="F40">
        <v>149</v>
      </c>
      <c r="G40">
        <v>82</v>
      </c>
      <c r="H40" t="s">
        <v>11</v>
      </c>
      <c r="I40">
        <v>1</v>
      </c>
      <c r="J40">
        <v>1.01E-2</v>
      </c>
      <c r="K40">
        <v>4</v>
      </c>
    </row>
    <row r="41" spans="1:11" x14ac:dyDescent="0.25">
      <c r="A41" t="s">
        <v>4122</v>
      </c>
      <c r="B41" t="s">
        <v>4123</v>
      </c>
      <c r="C41" t="s">
        <v>100</v>
      </c>
      <c r="D41" s="22">
        <v>44858</v>
      </c>
      <c r="E41" s="2" t="s">
        <v>4118</v>
      </c>
      <c r="F41">
        <v>132</v>
      </c>
      <c r="G41">
        <v>54</v>
      </c>
      <c r="H41" t="s">
        <v>11</v>
      </c>
      <c r="I41">
        <v>1</v>
      </c>
      <c r="J41">
        <v>6.1000000000000004E-3</v>
      </c>
      <c r="K41">
        <v>3</v>
      </c>
    </row>
    <row r="42" spans="1:11" x14ac:dyDescent="0.25">
      <c r="A42" t="s">
        <v>4122</v>
      </c>
      <c r="B42" t="s">
        <v>4123</v>
      </c>
      <c r="C42" t="s">
        <v>100</v>
      </c>
      <c r="D42" s="22">
        <v>44858</v>
      </c>
      <c r="E42" s="2" t="s">
        <v>4119</v>
      </c>
      <c r="F42">
        <v>129</v>
      </c>
      <c r="G42">
        <v>52</v>
      </c>
      <c r="H42" t="s">
        <v>10</v>
      </c>
      <c r="I42">
        <v>0</v>
      </c>
      <c r="J42">
        <v>5.4000000000000003E-3</v>
      </c>
      <c r="K42">
        <v>2</v>
      </c>
    </row>
    <row r="43" spans="1:11" x14ac:dyDescent="0.25">
      <c r="A43" t="s">
        <v>4122</v>
      </c>
      <c r="B43" t="s">
        <v>4123</v>
      </c>
      <c r="C43" t="s">
        <v>100</v>
      </c>
      <c r="D43" s="22">
        <v>44858</v>
      </c>
      <c r="E43" s="2" t="s">
        <v>4120</v>
      </c>
      <c r="F43">
        <v>145</v>
      </c>
      <c r="G43">
        <v>73</v>
      </c>
      <c r="H43" t="s">
        <v>11</v>
      </c>
      <c r="I43">
        <v>1</v>
      </c>
      <c r="J43">
        <v>7.3000000000000001E-3</v>
      </c>
      <c r="K43">
        <v>5</v>
      </c>
    </row>
    <row r="44" spans="1:11" x14ac:dyDescent="0.25">
      <c r="A44" t="s">
        <v>4122</v>
      </c>
      <c r="B44" t="s">
        <v>4123</v>
      </c>
      <c r="C44" t="s">
        <v>100</v>
      </c>
      <c r="D44" s="22">
        <v>44942</v>
      </c>
      <c r="E44" s="2" t="s">
        <v>4121</v>
      </c>
      <c r="F44">
        <v>248</v>
      </c>
      <c r="G44">
        <v>304</v>
      </c>
      <c r="H44" t="s">
        <v>10</v>
      </c>
      <c r="I44">
        <v>1</v>
      </c>
      <c r="J44">
        <v>4.0800000000000003E-2</v>
      </c>
      <c r="K44">
        <v>13</v>
      </c>
    </row>
  </sheetData>
  <sortState xmlns:xlrd2="http://schemas.microsoft.com/office/spreadsheetml/2017/richdata2" ref="A2:K45">
    <sortCondition ref="E1:E4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44ED-AD73-4965-A65A-C12C6AFB3822}">
  <dimension ref="A1:L625"/>
  <sheetViews>
    <sheetView zoomScale="85" zoomScaleNormal="85" workbookViewId="0">
      <selection activeCell="N14" sqref="N14"/>
    </sheetView>
  </sheetViews>
  <sheetFormatPr defaultRowHeight="15" x14ac:dyDescent="0.25"/>
  <cols>
    <col min="1" max="3" width="9.140625" style="2"/>
    <col min="4" max="4" width="11" style="2" bestFit="1" customWidth="1"/>
    <col min="5" max="5" width="12.5703125" style="2" bestFit="1" customWidth="1"/>
    <col min="6" max="12" width="9.140625" style="2"/>
  </cols>
  <sheetData>
    <row r="1" spans="1:12" x14ac:dyDescent="0.25">
      <c r="A1" s="4" t="s">
        <v>0</v>
      </c>
      <c r="B1" s="4" t="s">
        <v>1</v>
      </c>
      <c r="C1" s="4" t="s">
        <v>99</v>
      </c>
      <c r="D1" s="4" t="s">
        <v>2</v>
      </c>
      <c r="E1" s="5" t="s">
        <v>3</v>
      </c>
      <c r="F1" s="4" t="s">
        <v>7</v>
      </c>
      <c r="G1" s="4" t="s">
        <v>8</v>
      </c>
      <c r="H1" s="4" t="s">
        <v>4</v>
      </c>
      <c r="I1" s="4" t="s">
        <v>9</v>
      </c>
      <c r="J1" s="4" t="s">
        <v>12</v>
      </c>
      <c r="K1" s="4" t="s">
        <v>5</v>
      </c>
      <c r="L1" s="4" t="s">
        <v>6</v>
      </c>
    </row>
    <row r="2" spans="1:12" x14ac:dyDescent="0.25">
      <c r="A2" s="2" t="s">
        <v>13</v>
      </c>
      <c r="B2" s="2" t="s">
        <v>101</v>
      </c>
      <c r="C2" s="2" t="s">
        <v>100</v>
      </c>
      <c r="D2" s="7">
        <v>44451</v>
      </c>
      <c r="E2" s="2" t="s">
        <v>111</v>
      </c>
      <c r="F2" s="2">
        <v>203</v>
      </c>
      <c r="G2" s="2">
        <v>200</v>
      </c>
      <c r="H2" s="2" t="s">
        <v>15</v>
      </c>
      <c r="I2" s="2" t="s">
        <v>10</v>
      </c>
      <c r="J2" s="2">
        <v>1</v>
      </c>
      <c r="K2" s="2">
        <v>3.3300000000000003E-2</v>
      </c>
      <c r="L2" s="4">
        <v>11</v>
      </c>
    </row>
    <row r="3" spans="1:12" x14ac:dyDescent="0.25">
      <c r="A3" s="2" t="s">
        <v>13</v>
      </c>
      <c r="B3" s="2" t="s">
        <v>101</v>
      </c>
      <c r="C3" s="2" t="s">
        <v>100</v>
      </c>
      <c r="D3" s="7">
        <v>44451</v>
      </c>
      <c r="E3" s="2" t="s">
        <v>114</v>
      </c>
      <c r="F3" s="2">
        <v>185</v>
      </c>
      <c r="G3" s="2">
        <v>150</v>
      </c>
      <c r="H3" s="2" t="s">
        <v>15</v>
      </c>
      <c r="I3" s="2" t="s">
        <v>10</v>
      </c>
      <c r="J3" s="2">
        <v>1</v>
      </c>
      <c r="K3" s="2">
        <v>2.2100000000000002E-2</v>
      </c>
      <c r="L3" s="4">
        <v>6</v>
      </c>
    </row>
    <row r="4" spans="1:12" x14ac:dyDescent="0.25">
      <c r="A4" s="2" t="s">
        <v>13</v>
      </c>
      <c r="B4" s="2" t="s">
        <v>101</v>
      </c>
      <c r="C4" s="2" t="s">
        <v>100</v>
      </c>
      <c r="D4" s="7">
        <v>44484</v>
      </c>
      <c r="E4" s="2" t="s">
        <v>116</v>
      </c>
      <c r="F4" s="2">
        <v>212</v>
      </c>
      <c r="G4" s="2">
        <v>230</v>
      </c>
      <c r="H4" s="2" t="s">
        <v>15</v>
      </c>
      <c r="I4" s="2" t="s">
        <v>10</v>
      </c>
      <c r="J4" s="2">
        <v>1</v>
      </c>
      <c r="K4" s="2">
        <v>2.18E-2</v>
      </c>
      <c r="L4" s="4">
        <v>3</v>
      </c>
    </row>
    <row r="5" spans="1:12" x14ac:dyDescent="0.25">
      <c r="A5" s="2" t="s">
        <v>13</v>
      </c>
      <c r="B5" s="2" t="s">
        <v>101</v>
      </c>
      <c r="C5" s="2" t="s">
        <v>100</v>
      </c>
      <c r="D5" s="7">
        <v>44581</v>
      </c>
      <c r="E5" s="2" t="s">
        <v>120</v>
      </c>
      <c r="F5" s="2">
        <v>224</v>
      </c>
      <c r="G5" s="2">
        <v>309</v>
      </c>
      <c r="H5" s="2" t="s">
        <v>15</v>
      </c>
      <c r="I5" s="2" t="s">
        <v>10</v>
      </c>
      <c r="J5" s="2">
        <v>1</v>
      </c>
      <c r="K5" s="2">
        <v>2.7199999999999998E-2</v>
      </c>
      <c r="L5" s="4">
        <v>5</v>
      </c>
    </row>
    <row r="6" spans="1:12" x14ac:dyDescent="0.25">
      <c r="A6" s="2" t="s">
        <v>13</v>
      </c>
      <c r="B6" s="2" t="s">
        <v>101</v>
      </c>
      <c r="C6" s="2" t="s">
        <v>100</v>
      </c>
      <c r="D6" s="7">
        <v>44581</v>
      </c>
      <c r="E6" s="2" t="s">
        <v>121</v>
      </c>
      <c r="F6" s="2">
        <v>203</v>
      </c>
      <c r="G6" s="2">
        <v>192</v>
      </c>
      <c r="H6" s="2" t="s">
        <v>15</v>
      </c>
      <c r="I6" s="2" t="s">
        <v>10</v>
      </c>
      <c r="J6" s="2">
        <v>1</v>
      </c>
      <c r="K6" s="2">
        <v>2.53E-2</v>
      </c>
      <c r="L6" s="4">
        <v>5</v>
      </c>
    </row>
    <row r="7" spans="1:12" x14ac:dyDescent="0.25">
      <c r="A7" s="2" t="s">
        <v>13</v>
      </c>
      <c r="B7" s="2" t="s">
        <v>101</v>
      </c>
      <c r="C7" s="2" t="s">
        <v>100</v>
      </c>
      <c r="D7" s="7">
        <v>44581</v>
      </c>
      <c r="E7" s="2" t="s">
        <v>123</v>
      </c>
      <c r="F7" s="2">
        <v>219</v>
      </c>
      <c r="G7" s="2">
        <v>290</v>
      </c>
      <c r="H7" s="2" t="s">
        <v>15</v>
      </c>
      <c r="I7" s="2" t="s">
        <v>10</v>
      </c>
      <c r="J7" s="2">
        <v>1</v>
      </c>
      <c r="K7" s="2">
        <v>4.82E-2</v>
      </c>
      <c r="L7" s="4">
        <v>16</v>
      </c>
    </row>
    <row r="8" spans="1:12" x14ac:dyDescent="0.25">
      <c r="A8" s="2" t="s">
        <v>13</v>
      </c>
      <c r="B8" s="2" t="s">
        <v>101</v>
      </c>
      <c r="C8" s="2" t="s">
        <v>100</v>
      </c>
      <c r="D8" s="7">
        <v>44581</v>
      </c>
      <c r="E8" s="2" t="s">
        <v>124</v>
      </c>
      <c r="F8" s="2">
        <v>197</v>
      </c>
      <c r="G8" s="2">
        <v>174</v>
      </c>
      <c r="H8" s="2" t="s">
        <v>15</v>
      </c>
      <c r="I8" s="2" t="s">
        <v>10</v>
      </c>
      <c r="J8" s="2">
        <v>1</v>
      </c>
      <c r="K8" s="2">
        <v>1.49E-2</v>
      </c>
      <c r="L8" s="4">
        <v>2</v>
      </c>
    </row>
    <row r="9" spans="1:12" x14ac:dyDescent="0.25">
      <c r="A9" s="2" t="s">
        <v>13</v>
      </c>
      <c r="B9" s="2" t="s">
        <v>101</v>
      </c>
      <c r="C9" s="2" t="s">
        <v>100</v>
      </c>
      <c r="D9" s="7">
        <v>44595</v>
      </c>
      <c r="E9" s="2" t="s">
        <v>126</v>
      </c>
      <c r="F9" s="2">
        <v>157</v>
      </c>
      <c r="G9" s="2">
        <v>103</v>
      </c>
      <c r="H9" s="2" t="s">
        <v>15</v>
      </c>
      <c r="I9" s="2" t="s">
        <v>10</v>
      </c>
      <c r="J9" s="2">
        <v>0</v>
      </c>
      <c r="K9" s="2">
        <v>1.3100000000000001E-2</v>
      </c>
      <c r="L9" s="4">
        <v>2</v>
      </c>
    </row>
    <row r="10" spans="1:12" x14ac:dyDescent="0.25">
      <c r="A10" s="2" t="s">
        <v>13</v>
      </c>
      <c r="B10" s="2" t="s">
        <v>101</v>
      </c>
      <c r="C10" s="2" t="s">
        <v>100</v>
      </c>
      <c r="D10" s="7">
        <v>44595</v>
      </c>
      <c r="E10" s="2" t="s">
        <v>127</v>
      </c>
      <c r="F10" s="2">
        <v>156</v>
      </c>
      <c r="G10" s="2">
        <v>102</v>
      </c>
      <c r="H10" s="2" t="s">
        <v>15</v>
      </c>
      <c r="I10" s="2" t="s">
        <v>10</v>
      </c>
      <c r="J10" s="2">
        <v>0</v>
      </c>
      <c r="K10" s="2">
        <v>1.49E-2</v>
      </c>
      <c r="L10" s="4">
        <v>2</v>
      </c>
    </row>
    <row r="11" spans="1:12" x14ac:dyDescent="0.25">
      <c r="A11" s="2" t="s">
        <v>13</v>
      </c>
      <c r="B11" s="2" t="s">
        <v>101</v>
      </c>
      <c r="C11" s="2" t="s">
        <v>100</v>
      </c>
      <c r="D11" s="7">
        <v>44595</v>
      </c>
      <c r="E11" s="2" t="s">
        <v>130</v>
      </c>
      <c r="F11" s="2">
        <v>180</v>
      </c>
      <c r="G11" s="2">
        <v>159</v>
      </c>
      <c r="H11" s="2" t="s">
        <v>15</v>
      </c>
      <c r="I11" s="2" t="s">
        <v>10</v>
      </c>
      <c r="J11" s="2">
        <v>0</v>
      </c>
      <c r="K11" s="2">
        <v>1.7500000000000002E-2</v>
      </c>
      <c r="L11" s="4">
        <v>4</v>
      </c>
    </row>
    <row r="12" spans="1:12" x14ac:dyDescent="0.25">
      <c r="A12" s="2" t="s">
        <v>13</v>
      </c>
      <c r="B12" s="2" t="s">
        <v>101</v>
      </c>
      <c r="C12" s="2" t="s">
        <v>100</v>
      </c>
      <c r="D12" s="7">
        <v>44725</v>
      </c>
      <c r="E12" s="2" t="s">
        <v>133</v>
      </c>
      <c r="F12" s="2">
        <v>191</v>
      </c>
      <c r="G12" s="2">
        <v>198</v>
      </c>
      <c r="H12" s="2" t="s">
        <v>15</v>
      </c>
      <c r="I12" s="2" t="s">
        <v>10</v>
      </c>
      <c r="J12" s="2">
        <v>0</v>
      </c>
      <c r="K12" s="2">
        <v>2.3300000000000001E-2</v>
      </c>
      <c r="L12" s="4">
        <v>6</v>
      </c>
    </row>
    <row r="13" spans="1:12" x14ac:dyDescent="0.25">
      <c r="A13" s="2" t="s">
        <v>13</v>
      </c>
      <c r="B13" s="2" t="s">
        <v>101</v>
      </c>
      <c r="C13" s="2" t="s">
        <v>100</v>
      </c>
      <c r="D13" s="7">
        <v>44726</v>
      </c>
      <c r="E13" s="2" t="s">
        <v>135</v>
      </c>
      <c r="F13" s="2">
        <v>192</v>
      </c>
      <c r="G13" s="2">
        <v>184</v>
      </c>
      <c r="H13" s="2" t="s">
        <v>15</v>
      </c>
      <c r="I13" s="2" t="s">
        <v>10</v>
      </c>
      <c r="J13" s="2">
        <v>1</v>
      </c>
      <c r="K13" s="2">
        <v>2.1600000000000001E-2</v>
      </c>
      <c r="L13" s="4">
        <v>7</v>
      </c>
    </row>
    <row r="14" spans="1:12" x14ac:dyDescent="0.25">
      <c r="A14" s="2" t="s">
        <v>13</v>
      </c>
      <c r="B14" s="2" t="s">
        <v>101</v>
      </c>
      <c r="C14" s="2" t="s">
        <v>100</v>
      </c>
      <c r="D14" s="7">
        <v>44796</v>
      </c>
      <c r="E14" s="2" t="s">
        <v>136</v>
      </c>
      <c r="F14" s="2">
        <v>221</v>
      </c>
      <c r="G14" s="2">
        <v>295</v>
      </c>
      <c r="H14" s="2">
        <v>7.5</v>
      </c>
      <c r="I14" s="2" t="s">
        <v>10</v>
      </c>
      <c r="J14" s="2">
        <v>1</v>
      </c>
      <c r="K14" s="2">
        <v>2.2100000000000002E-2</v>
      </c>
      <c r="L14" s="4">
        <v>4</v>
      </c>
    </row>
    <row r="15" spans="1:12" x14ac:dyDescent="0.25">
      <c r="A15" s="2" t="s">
        <v>13</v>
      </c>
      <c r="B15" s="2" t="s">
        <v>101</v>
      </c>
      <c r="C15" s="2" t="s">
        <v>137</v>
      </c>
      <c r="D15" s="8">
        <v>42435</v>
      </c>
      <c r="E15" s="2" t="s">
        <v>512</v>
      </c>
      <c r="F15" s="2">
        <v>184</v>
      </c>
      <c r="G15" s="2">
        <v>170</v>
      </c>
      <c r="H15" s="2">
        <v>0.20399999999999999</v>
      </c>
      <c r="I15" s="2" t="s">
        <v>10</v>
      </c>
      <c r="J15" s="2">
        <v>0</v>
      </c>
      <c r="K15" s="2">
        <v>2.0900000000000002E-2</v>
      </c>
      <c r="L15" s="2">
        <v>3</v>
      </c>
    </row>
    <row r="16" spans="1:12" x14ac:dyDescent="0.25">
      <c r="A16" s="2" t="s">
        <v>13</v>
      </c>
      <c r="B16" s="2" t="s">
        <v>101</v>
      </c>
      <c r="C16" s="2" t="s">
        <v>137</v>
      </c>
      <c r="D16" s="8">
        <v>42435</v>
      </c>
      <c r="E16" s="2" t="s">
        <v>514</v>
      </c>
      <c r="F16" s="2">
        <v>172</v>
      </c>
      <c r="G16" s="2">
        <v>128</v>
      </c>
      <c r="H16" s="2">
        <v>0.14599999999999999</v>
      </c>
      <c r="I16" s="2" t="s">
        <v>10</v>
      </c>
      <c r="J16" s="2">
        <v>0</v>
      </c>
      <c r="K16" s="2">
        <v>1.6550000000000002E-2</v>
      </c>
      <c r="L16" s="2">
        <v>3</v>
      </c>
    </row>
    <row r="17" spans="1:12" x14ac:dyDescent="0.25">
      <c r="A17" s="2" t="s">
        <v>13</v>
      </c>
      <c r="B17" s="2" t="s">
        <v>101</v>
      </c>
      <c r="C17" s="2" t="s">
        <v>137</v>
      </c>
      <c r="D17" s="8">
        <v>42460</v>
      </c>
      <c r="E17" s="2" t="s">
        <v>517</v>
      </c>
      <c r="F17" s="2">
        <v>159</v>
      </c>
      <c r="G17" s="2">
        <v>104</v>
      </c>
      <c r="H17" s="2">
        <v>5.2999999999999999E-2</v>
      </c>
      <c r="I17" s="2" t="s">
        <v>10</v>
      </c>
      <c r="J17" s="2">
        <v>0</v>
      </c>
      <c r="K17" s="2">
        <v>1.405E-2</v>
      </c>
      <c r="L17" s="2">
        <v>2</v>
      </c>
    </row>
    <row r="18" spans="1:12" x14ac:dyDescent="0.25">
      <c r="A18" s="2" t="s">
        <v>13</v>
      </c>
      <c r="B18" s="2" t="s">
        <v>101</v>
      </c>
      <c r="C18" s="2" t="s">
        <v>137</v>
      </c>
      <c r="D18" s="8">
        <v>42465</v>
      </c>
      <c r="E18" s="2" t="s">
        <v>518</v>
      </c>
      <c r="F18" s="2">
        <v>186</v>
      </c>
      <c r="G18" s="2">
        <v>176</v>
      </c>
      <c r="H18" s="2">
        <v>9.7000000000000003E-2</v>
      </c>
      <c r="I18" s="2" t="s">
        <v>10</v>
      </c>
      <c r="J18" s="2">
        <v>0</v>
      </c>
      <c r="K18" s="2">
        <v>1.7399999999999999E-2</v>
      </c>
      <c r="L18" s="2">
        <v>2</v>
      </c>
    </row>
    <row r="19" spans="1:12" x14ac:dyDescent="0.25">
      <c r="A19" s="2" t="s">
        <v>13</v>
      </c>
      <c r="B19" s="2" t="s">
        <v>101</v>
      </c>
      <c r="C19" s="2" t="s">
        <v>137</v>
      </c>
      <c r="D19" s="8">
        <v>42465</v>
      </c>
      <c r="E19" s="2" t="s">
        <v>519</v>
      </c>
      <c r="F19" s="2">
        <v>165</v>
      </c>
      <c r="G19" s="2">
        <v>122</v>
      </c>
      <c r="H19" s="2">
        <v>5.8999999999999997E-2</v>
      </c>
      <c r="I19" s="2" t="s">
        <v>10</v>
      </c>
      <c r="J19" s="2">
        <v>0</v>
      </c>
      <c r="K19" s="2" t="s">
        <v>15</v>
      </c>
      <c r="L19" s="2" t="s">
        <v>15</v>
      </c>
    </row>
    <row r="20" spans="1:12" x14ac:dyDescent="0.25">
      <c r="A20" s="2" t="s">
        <v>13</v>
      </c>
      <c r="B20" s="2" t="s">
        <v>101</v>
      </c>
      <c r="C20" s="2" t="s">
        <v>137</v>
      </c>
      <c r="D20" s="8">
        <v>42465</v>
      </c>
      <c r="E20" s="2" t="s">
        <v>521</v>
      </c>
      <c r="F20" s="2">
        <v>177</v>
      </c>
      <c r="G20" s="2">
        <v>154</v>
      </c>
      <c r="H20" s="2">
        <v>0.128</v>
      </c>
      <c r="I20" s="2" t="s">
        <v>10</v>
      </c>
      <c r="J20" s="2">
        <v>0</v>
      </c>
      <c r="K20" s="2">
        <v>1.43E-2</v>
      </c>
      <c r="L20" s="2">
        <v>2</v>
      </c>
    </row>
    <row r="21" spans="1:12" x14ac:dyDescent="0.25">
      <c r="A21" s="2" t="s">
        <v>13</v>
      </c>
      <c r="B21" s="2" t="s">
        <v>101</v>
      </c>
      <c r="C21" s="2" t="s">
        <v>137</v>
      </c>
      <c r="D21" s="8">
        <v>42551</v>
      </c>
      <c r="E21" s="2" t="s">
        <v>529</v>
      </c>
      <c r="F21" s="2">
        <v>199</v>
      </c>
      <c r="G21" s="2">
        <v>232</v>
      </c>
      <c r="H21" s="2">
        <v>0.20399999999999999</v>
      </c>
      <c r="I21" s="2" t="s">
        <v>10</v>
      </c>
      <c r="J21" s="2">
        <v>0</v>
      </c>
      <c r="K21" s="2">
        <v>1.865E-2</v>
      </c>
      <c r="L21" s="2">
        <v>3</v>
      </c>
    </row>
    <row r="22" spans="1:12" x14ac:dyDescent="0.25">
      <c r="A22" s="2" t="s">
        <v>13</v>
      </c>
      <c r="B22" s="2" t="s">
        <v>101</v>
      </c>
      <c r="C22" s="2" t="s">
        <v>137</v>
      </c>
      <c r="D22" s="8">
        <v>42572</v>
      </c>
      <c r="E22" s="2" t="s">
        <v>534</v>
      </c>
      <c r="F22" s="2">
        <v>221</v>
      </c>
      <c r="G22" s="2">
        <v>266</v>
      </c>
      <c r="H22" s="2">
        <v>3.1230000000000002</v>
      </c>
      <c r="I22" s="2" t="s">
        <v>10</v>
      </c>
      <c r="J22" s="2">
        <v>1</v>
      </c>
      <c r="K22" s="2">
        <v>2.92E-2</v>
      </c>
      <c r="L22" s="2">
        <v>6</v>
      </c>
    </row>
    <row r="23" spans="1:12" x14ac:dyDescent="0.25">
      <c r="A23" s="2" t="s">
        <v>13</v>
      </c>
      <c r="B23" s="2" t="s">
        <v>101</v>
      </c>
      <c r="C23" s="2" t="s">
        <v>137</v>
      </c>
      <c r="D23" s="8">
        <v>42572</v>
      </c>
      <c r="E23" s="2" t="s">
        <v>539</v>
      </c>
      <c r="F23" s="2">
        <v>171</v>
      </c>
      <c r="G23" s="2">
        <v>136</v>
      </c>
      <c r="H23" s="2">
        <v>9.7000000000000003E-2</v>
      </c>
      <c r="I23" s="2" t="s">
        <v>10</v>
      </c>
      <c r="J23" s="2">
        <v>0</v>
      </c>
      <c r="K23" s="2">
        <v>1.6300000000000002E-2</v>
      </c>
      <c r="L23" s="2">
        <v>3</v>
      </c>
    </row>
    <row r="24" spans="1:12" x14ac:dyDescent="0.25">
      <c r="A24" s="2" t="s">
        <v>13</v>
      </c>
      <c r="B24" s="2" t="s">
        <v>101</v>
      </c>
      <c r="C24" s="2" t="s">
        <v>137</v>
      </c>
      <c r="D24" s="8">
        <v>42759</v>
      </c>
      <c r="E24" s="2" t="s">
        <v>550</v>
      </c>
      <c r="F24" s="2">
        <v>191</v>
      </c>
      <c r="G24" s="2">
        <v>188</v>
      </c>
      <c r="H24" s="2">
        <v>0.26600000000000001</v>
      </c>
      <c r="I24" s="2" t="s">
        <v>10</v>
      </c>
      <c r="J24" s="2">
        <v>0</v>
      </c>
      <c r="K24" s="2">
        <v>1.8100000000000002E-2</v>
      </c>
      <c r="L24" s="2">
        <v>4</v>
      </c>
    </row>
    <row r="25" spans="1:12" x14ac:dyDescent="0.25">
      <c r="A25" s="2" t="s">
        <v>13</v>
      </c>
      <c r="B25" s="2" t="s">
        <v>101</v>
      </c>
      <c r="C25" s="2" t="s">
        <v>137</v>
      </c>
      <c r="D25" s="8">
        <v>42759</v>
      </c>
      <c r="E25" s="2" t="s">
        <v>552</v>
      </c>
      <c r="F25" s="2">
        <v>182</v>
      </c>
      <c r="G25" s="2">
        <v>156</v>
      </c>
      <c r="H25" s="2">
        <v>0.16500000000000001</v>
      </c>
      <c r="I25" s="2" t="s">
        <v>10</v>
      </c>
      <c r="J25" s="2">
        <v>0</v>
      </c>
      <c r="K25" s="2">
        <v>1.7750000000000002E-2</v>
      </c>
      <c r="L25" s="2">
        <v>4</v>
      </c>
    </row>
    <row r="26" spans="1:12" x14ac:dyDescent="0.25">
      <c r="A26" s="2" t="s">
        <v>13</v>
      </c>
      <c r="B26" s="2" t="s">
        <v>101</v>
      </c>
      <c r="C26" s="2" t="s">
        <v>137</v>
      </c>
      <c r="D26" s="8">
        <v>42778</v>
      </c>
      <c r="E26" s="2" t="s">
        <v>554</v>
      </c>
      <c r="F26" s="2">
        <v>165</v>
      </c>
      <c r="G26" s="2">
        <v>117</v>
      </c>
      <c r="H26" s="2">
        <v>3.9E-2</v>
      </c>
      <c r="I26" s="2" t="s">
        <v>10</v>
      </c>
      <c r="J26" s="2">
        <v>0</v>
      </c>
      <c r="K26" s="2">
        <v>1.46E-2</v>
      </c>
      <c r="L26" s="2">
        <v>2</v>
      </c>
    </row>
    <row r="27" spans="1:12" x14ac:dyDescent="0.25">
      <c r="A27" s="2" t="s">
        <v>13</v>
      </c>
      <c r="B27" s="2" t="s">
        <v>101</v>
      </c>
      <c r="C27" s="2" t="s">
        <v>137</v>
      </c>
      <c r="D27" s="8">
        <v>42778</v>
      </c>
      <c r="E27" s="2" t="s">
        <v>555</v>
      </c>
      <c r="F27" s="2">
        <v>165</v>
      </c>
      <c r="G27" s="2">
        <v>110</v>
      </c>
      <c r="H27" s="2">
        <v>4.2999999999999997E-2</v>
      </c>
      <c r="I27" s="2" t="s">
        <v>10</v>
      </c>
      <c r="J27" s="2">
        <v>0</v>
      </c>
      <c r="K27" s="2">
        <v>1.205E-2</v>
      </c>
      <c r="L27" s="2">
        <v>2</v>
      </c>
    </row>
    <row r="28" spans="1:12" x14ac:dyDescent="0.25">
      <c r="A28" s="2" t="s">
        <v>13</v>
      </c>
      <c r="B28" s="2" t="s">
        <v>101</v>
      </c>
      <c r="C28" s="2" t="s">
        <v>137</v>
      </c>
      <c r="D28" s="8">
        <v>42997</v>
      </c>
      <c r="E28" s="2" t="s">
        <v>567</v>
      </c>
      <c r="F28" s="2">
        <v>155</v>
      </c>
      <c r="G28" s="2">
        <v>96</v>
      </c>
      <c r="H28" s="2">
        <v>3.5000000000000003E-2</v>
      </c>
      <c r="I28" s="2" t="s">
        <v>10</v>
      </c>
      <c r="J28" s="2">
        <v>0</v>
      </c>
      <c r="K28" s="2">
        <v>1.255E-2</v>
      </c>
      <c r="L28" s="2">
        <v>2</v>
      </c>
    </row>
    <row r="29" spans="1:12" x14ac:dyDescent="0.25">
      <c r="A29" s="2" t="s">
        <v>13</v>
      </c>
      <c r="B29" s="2" t="s">
        <v>101</v>
      </c>
      <c r="C29" s="2" t="s">
        <v>137</v>
      </c>
      <c r="D29" s="8">
        <v>42997</v>
      </c>
      <c r="E29" s="2" t="s">
        <v>568</v>
      </c>
      <c r="F29" s="2">
        <v>150</v>
      </c>
      <c r="G29" s="2">
        <v>90</v>
      </c>
      <c r="H29" s="2">
        <v>2.8000000000000001E-2</v>
      </c>
      <c r="I29" s="2" t="s">
        <v>10</v>
      </c>
      <c r="J29" s="2">
        <v>0</v>
      </c>
      <c r="K29" s="2">
        <v>1.2449999999999999E-2</v>
      </c>
      <c r="L29" s="2">
        <v>2</v>
      </c>
    </row>
    <row r="30" spans="1:12" x14ac:dyDescent="0.25">
      <c r="A30" s="2" t="s">
        <v>13</v>
      </c>
      <c r="B30" s="2" t="s">
        <v>101</v>
      </c>
      <c r="C30" s="2" t="s">
        <v>137</v>
      </c>
      <c r="D30" s="8">
        <v>42997</v>
      </c>
      <c r="E30" s="2" t="s">
        <v>569</v>
      </c>
      <c r="F30" s="2">
        <v>169</v>
      </c>
      <c r="G30" s="2">
        <v>128</v>
      </c>
      <c r="H30" s="2">
        <v>6.2E-2</v>
      </c>
      <c r="I30" s="2" t="s">
        <v>10</v>
      </c>
      <c r="J30" s="2">
        <v>0</v>
      </c>
      <c r="K30" s="2">
        <v>1.6E-2</v>
      </c>
      <c r="L30" s="2">
        <v>4</v>
      </c>
    </row>
    <row r="31" spans="1:12" x14ac:dyDescent="0.25">
      <c r="A31" s="2" t="s">
        <v>13</v>
      </c>
      <c r="B31" s="2" t="s">
        <v>101</v>
      </c>
      <c r="C31" s="2" t="s">
        <v>137</v>
      </c>
      <c r="D31" s="8">
        <v>42999</v>
      </c>
      <c r="E31" s="2" t="s">
        <v>572</v>
      </c>
      <c r="F31" s="2">
        <v>147</v>
      </c>
      <c r="G31" s="2">
        <v>85</v>
      </c>
      <c r="H31" s="2">
        <v>1.7999999999999999E-2</v>
      </c>
      <c r="I31" s="2" t="s">
        <v>10</v>
      </c>
      <c r="J31" s="2">
        <v>0</v>
      </c>
      <c r="K31" s="2">
        <v>9.7000000000000003E-3</v>
      </c>
      <c r="L31" s="2">
        <v>2</v>
      </c>
    </row>
    <row r="32" spans="1:12" x14ac:dyDescent="0.25">
      <c r="A32" s="2" t="s">
        <v>13</v>
      </c>
      <c r="B32" s="2" t="s">
        <v>101</v>
      </c>
      <c r="C32" s="2" t="s">
        <v>137</v>
      </c>
      <c r="D32" s="8">
        <v>43230</v>
      </c>
      <c r="E32" s="2" t="s">
        <v>575</v>
      </c>
      <c r="F32" s="2">
        <v>161</v>
      </c>
      <c r="G32" s="2">
        <v>93</v>
      </c>
      <c r="H32" s="2">
        <v>6.4000000000000001E-2</v>
      </c>
      <c r="I32" s="2" t="s">
        <v>10</v>
      </c>
      <c r="J32" s="2">
        <v>0</v>
      </c>
      <c r="K32" s="2" t="s">
        <v>15</v>
      </c>
      <c r="L32" s="4" t="s">
        <v>15</v>
      </c>
    </row>
    <row r="33" spans="1:12" x14ac:dyDescent="0.25">
      <c r="A33" s="2" t="s">
        <v>13</v>
      </c>
      <c r="B33" s="2" t="s">
        <v>101</v>
      </c>
      <c r="C33" s="2" t="s">
        <v>137</v>
      </c>
      <c r="D33" s="8">
        <v>43230</v>
      </c>
      <c r="E33" s="2" t="s">
        <v>580</v>
      </c>
      <c r="F33" s="2">
        <v>172</v>
      </c>
      <c r="G33" s="2">
        <v>120</v>
      </c>
      <c r="H33" s="2">
        <v>0.1</v>
      </c>
      <c r="I33" s="2" t="s">
        <v>10</v>
      </c>
      <c r="J33" s="2">
        <v>0</v>
      </c>
      <c r="K33" s="2">
        <v>1.4499999999999999E-2</v>
      </c>
      <c r="L33" s="2">
        <v>2</v>
      </c>
    </row>
    <row r="34" spans="1:12" x14ac:dyDescent="0.25">
      <c r="A34" s="2" t="s">
        <v>13</v>
      </c>
      <c r="B34" s="2" t="s">
        <v>101</v>
      </c>
      <c r="C34" s="2" t="s">
        <v>137</v>
      </c>
      <c r="D34" s="8">
        <v>43242</v>
      </c>
      <c r="E34" s="2" t="s">
        <v>594</v>
      </c>
      <c r="F34" s="2">
        <v>163</v>
      </c>
      <c r="G34" s="2">
        <v>120</v>
      </c>
      <c r="H34" s="2">
        <v>4.5999999999999999E-2</v>
      </c>
      <c r="I34" s="2" t="s">
        <v>10</v>
      </c>
      <c r="J34" s="2">
        <v>0</v>
      </c>
      <c r="K34" s="2">
        <v>1.3100000000000001E-2</v>
      </c>
      <c r="L34" s="2">
        <v>3</v>
      </c>
    </row>
    <row r="35" spans="1:12" x14ac:dyDescent="0.25">
      <c r="A35" s="2" t="s">
        <v>13</v>
      </c>
      <c r="B35" s="2" t="s">
        <v>101</v>
      </c>
      <c r="C35" s="2" t="s">
        <v>137</v>
      </c>
      <c r="D35" s="8">
        <v>43298</v>
      </c>
      <c r="E35" s="2" t="s">
        <v>598</v>
      </c>
      <c r="F35" s="2">
        <v>166</v>
      </c>
      <c r="G35" s="2">
        <v>114</v>
      </c>
      <c r="H35" s="2">
        <v>3.4000000000000002E-2</v>
      </c>
      <c r="I35" s="2" t="s">
        <v>10</v>
      </c>
      <c r="J35" s="2">
        <v>0</v>
      </c>
      <c r="K35" s="2">
        <v>1.18E-2</v>
      </c>
      <c r="L35" s="2">
        <v>2</v>
      </c>
    </row>
    <row r="36" spans="1:12" x14ac:dyDescent="0.25">
      <c r="A36" s="2" t="s">
        <v>13</v>
      </c>
      <c r="B36" s="2" t="s">
        <v>101</v>
      </c>
      <c r="C36" s="2" t="s">
        <v>137</v>
      </c>
      <c r="D36" s="8">
        <v>43298</v>
      </c>
      <c r="E36" s="2" t="s">
        <v>599</v>
      </c>
      <c r="F36" s="2">
        <v>190</v>
      </c>
      <c r="G36" s="2">
        <v>172</v>
      </c>
      <c r="H36" s="2">
        <v>0.11899999999999999</v>
      </c>
      <c r="I36" s="2" t="s">
        <v>10</v>
      </c>
      <c r="J36" s="2">
        <v>0</v>
      </c>
      <c r="K36" s="2">
        <v>2.0799999999999999E-2</v>
      </c>
      <c r="L36" s="2">
        <v>3</v>
      </c>
    </row>
    <row r="37" spans="1:12" x14ac:dyDescent="0.25">
      <c r="A37" s="2" t="s">
        <v>13</v>
      </c>
      <c r="B37" s="2" t="s">
        <v>101</v>
      </c>
      <c r="C37" s="2" t="s">
        <v>137</v>
      </c>
      <c r="D37" s="8">
        <v>43298</v>
      </c>
      <c r="E37" s="2" t="s">
        <v>600</v>
      </c>
      <c r="F37" s="2">
        <v>184</v>
      </c>
      <c r="G37" s="2">
        <v>148</v>
      </c>
      <c r="H37" s="2">
        <v>0.112</v>
      </c>
      <c r="I37" s="2" t="s">
        <v>10</v>
      </c>
      <c r="J37" s="2">
        <v>0</v>
      </c>
      <c r="K37" s="2">
        <v>1.55E-2</v>
      </c>
      <c r="L37" s="2">
        <v>2</v>
      </c>
    </row>
    <row r="38" spans="1:12" x14ac:dyDescent="0.25">
      <c r="A38" s="2" t="s">
        <v>13</v>
      </c>
      <c r="B38" s="2" t="s">
        <v>101</v>
      </c>
      <c r="C38" s="2" t="s">
        <v>137</v>
      </c>
      <c r="D38" s="8">
        <v>43298</v>
      </c>
      <c r="E38" s="2" t="s">
        <v>603</v>
      </c>
      <c r="F38" s="2">
        <v>193</v>
      </c>
      <c r="G38" s="2">
        <v>194</v>
      </c>
      <c r="H38" s="2">
        <v>0.21199999999999999</v>
      </c>
      <c r="I38" s="2" t="s">
        <v>10</v>
      </c>
      <c r="J38" s="2">
        <v>0</v>
      </c>
      <c r="K38" s="2">
        <v>2.06E-2</v>
      </c>
      <c r="L38" s="2">
        <v>4</v>
      </c>
    </row>
    <row r="39" spans="1:12" x14ac:dyDescent="0.25">
      <c r="A39" s="2" t="s">
        <v>13</v>
      </c>
      <c r="B39" s="2" t="s">
        <v>101</v>
      </c>
      <c r="C39" s="2" t="s">
        <v>137</v>
      </c>
      <c r="D39" s="8">
        <v>43298</v>
      </c>
      <c r="E39" s="2" t="s">
        <v>604</v>
      </c>
      <c r="F39" s="2">
        <v>187</v>
      </c>
      <c r="G39" s="2">
        <v>186</v>
      </c>
      <c r="H39" s="2">
        <v>0.23699999999999999</v>
      </c>
      <c r="I39" s="2" t="s">
        <v>10</v>
      </c>
      <c r="J39" s="2">
        <v>0</v>
      </c>
      <c r="K39" s="2">
        <v>2.18E-2</v>
      </c>
      <c r="L39" s="2">
        <v>3</v>
      </c>
    </row>
    <row r="40" spans="1:12" x14ac:dyDescent="0.25">
      <c r="A40" s="2" t="s">
        <v>13</v>
      </c>
      <c r="B40" s="2" t="s">
        <v>101</v>
      </c>
      <c r="C40" s="2" t="s">
        <v>137</v>
      </c>
      <c r="D40" s="8">
        <v>43298</v>
      </c>
      <c r="E40" s="2" t="s">
        <v>606</v>
      </c>
      <c r="F40" s="2">
        <v>177</v>
      </c>
      <c r="G40" s="2">
        <v>142</v>
      </c>
      <c r="H40" s="2">
        <v>0.13400000000000001</v>
      </c>
      <c r="I40" s="2" t="s">
        <v>10</v>
      </c>
      <c r="J40" s="2">
        <v>0</v>
      </c>
      <c r="K40" s="2">
        <v>1.7149999999999999E-2</v>
      </c>
      <c r="L40" s="2">
        <v>3</v>
      </c>
    </row>
    <row r="41" spans="1:12" x14ac:dyDescent="0.25">
      <c r="A41" s="2" t="s">
        <v>13</v>
      </c>
      <c r="B41" s="2" t="s">
        <v>101</v>
      </c>
      <c r="C41" s="2" t="s">
        <v>137</v>
      </c>
      <c r="D41" s="8">
        <v>43298</v>
      </c>
      <c r="E41" s="2" t="s">
        <v>607</v>
      </c>
      <c r="F41" s="2">
        <v>182</v>
      </c>
      <c r="G41" s="2">
        <v>172</v>
      </c>
      <c r="H41" s="2">
        <v>0.17799999999999999</v>
      </c>
      <c r="I41" s="2" t="s">
        <v>10</v>
      </c>
      <c r="J41" s="2">
        <v>0</v>
      </c>
      <c r="K41" s="2">
        <v>1.9400000000000001E-2</v>
      </c>
      <c r="L41" s="2">
        <v>3</v>
      </c>
    </row>
    <row r="42" spans="1:12" x14ac:dyDescent="0.25">
      <c r="A42" s="2" t="s">
        <v>13</v>
      </c>
      <c r="B42" s="2" t="s">
        <v>101</v>
      </c>
      <c r="C42" s="2" t="s">
        <v>137</v>
      </c>
      <c r="D42" s="8">
        <v>43326</v>
      </c>
      <c r="E42" s="2" t="s">
        <v>609</v>
      </c>
      <c r="F42" s="2">
        <v>177</v>
      </c>
      <c r="G42" s="2">
        <v>152</v>
      </c>
      <c r="H42" s="2">
        <v>0.24</v>
      </c>
      <c r="I42" s="2" t="s">
        <v>10</v>
      </c>
      <c r="J42" s="2">
        <v>0</v>
      </c>
      <c r="K42" s="2" t="s">
        <v>15</v>
      </c>
      <c r="L42" s="4" t="s">
        <v>15</v>
      </c>
    </row>
    <row r="43" spans="1:12" x14ac:dyDescent="0.25">
      <c r="A43" s="2" t="s">
        <v>13</v>
      </c>
      <c r="B43" s="2" t="s">
        <v>101</v>
      </c>
      <c r="C43" s="2" t="s">
        <v>137</v>
      </c>
      <c r="D43" s="8">
        <v>43571</v>
      </c>
      <c r="E43" s="2" t="s">
        <v>611</v>
      </c>
      <c r="F43" s="2">
        <v>162</v>
      </c>
      <c r="G43" s="2">
        <v>104</v>
      </c>
      <c r="H43" s="2">
        <v>3.9E-2</v>
      </c>
      <c r="I43" s="2" t="s">
        <v>10</v>
      </c>
      <c r="J43" s="2">
        <v>0</v>
      </c>
      <c r="K43" s="2">
        <v>1.355E-2</v>
      </c>
      <c r="L43" s="2">
        <v>3</v>
      </c>
    </row>
    <row r="44" spans="1:12" x14ac:dyDescent="0.25">
      <c r="A44" s="2" t="s">
        <v>13</v>
      </c>
      <c r="B44" s="2" t="s">
        <v>101</v>
      </c>
      <c r="C44" s="2" t="s">
        <v>137</v>
      </c>
      <c r="D44" s="8">
        <v>43634</v>
      </c>
      <c r="E44" s="2" t="s">
        <v>613</v>
      </c>
      <c r="F44" s="2">
        <v>198</v>
      </c>
      <c r="G44" s="2">
        <v>198</v>
      </c>
      <c r="H44" s="2">
        <v>0.254</v>
      </c>
      <c r="I44" s="2" t="s">
        <v>10</v>
      </c>
      <c r="J44" s="2">
        <v>1</v>
      </c>
      <c r="K44" s="2">
        <v>2.085E-2</v>
      </c>
      <c r="L44" s="2">
        <v>3</v>
      </c>
    </row>
    <row r="45" spans="1:12" x14ac:dyDescent="0.25">
      <c r="A45" s="2" t="s">
        <v>13</v>
      </c>
      <c r="B45" s="2" t="s">
        <v>101</v>
      </c>
      <c r="C45" s="2" t="s">
        <v>137</v>
      </c>
      <c r="D45" s="8">
        <v>43662</v>
      </c>
      <c r="E45" s="2" t="s">
        <v>615</v>
      </c>
      <c r="F45" s="2">
        <v>186</v>
      </c>
      <c r="G45" s="2">
        <v>174</v>
      </c>
      <c r="H45" s="2">
        <v>0.13400000000000001</v>
      </c>
      <c r="I45" s="2" t="s">
        <v>10</v>
      </c>
      <c r="J45" s="2">
        <v>1</v>
      </c>
      <c r="K45" s="2">
        <v>1.545E-2</v>
      </c>
      <c r="L45" s="2">
        <v>3</v>
      </c>
    </row>
    <row r="46" spans="1:12" x14ac:dyDescent="0.25">
      <c r="A46" s="2" t="s">
        <v>13</v>
      </c>
      <c r="B46" s="2" t="s">
        <v>101</v>
      </c>
      <c r="C46" s="2" t="s">
        <v>137</v>
      </c>
      <c r="D46" s="8">
        <v>43662</v>
      </c>
      <c r="E46" s="2" t="s">
        <v>616</v>
      </c>
      <c r="F46" s="2">
        <v>185</v>
      </c>
      <c r="G46" s="2">
        <v>178</v>
      </c>
      <c r="H46" s="2">
        <v>0.17299999999999999</v>
      </c>
      <c r="I46" s="2" t="s">
        <v>10</v>
      </c>
      <c r="J46" s="2">
        <v>1</v>
      </c>
      <c r="K46" s="2">
        <v>1.78E-2</v>
      </c>
      <c r="L46" s="2">
        <v>3</v>
      </c>
    </row>
    <row r="47" spans="1:12" x14ac:dyDescent="0.25">
      <c r="A47" s="2" t="s">
        <v>13</v>
      </c>
      <c r="B47" s="2" t="s">
        <v>101</v>
      </c>
      <c r="C47" s="2" t="s">
        <v>137</v>
      </c>
      <c r="D47" s="8">
        <v>43704</v>
      </c>
      <c r="E47" s="2" t="s">
        <v>617</v>
      </c>
      <c r="F47" s="2">
        <v>159</v>
      </c>
      <c r="G47" s="2">
        <v>104</v>
      </c>
      <c r="H47" s="2">
        <v>3.4000000000000002E-2</v>
      </c>
      <c r="I47" s="2" t="s">
        <v>10</v>
      </c>
      <c r="J47" s="2">
        <v>0</v>
      </c>
      <c r="K47" s="2">
        <v>1.23E-2</v>
      </c>
      <c r="L47" s="2">
        <v>2</v>
      </c>
    </row>
    <row r="48" spans="1:12" x14ac:dyDescent="0.25">
      <c r="A48" s="2" t="s">
        <v>13</v>
      </c>
      <c r="B48" s="2" t="s">
        <v>101</v>
      </c>
      <c r="C48" s="2" t="s">
        <v>137</v>
      </c>
      <c r="D48" s="8">
        <v>43718</v>
      </c>
      <c r="E48" s="2" t="s">
        <v>621</v>
      </c>
      <c r="F48" s="2">
        <v>167</v>
      </c>
      <c r="G48" s="2">
        <v>132</v>
      </c>
      <c r="H48" s="2">
        <v>6.2E-2</v>
      </c>
      <c r="I48" s="2" t="s">
        <v>10</v>
      </c>
      <c r="J48" s="2">
        <v>0</v>
      </c>
      <c r="K48" s="2">
        <v>1.35E-2</v>
      </c>
      <c r="L48" s="2">
        <v>3</v>
      </c>
    </row>
    <row r="49" spans="1:12" x14ac:dyDescent="0.25">
      <c r="A49" s="2" t="s">
        <v>13</v>
      </c>
      <c r="B49" s="2" t="s">
        <v>101</v>
      </c>
      <c r="C49" s="2" t="s">
        <v>137</v>
      </c>
      <c r="D49" s="8">
        <v>43739</v>
      </c>
      <c r="E49" s="2" t="s">
        <v>625</v>
      </c>
      <c r="F49" s="2">
        <v>187</v>
      </c>
      <c r="G49" s="2">
        <v>162</v>
      </c>
      <c r="H49" s="2">
        <v>0.14000000000000001</v>
      </c>
      <c r="I49" s="2" t="s">
        <v>10</v>
      </c>
      <c r="J49" s="2">
        <v>1</v>
      </c>
      <c r="K49" s="2">
        <v>1.84E-2</v>
      </c>
      <c r="L49" s="2">
        <v>3</v>
      </c>
    </row>
    <row r="50" spans="1:12" x14ac:dyDescent="0.25">
      <c r="A50" s="2" t="s">
        <v>13</v>
      </c>
      <c r="B50" s="2" t="s">
        <v>101</v>
      </c>
      <c r="C50" s="2" t="s">
        <v>137</v>
      </c>
      <c r="D50" s="8">
        <v>43739</v>
      </c>
      <c r="E50" s="2" t="s">
        <v>626</v>
      </c>
      <c r="F50" s="2">
        <v>151</v>
      </c>
      <c r="G50" s="2">
        <v>88</v>
      </c>
      <c r="H50" s="2">
        <v>3.2000000000000001E-2</v>
      </c>
      <c r="I50" s="2" t="s">
        <v>10</v>
      </c>
      <c r="J50" s="2">
        <v>0</v>
      </c>
      <c r="K50" s="2">
        <v>1.235E-2</v>
      </c>
      <c r="L50" s="2">
        <v>2</v>
      </c>
    </row>
    <row r="51" spans="1:12" x14ac:dyDescent="0.25">
      <c r="A51" s="2" t="s">
        <v>13</v>
      </c>
      <c r="B51" s="2" t="s">
        <v>101</v>
      </c>
      <c r="C51" s="2" t="s">
        <v>137</v>
      </c>
      <c r="D51" s="8">
        <v>43762</v>
      </c>
      <c r="E51" s="2" t="s">
        <v>628</v>
      </c>
      <c r="F51" s="2">
        <v>166</v>
      </c>
      <c r="G51" s="2">
        <v>112</v>
      </c>
      <c r="H51" s="2">
        <v>1.2999999999999999E-2</v>
      </c>
      <c r="I51" s="2" t="s">
        <v>10</v>
      </c>
      <c r="J51" s="2" t="s">
        <v>15</v>
      </c>
      <c r="K51" s="2">
        <v>1.4E-2</v>
      </c>
      <c r="L51" s="2">
        <v>2</v>
      </c>
    </row>
    <row r="52" spans="1:12" x14ac:dyDescent="0.25">
      <c r="A52" s="2" t="s">
        <v>13</v>
      </c>
      <c r="B52" s="2" t="s">
        <v>101</v>
      </c>
      <c r="C52" s="2" t="s">
        <v>137</v>
      </c>
      <c r="D52" s="8">
        <v>43765</v>
      </c>
      <c r="E52" s="2" t="s">
        <v>632</v>
      </c>
      <c r="F52" s="2">
        <v>175</v>
      </c>
      <c r="G52" s="2">
        <v>131</v>
      </c>
      <c r="H52" s="2">
        <v>9.2999999999999999E-2</v>
      </c>
      <c r="I52" s="2" t="s">
        <v>10</v>
      </c>
      <c r="J52" s="2">
        <v>0</v>
      </c>
      <c r="K52" s="2">
        <v>1.6050000000000002E-2</v>
      </c>
      <c r="L52" s="2">
        <v>3</v>
      </c>
    </row>
    <row r="53" spans="1:12" x14ac:dyDescent="0.25">
      <c r="A53" s="2" t="s">
        <v>13</v>
      </c>
      <c r="B53" s="2" t="s">
        <v>101</v>
      </c>
      <c r="C53" s="2" t="s">
        <v>137</v>
      </c>
      <c r="D53" s="8">
        <v>43769</v>
      </c>
      <c r="E53" s="2" t="s">
        <v>637</v>
      </c>
      <c r="F53" s="2">
        <v>186</v>
      </c>
      <c r="G53" s="2">
        <v>156</v>
      </c>
      <c r="H53" s="2">
        <v>0.20399999999999999</v>
      </c>
      <c r="I53" s="2" t="s">
        <v>10</v>
      </c>
      <c r="J53" s="2">
        <v>0</v>
      </c>
      <c r="K53" s="2">
        <v>1.7950000000000001E-2</v>
      </c>
      <c r="L53" s="2">
        <v>4</v>
      </c>
    </row>
    <row r="54" spans="1:12" x14ac:dyDescent="0.25">
      <c r="A54" s="2" t="s">
        <v>13</v>
      </c>
      <c r="B54" s="2" t="s">
        <v>101</v>
      </c>
      <c r="C54" s="2" t="s">
        <v>137</v>
      </c>
      <c r="D54" s="8">
        <v>43769</v>
      </c>
      <c r="E54" s="2" t="s">
        <v>638</v>
      </c>
      <c r="F54" s="2">
        <v>192</v>
      </c>
      <c r="G54" s="2">
        <v>180</v>
      </c>
      <c r="H54" s="2">
        <v>0.25700000000000001</v>
      </c>
      <c r="I54" s="2" t="s">
        <v>10</v>
      </c>
      <c r="J54" s="2">
        <v>1</v>
      </c>
      <c r="K54" s="2">
        <v>2.0749999999999998E-2</v>
      </c>
      <c r="L54" s="2">
        <v>4</v>
      </c>
    </row>
    <row r="55" spans="1:12" x14ac:dyDescent="0.25">
      <c r="A55" s="2" t="s">
        <v>13</v>
      </c>
      <c r="B55" s="2" t="s">
        <v>101</v>
      </c>
      <c r="C55" s="2" t="s">
        <v>137</v>
      </c>
      <c r="D55" s="8">
        <v>43774</v>
      </c>
      <c r="E55" s="2" t="s">
        <v>640</v>
      </c>
      <c r="F55" s="2">
        <v>178</v>
      </c>
      <c r="G55" s="2">
        <v>154</v>
      </c>
      <c r="H55" s="2">
        <v>9.7000000000000003E-2</v>
      </c>
      <c r="I55" s="2" t="s">
        <v>10</v>
      </c>
      <c r="J55" s="2">
        <v>0</v>
      </c>
      <c r="K55" s="2">
        <v>1.8200000000000001E-2</v>
      </c>
      <c r="L55" s="2">
        <v>3</v>
      </c>
    </row>
    <row r="56" spans="1:12" x14ac:dyDescent="0.25">
      <c r="A56" s="2" t="s">
        <v>13</v>
      </c>
      <c r="B56" s="2" t="s">
        <v>101</v>
      </c>
      <c r="C56" s="2" t="s">
        <v>137</v>
      </c>
      <c r="D56" s="8">
        <v>43776</v>
      </c>
      <c r="E56" s="2" t="s">
        <v>643</v>
      </c>
      <c r="F56" s="2">
        <v>185</v>
      </c>
      <c r="G56" s="2">
        <v>152</v>
      </c>
      <c r="H56" s="2">
        <v>0.17899999999999999</v>
      </c>
      <c r="I56" s="2" t="s">
        <v>10</v>
      </c>
      <c r="J56" s="2">
        <v>1</v>
      </c>
      <c r="K56" s="2">
        <v>1.77E-2</v>
      </c>
      <c r="L56" s="2">
        <v>4</v>
      </c>
    </row>
    <row r="57" spans="1:12" x14ac:dyDescent="0.25">
      <c r="A57" s="2" t="s">
        <v>13</v>
      </c>
      <c r="B57" s="2" t="s">
        <v>101</v>
      </c>
      <c r="C57" s="2" t="s">
        <v>137</v>
      </c>
      <c r="D57" s="8">
        <v>43783</v>
      </c>
      <c r="E57" s="2" t="s">
        <v>651</v>
      </c>
      <c r="F57" s="2">
        <v>183</v>
      </c>
      <c r="G57" s="2">
        <v>150</v>
      </c>
      <c r="H57" s="2">
        <v>0.11899999999999999</v>
      </c>
      <c r="I57" s="2" t="s">
        <v>10</v>
      </c>
      <c r="J57" s="2">
        <v>1</v>
      </c>
      <c r="K57" s="2">
        <v>1.7599999999999998E-2</v>
      </c>
      <c r="L57" s="2">
        <v>3</v>
      </c>
    </row>
    <row r="58" spans="1:12" x14ac:dyDescent="0.25">
      <c r="A58" s="2" t="s">
        <v>13</v>
      </c>
      <c r="B58" s="2" t="s">
        <v>101</v>
      </c>
      <c r="C58" s="2" t="s">
        <v>137</v>
      </c>
      <c r="D58" s="8">
        <v>43788</v>
      </c>
      <c r="E58" s="2" t="s">
        <v>652</v>
      </c>
      <c r="F58" s="2">
        <v>181</v>
      </c>
      <c r="G58" s="2">
        <v>152</v>
      </c>
      <c r="H58" s="2">
        <v>0.17499999999999999</v>
      </c>
      <c r="I58" s="2" t="s">
        <v>10</v>
      </c>
      <c r="J58" s="2">
        <v>1</v>
      </c>
      <c r="K58" s="2">
        <v>1.8000000000000002E-2</v>
      </c>
      <c r="L58" s="2">
        <v>3</v>
      </c>
    </row>
    <row r="59" spans="1:12" x14ac:dyDescent="0.25">
      <c r="A59" s="2" t="s">
        <v>13</v>
      </c>
      <c r="B59" s="2" t="s">
        <v>101</v>
      </c>
      <c r="C59" s="2" t="s">
        <v>137</v>
      </c>
      <c r="D59" s="8">
        <v>43800</v>
      </c>
      <c r="E59" s="2" t="s">
        <v>655</v>
      </c>
      <c r="F59" s="2">
        <v>191</v>
      </c>
      <c r="G59" s="2">
        <v>172</v>
      </c>
      <c r="H59" s="2">
        <v>0.22600000000000001</v>
      </c>
      <c r="I59" s="2" t="s">
        <v>10</v>
      </c>
      <c r="J59" s="2">
        <v>1</v>
      </c>
      <c r="K59" s="2">
        <v>2.0400000000000001E-2</v>
      </c>
      <c r="L59" s="2">
        <v>3</v>
      </c>
    </row>
    <row r="60" spans="1:12" x14ac:dyDescent="0.25">
      <c r="A60" s="2" t="s">
        <v>13</v>
      </c>
      <c r="B60" s="2" t="s">
        <v>101</v>
      </c>
      <c r="C60" s="2" t="s">
        <v>137</v>
      </c>
      <c r="D60" s="8">
        <v>43809</v>
      </c>
      <c r="E60" s="2" t="s">
        <v>657</v>
      </c>
      <c r="F60" s="2">
        <v>173</v>
      </c>
      <c r="G60" s="2">
        <v>126</v>
      </c>
      <c r="H60" s="2">
        <v>0.14199999999999999</v>
      </c>
      <c r="I60" s="2" t="s">
        <v>10</v>
      </c>
      <c r="J60" s="2">
        <v>0</v>
      </c>
      <c r="K60" s="2">
        <v>1.7600000000000001E-2</v>
      </c>
      <c r="L60" s="2">
        <v>3</v>
      </c>
    </row>
    <row r="61" spans="1:12" x14ac:dyDescent="0.25">
      <c r="A61" s="2" t="s">
        <v>13</v>
      </c>
      <c r="B61" s="2" t="s">
        <v>101</v>
      </c>
      <c r="C61" s="2" t="s">
        <v>137</v>
      </c>
      <c r="D61" s="8">
        <v>43823</v>
      </c>
      <c r="E61" s="2" t="s">
        <v>659</v>
      </c>
      <c r="F61" s="2">
        <v>185</v>
      </c>
      <c r="G61" s="2">
        <v>184</v>
      </c>
      <c r="H61" s="2">
        <v>1.2E-2</v>
      </c>
      <c r="I61" s="2" t="s">
        <v>10</v>
      </c>
      <c r="J61" s="2">
        <v>1</v>
      </c>
      <c r="K61" s="2">
        <v>2.1499999999999998E-2</v>
      </c>
      <c r="L61" s="2">
        <v>3</v>
      </c>
    </row>
    <row r="62" spans="1:12" x14ac:dyDescent="0.25">
      <c r="A62" s="2" t="s">
        <v>13</v>
      </c>
      <c r="B62" s="2" t="s">
        <v>101</v>
      </c>
      <c r="C62" s="2" t="s">
        <v>137</v>
      </c>
      <c r="D62" s="8">
        <v>43720</v>
      </c>
      <c r="E62" s="2" t="s">
        <v>663</v>
      </c>
      <c r="F62" s="2">
        <v>190</v>
      </c>
      <c r="G62" s="2">
        <v>180</v>
      </c>
      <c r="H62" s="2">
        <v>0.155</v>
      </c>
      <c r="I62" s="2" t="s">
        <v>10</v>
      </c>
      <c r="J62" s="2">
        <v>1</v>
      </c>
      <c r="K62" s="2">
        <v>1.9900000000000001E-2</v>
      </c>
      <c r="L62" s="2">
        <v>4</v>
      </c>
    </row>
    <row r="63" spans="1:12" x14ac:dyDescent="0.25">
      <c r="A63" s="2" t="s">
        <v>13</v>
      </c>
      <c r="B63" s="2" t="s">
        <v>101</v>
      </c>
      <c r="C63" s="2" t="s">
        <v>137</v>
      </c>
      <c r="D63" s="8">
        <v>43734</v>
      </c>
      <c r="E63" s="2" t="s">
        <v>664</v>
      </c>
      <c r="F63" s="2">
        <v>162</v>
      </c>
      <c r="G63" s="2">
        <v>108</v>
      </c>
      <c r="H63" s="2">
        <v>5.1999999999999998E-2</v>
      </c>
      <c r="I63" s="2" t="s">
        <v>10</v>
      </c>
      <c r="J63" s="2">
        <v>0</v>
      </c>
      <c r="K63" s="2">
        <v>1.4250000000000001E-2</v>
      </c>
      <c r="L63" s="2">
        <v>2</v>
      </c>
    </row>
    <row r="64" spans="1:12" x14ac:dyDescent="0.25">
      <c r="A64" s="2" t="s">
        <v>13</v>
      </c>
      <c r="B64" s="2" t="s">
        <v>101</v>
      </c>
      <c r="C64" s="2" t="s">
        <v>137</v>
      </c>
      <c r="D64" s="8">
        <v>43734</v>
      </c>
      <c r="E64" s="2" t="s">
        <v>665</v>
      </c>
      <c r="F64" s="2">
        <v>188</v>
      </c>
      <c r="G64" s="2">
        <v>158</v>
      </c>
      <c r="H64" s="2">
        <v>0.186</v>
      </c>
      <c r="I64" s="2" t="s">
        <v>10</v>
      </c>
      <c r="J64" s="2" t="s">
        <v>15</v>
      </c>
      <c r="K64" s="2">
        <v>1.7899999999999999E-2</v>
      </c>
      <c r="L64" s="2">
        <v>4</v>
      </c>
    </row>
    <row r="65" spans="1:12" x14ac:dyDescent="0.25">
      <c r="A65" s="2" t="s">
        <v>13</v>
      </c>
      <c r="B65" s="2" t="s">
        <v>101</v>
      </c>
      <c r="C65" s="2" t="s">
        <v>137</v>
      </c>
      <c r="D65" s="8">
        <v>43739</v>
      </c>
      <c r="E65" s="2" t="s">
        <v>667</v>
      </c>
      <c r="F65" s="2">
        <v>208</v>
      </c>
      <c r="G65" s="2">
        <v>228</v>
      </c>
      <c r="H65" s="2">
        <v>0.39200000000000002</v>
      </c>
      <c r="I65" s="2" t="s">
        <v>10</v>
      </c>
      <c r="J65" s="2">
        <v>1</v>
      </c>
      <c r="K65" s="2">
        <v>2.2899999999999997E-2</v>
      </c>
      <c r="L65" s="2">
        <v>4</v>
      </c>
    </row>
    <row r="66" spans="1:12" x14ac:dyDescent="0.25">
      <c r="A66" s="2" t="s">
        <v>13</v>
      </c>
      <c r="B66" s="2" t="s">
        <v>101</v>
      </c>
      <c r="C66" s="2" t="s">
        <v>137</v>
      </c>
      <c r="D66" s="8">
        <v>43751</v>
      </c>
      <c r="E66" s="2" t="s">
        <v>671</v>
      </c>
      <c r="F66" s="2">
        <v>166</v>
      </c>
      <c r="G66" s="2">
        <v>116</v>
      </c>
      <c r="H66" s="2">
        <v>0.09</v>
      </c>
      <c r="I66" s="2" t="s">
        <v>10</v>
      </c>
      <c r="J66" s="2">
        <v>0</v>
      </c>
      <c r="K66" s="2">
        <v>1.38E-2</v>
      </c>
      <c r="L66" s="2">
        <v>3</v>
      </c>
    </row>
    <row r="67" spans="1:12" x14ac:dyDescent="0.25">
      <c r="A67" s="2" t="s">
        <v>13</v>
      </c>
      <c r="B67" s="2" t="s">
        <v>101</v>
      </c>
      <c r="C67" s="2" t="s">
        <v>137</v>
      </c>
      <c r="D67" s="8">
        <v>43237</v>
      </c>
      <c r="E67" s="2" t="s">
        <v>672</v>
      </c>
      <c r="F67" s="2">
        <v>188</v>
      </c>
      <c r="G67" s="2">
        <v>186</v>
      </c>
      <c r="H67" s="2">
        <v>0.218</v>
      </c>
      <c r="I67" s="2" t="s">
        <v>10</v>
      </c>
      <c r="J67" s="2">
        <v>1</v>
      </c>
      <c r="K67" s="2">
        <v>2.0049999999999998E-2</v>
      </c>
      <c r="L67" s="2">
        <v>4</v>
      </c>
    </row>
    <row r="68" spans="1:12" x14ac:dyDescent="0.25">
      <c r="A68" s="2" t="s">
        <v>13</v>
      </c>
      <c r="B68" s="2" t="s">
        <v>101</v>
      </c>
      <c r="C68" s="2" t="s">
        <v>137</v>
      </c>
      <c r="D68" s="8">
        <v>43237</v>
      </c>
      <c r="E68" s="2" t="s">
        <v>676</v>
      </c>
      <c r="F68" s="2">
        <v>184</v>
      </c>
      <c r="G68" s="2">
        <v>180</v>
      </c>
      <c r="H68" s="2">
        <v>0.34300000000000003</v>
      </c>
      <c r="I68" s="2" t="s">
        <v>10</v>
      </c>
      <c r="J68" s="2">
        <v>1</v>
      </c>
      <c r="K68" s="2">
        <v>1.9349999999999999E-2</v>
      </c>
      <c r="L68" s="2">
        <v>3</v>
      </c>
    </row>
    <row r="69" spans="1:12" x14ac:dyDescent="0.25">
      <c r="A69" s="2" t="s">
        <v>13</v>
      </c>
      <c r="B69" s="2" t="s">
        <v>101</v>
      </c>
      <c r="C69" s="2" t="s">
        <v>137</v>
      </c>
      <c r="D69" s="8">
        <v>43767</v>
      </c>
      <c r="E69" s="2" t="s">
        <v>677</v>
      </c>
      <c r="F69" s="2">
        <v>187</v>
      </c>
      <c r="G69" s="2">
        <v>170</v>
      </c>
      <c r="H69" s="2">
        <v>0.11700000000000001</v>
      </c>
      <c r="I69" s="2" t="s">
        <v>10</v>
      </c>
      <c r="J69" s="2">
        <v>1</v>
      </c>
      <c r="K69" s="2">
        <v>1.9000000000000003E-2</v>
      </c>
      <c r="L69" s="2">
        <v>3</v>
      </c>
    </row>
    <row r="70" spans="1:12" x14ac:dyDescent="0.25">
      <c r="A70" s="2" t="s">
        <v>13</v>
      </c>
      <c r="B70" s="2" t="s">
        <v>101</v>
      </c>
      <c r="C70" s="2" t="s">
        <v>137</v>
      </c>
      <c r="D70" s="8">
        <v>43237</v>
      </c>
      <c r="E70" s="2" t="s">
        <v>678</v>
      </c>
      <c r="F70" s="2">
        <v>217</v>
      </c>
      <c r="G70" s="2">
        <v>306</v>
      </c>
      <c r="H70" s="2">
        <v>0.68899999999999995</v>
      </c>
      <c r="I70" s="2" t="s">
        <v>10</v>
      </c>
      <c r="J70" s="2">
        <v>1</v>
      </c>
      <c r="K70" s="2">
        <v>2.3900000000000001E-2</v>
      </c>
      <c r="L70" s="2">
        <v>3</v>
      </c>
    </row>
    <row r="71" spans="1:12" x14ac:dyDescent="0.25">
      <c r="A71" s="2" t="s">
        <v>13</v>
      </c>
      <c r="B71" s="2" t="s">
        <v>101</v>
      </c>
      <c r="C71" s="2" t="s">
        <v>137</v>
      </c>
      <c r="D71" s="8">
        <v>43237</v>
      </c>
      <c r="E71" s="2" t="s">
        <v>682</v>
      </c>
      <c r="F71" s="2">
        <v>206</v>
      </c>
      <c r="G71" s="2">
        <v>240</v>
      </c>
      <c r="H71" s="2">
        <v>0.379</v>
      </c>
      <c r="I71" s="2" t="s">
        <v>10</v>
      </c>
      <c r="J71" s="2">
        <v>1</v>
      </c>
      <c r="K71" s="2" t="s">
        <v>15</v>
      </c>
      <c r="L71" s="4" t="s">
        <v>15</v>
      </c>
    </row>
    <row r="72" spans="1:12" x14ac:dyDescent="0.25">
      <c r="A72" s="2" t="s">
        <v>13</v>
      </c>
      <c r="B72" s="2" t="s">
        <v>101</v>
      </c>
      <c r="C72" s="2" t="s">
        <v>137</v>
      </c>
      <c r="D72" s="8">
        <v>43774</v>
      </c>
      <c r="E72" s="2" t="s">
        <v>684</v>
      </c>
      <c r="F72" s="2">
        <v>186</v>
      </c>
      <c r="G72" s="2">
        <v>174</v>
      </c>
      <c r="H72" s="2">
        <v>0.29399999999999998</v>
      </c>
      <c r="I72" s="2" t="s">
        <v>10</v>
      </c>
      <c r="J72" s="2">
        <v>1</v>
      </c>
      <c r="K72" s="2">
        <v>2.2949999999999998E-2</v>
      </c>
      <c r="L72" s="2">
        <v>4</v>
      </c>
    </row>
    <row r="73" spans="1:12" x14ac:dyDescent="0.25">
      <c r="A73" s="2" t="s">
        <v>13</v>
      </c>
      <c r="B73" s="2" t="s">
        <v>101</v>
      </c>
      <c r="C73" s="2" t="s">
        <v>137</v>
      </c>
      <c r="D73" s="8">
        <v>43774</v>
      </c>
      <c r="E73" s="2" t="s">
        <v>685</v>
      </c>
      <c r="F73" s="2">
        <v>182</v>
      </c>
      <c r="G73" s="2">
        <v>156</v>
      </c>
      <c r="H73" s="2">
        <v>0.15</v>
      </c>
      <c r="I73" s="2" t="s">
        <v>10</v>
      </c>
      <c r="J73" s="2">
        <v>0</v>
      </c>
      <c r="K73" s="2">
        <v>2.1149999999999999E-2</v>
      </c>
      <c r="L73" s="2">
        <v>3</v>
      </c>
    </row>
    <row r="74" spans="1:12" x14ac:dyDescent="0.25">
      <c r="A74" s="2" t="s">
        <v>13</v>
      </c>
      <c r="B74" s="2" t="s">
        <v>101</v>
      </c>
      <c r="C74" s="2" t="s">
        <v>137</v>
      </c>
      <c r="D74" s="8">
        <v>43776</v>
      </c>
      <c r="E74" s="2" t="s">
        <v>688</v>
      </c>
      <c r="F74" s="2">
        <v>183</v>
      </c>
      <c r="G74" s="2">
        <v>146</v>
      </c>
      <c r="H74" s="2">
        <v>0.14899999999999999</v>
      </c>
      <c r="I74" s="2" t="s">
        <v>10</v>
      </c>
      <c r="J74" s="2">
        <v>0</v>
      </c>
      <c r="K74" s="2">
        <v>2.0049999999999998E-2</v>
      </c>
      <c r="L74" s="2">
        <v>3</v>
      </c>
    </row>
    <row r="75" spans="1:12" x14ac:dyDescent="0.25">
      <c r="A75" s="2" t="s">
        <v>13</v>
      </c>
      <c r="B75" s="2" t="s">
        <v>101</v>
      </c>
      <c r="C75" s="2" t="s">
        <v>137</v>
      </c>
      <c r="D75" s="8">
        <v>43781</v>
      </c>
      <c r="E75" s="2" t="s">
        <v>691</v>
      </c>
      <c r="F75" s="2">
        <v>205</v>
      </c>
      <c r="G75" s="2">
        <v>202</v>
      </c>
      <c r="H75" s="2">
        <v>0.29299999999999998</v>
      </c>
      <c r="I75" s="2" t="s">
        <v>10</v>
      </c>
      <c r="J75" s="2">
        <v>1</v>
      </c>
      <c r="K75" s="2" t="s">
        <v>15</v>
      </c>
      <c r="L75" s="4" t="s">
        <v>15</v>
      </c>
    </row>
    <row r="76" spans="1:12" x14ac:dyDescent="0.25">
      <c r="A76" s="2" t="s">
        <v>13</v>
      </c>
      <c r="B76" s="2" t="s">
        <v>101</v>
      </c>
      <c r="C76" s="2" t="s">
        <v>137</v>
      </c>
      <c r="D76" s="8">
        <v>43783</v>
      </c>
      <c r="E76" s="2" t="s">
        <v>694</v>
      </c>
      <c r="F76" s="2">
        <v>164</v>
      </c>
      <c r="G76" s="2">
        <v>108</v>
      </c>
      <c r="H76" s="2">
        <v>7.2999999999999995E-2</v>
      </c>
      <c r="I76" s="2" t="s">
        <v>10</v>
      </c>
      <c r="J76" s="2">
        <v>0</v>
      </c>
      <c r="K76" s="2">
        <v>1.6250000000000001E-2</v>
      </c>
      <c r="L76" s="2">
        <v>3</v>
      </c>
    </row>
    <row r="77" spans="1:12" x14ac:dyDescent="0.25">
      <c r="A77" s="2" t="s">
        <v>13</v>
      </c>
      <c r="B77" s="2" t="s">
        <v>101</v>
      </c>
      <c r="C77" s="2" t="s">
        <v>137</v>
      </c>
      <c r="D77" s="8">
        <v>43786</v>
      </c>
      <c r="E77" s="2" t="s">
        <v>696</v>
      </c>
      <c r="F77" s="2">
        <v>168</v>
      </c>
      <c r="G77" s="2">
        <v>120</v>
      </c>
      <c r="H77" s="2">
        <v>0.17399999999999999</v>
      </c>
      <c r="I77" s="2" t="s">
        <v>10</v>
      </c>
      <c r="J77" s="2">
        <v>1</v>
      </c>
      <c r="K77" s="2">
        <v>1.525E-2</v>
      </c>
      <c r="L77" s="2">
        <v>3</v>
      </c>
    </row>
    <row r="78" spans="1:12" x14ac:dyDescent="0.25">
      <c r="A78" s="2" t="s">
        <v>13</v>
      </c>
      <c r="B78" s="2" t="s">
        <v>101</v>
      </c>
      <c r="C78" s="2" t="s">
        <v>137</v>
      </c>
      <c r="D78" s="8">
        <v>43788</v>
      </c>
      <c r="E78" s="2" t="s">
        <v>699</v>
      </c>
      <c r="F78" s="2">
        <v>164</v>
      </c>
      <c r="G78" s="2">
        <v>106</v>
      </c>
      <c r="H78" s="2">
        <v>7.2999999999999995E-2</v>
      </c>
      <c r="I78" s="2" t="s">
        <v>10</v>
      </c>
      <c r="J78" s="2">
        <v>0</v>
      </c>
      <c r="K78" s="2">
        <v>1.7299999999999999E-2</v>
      </c>
      <c r="L78" s="2">
        <v>3</v>
      </c>
    </row>
    <row r="79" spans="1:12" x14ac:dyDescent="0.25">
      <c r="A79" s="2" t="s">
        <v>13</v>
      </c>
      <c r="B79" s="2" t="s">
        <v>101</v>
      </c>
      <c r="C79" s="2" t="s">
        <v>137</v>
      </c>
      <c r="D79" s="8">
        <v>43795</v>
      </c>
      <c r="E79" s="2" t="s">
        <v>706</v>
      </c>
      <c r="F79" s="2">
        <v>158</v>
      </c>
      <c r="G79" s="2">
        <v>94</v>
      </c>
      <c r="H79" s="2">
        <v>6.3E-2</v>
      </c>
      <c r="I79" s="2" t="s">
        <v>10</v>
      </c>
      <c r="J79" s="2">
        <v>0</v>
      </c>
      <c r="K79" s="2" t="s">
        <v>15</v>
      </c>
      <c r="L79" s="2">
        <v>2</v>
      </c>
    </row>
    <row r="80" spans="1:12" x14ac:dyDescent="0.25">
      <c r="A80" s="2" t="s">
        <v>13</v>
      </c>
      <c r="B80" s="2" t="s">
        <v>101</v>
      </c>
      <c r="C80" s="2" t="s">
        <v>137</v>
      </c>
      <c r="D80" s="8">
        <v>43795</v>
      </c>
      <c r="E80" s="2" t="s">
        <v>707</v>
      </c>
      <c r="F80" s="2">
        <v>163</v>
      </c>
      <c r="G80" s="2">
        <v>100</v>
      </c>
      <c r="H80" s="2">
        <v>5.8999999999999997E-2</v>
      </c>
      <c r="I80" s="2" t="s">
        <v>10</v>
      </c>
      <c r="J80" s="2">
        <v>0</v>
      </c>
      <c r="K80" s="2">
        <v>1.345E-2</v>
      </c>
      <c r="L80" s="2">
        <v>2</v>
      </c>
    </row>
    <row r="81" spans="1:12" x14ac:dyDescent="0.25">
      <c r="A81" s="2" t="s">
        <v>13</v>
      </c>
      <c r="B81" s="2" t="s">
        <v>101</v>
      </c>
      <c r="C81" s="2" t="s">
        <v>137</v>
      </c>
      <c r="D81" s="8">
        <v>43828</v>
      </c>
      <c r="E81" s="2" t="s">
        <v>711</v>
      </c>
      <c r="F81" s="2">
        <v>156</v>
      </c>
      <c r="G81" s="2">
        <v>96</v>
      </c>
      <c r="H81" s="2">
        <v>0.03</v>
      </c>
      <c r="I81" s="2" t="s">
        <v>10</v>
      </c>
      <c r="J81" s="2">
        <v>0</v>
      </c>
      <c r="K81" s="2" t="s">
        <v>15</v>
      </c>
      <c r="L81" s="4" t="s">
        <v>15</v>
      </c>
    </row>
    <row r="82" spans="1:12" x14ac:dyDescent="0.25">
      <c r="A82" s="2" t="s">
        <v>13</v>
      </c>
      <c r="B82" s="2" t="s">
        <v>101</v>
      </c>
      <c r="C82" s="2" t="s">
        <v>137</v>
      </c>
      <c r="D82" s="8">
        <v>43293</v>
      </c>
      <c r="E82" s="2" t="s">
        <v>712</v>
      </c>
      <c r="F82" s="2">
        <v>168</v>
      </c>
      <c r="G82" s="2">
        <v>113</v>
      </c>
      <c r="H82" s="2">
        <v>0.05</v>
      </c>
      <c r="I82" s="2" t="s">
        <v>10</v>
      </c>
      <c r="J82" s="2">
        <v>0</v>
      </c>
      <c r="K82" s="2">
        <v>1.26E-2</v>
      </c>
      <c r="L82" s="2">
        <v>2</v>
      </c>
    </row>
    <row r="83" spans="1:12" x14ac:dyDescent="0.25">
      <c r="A83" s="2" t="s">
        <v>13</v>
      </c>
      <c r="B83" s="2" t="s">
        <v>101</v>
      </c>
      <c r="C83" s="2" t="s">
        <v>137</v>
      </c>
      <c r="D83" s="8">
        <v>43386</v>
      </c>
      <c r="E83" s="2" t="s">
        <v>714</v>
      </c>
      <c r="F83" s="2">
        <v>167</v>
      </c>
      <c r="G83" s="2">
        <v>130</v>
      </c>
      <c r="H83" s="2">
        <v>6.3E-2</v>
      </c>
      <c r="I83" s="2" t="s">
        <v>10</v>
      </c>
      <c r="J83" s="2">
        <v>0</v>
      </c>
      <c r="K83" s="2">
        <v>1.3999999999999999E-2</v>
      </c>
      <c r="L83" s="2">
        <v>2</v>
      </c>
    </row>
    <row r="84" spans="1:12" x14ac:dyDescent="0.25">
      <c r="A84" s="2" t="s">
        <v>13</v>
      </c>
      <c r="B84" s="2" t="s">
        <v>101</v>
      </c>
      <c r="C84" s="2" t="s">
        <v>137</v>
      </c>
      <c r="D84" s="8">
        <v>43386</v>
      </c>
      <c r="E84" s="2" t="s">
        <v>715</v>
      </c>
      <c r="F84" s="2">
        <v>139</v>
      </c>
      <c r="G84" s="2">
        <v>68</v>
      </c>
      <c r="H84" s="2">
        <v>2.7E-2</v>
      </c>
      <c r="I84" s="2" t="s">
        <v>10</v>
      </c>
      <c r="J84" s="2">
        <v>0</v>
      </c>
      <c r="K84" s="2">
        <v>1.1599999999999999E-2</v>
      </c>
      <c r="L84" s="2">
        <v>2</v>
      </c>
    </row>
    <row r="85" spans="1:12" x14ac:dyDescent="0.25">
      <c r="A85" s="2" t="s">
        <v>13</v>
      </c>
      <c r="B85" s="2" t="s">
        <v>101</v>
      </c>
      <c r="C85" s="2" t="s">
        <v>137</v>
      </c>
      <c r="D85" s="8">
        <v>43475</v>
      </c>
      <c r="E85" s="2" t="s">
        <v>719</v>
      </c>
      <c r="F85" s="2">
        <v>157</v>
      </c>
      <c r="G85" s="2">
        <v>100</v>
      </c>
      <c r="H85" s="2">
        <v>4.3999999999999997E-2</v>
      </c>
      <c r="I85" s="2" t="s">
        <v>10</v>
      </c>
      <c r="J85" s="2">
        <v>0</v>
      </c>
      <c r="K85" s="2">
        <v>1.4200000000000001E-2</v>
      </c>
      <c r="L85" s="2">
        <v>2</v>
      </c>
    </row>
    <row r="86" spans="1:12" x14ac:dyDescent="0.25">
      <c r="A86" s="2" t="s">
        <v>13</v>
      </c>
      <c r="B86" s="2" t="s">
        <v>101</v>
      </c>
      <c r="C86" s="2" t="s">
        <v>137</v>
      </c>
      <c r="D86" s="8">
        <v>43179</v>
      </c>
      <c r="E86" s="2" t="s">
        <v>720</v>
      </c>
      <c r="F86" s="2">
        <v>165</v>
      </c>
      <c r="G86" s="2">
        <v>109</v>
      </c>
      <c r="H86" s="2">
        <v>1.9E-2</v>
      </c>
      <c r="I86" s="2" t="s">
        <v>10</v>
      </c>
      <c r="J86" s="2">
        <v>0</v>
      </c>
      <c r="K86" s="2">
        <v>1.52E-2</v>
      </c>
      <c r="L86" s="2">
        <v>2</v>
      </c>
    </row>
    <row r="87" spans="1:12" x14ac:dyDescent="0.25">
      <c r="A87" s="2" t="s">
        <v>13</v>
      </c>
      <c r="B87" s="2" t="s">
        <v>101</v>
      </c>
      <c r="C87" s="2" t="s">
        <v>137</v>
      </c>
      <c r="D87" s="8">
        <v>43501</v>
      </c>
      <c r="E87" s="2" t="s">
        <v>721</v>
      </c>
      <c r="F87" s="2">
        <v>166</v>
      </c>
      <c r="G87" s="2">
        <v>116</v>
      </c>
      <c r="H87" s="2">
        <v>0.14000000000000001</v>
      </c>
      <c r="I87" s="2" t="s">
        <v>10</v>
      </c>
      <c r="J87" s="2">
        <v>0</v>
      </c>
      <c r="K87" s="2">
        <v>1.5899999999999997E-2</v>
      </c>
      <c r="L87" s="2">
        <v>3</v>
      </c>
    </row>
    <row r="88" spans="1:12" x14ac:dyDescent="0.25">
      <c r="A88" s="2" t="s">
        <v>13</v>
      </c>
      <c r="B88" s="2" t="s">
        <v>101</v>
      </c>
      <c r="C88" s="2" t="s">
        <v>137</v>
      </c>
      <c r="D88" s="8">
        <v>43501</v>
      </c>
      <c r="E88" s="2" t="s">
        <v>723</v>
      </c>
      <c r="F88" s="2">
        <v>180</v>
      </c>
      <c r="G88" s="2">
        <v>140</v>
      </c>
      <c r="H88" s="2">
        <v>0.20599999999999999</v>
      </c>
      <c r="I88" s="2" t="s">
        <v>10</v>
      </c>
      <c r="J88" s="2">
        <v>1</v>
      </c>
      <c r="K88" s="2" t="s">
        <v>15</v>
      </c>
      <c r="L88" s="4" t="s">
        <v>15</v>
      </c>
    </row>
    <row r="89" spans="1:12" x14ac:dyDescent="0.25">
      <c r="A89" s="2" t="s">
        <v>13</v>
      </c>
      <c r="B89" s="2" t="s">
        <v>101</v>
      </c>
      <c r="C89" s="2" t="s">
        <v>137</v>
      </c>
      <c r="D89" s="8">
        <v>43506</v>
      </c>
      <c r="E89" s="2" t="s">
        <v>726</v>
      </c>
      <c r="F89" s="2">
        <v>180</v>
      </c>
      <c r="G89" s="2">
        <v>156</v>
      </c>
      <c r="H89" s="2">
        <v>0.17499999999999999</v>
      </c>
      <c r="I89" s="2" t="s">
        <v>10</v>
      </c>
      <c r="J89" s="2">
        <v>1</v>
      </c>
      <c r="K89" s="2">
        <v>1.8700000000000001E-2</v>
      </c>
      <c r="L89" s="2">
        <v>3</v>
      </c>
    </row>
    <row r="90" spans="1:12" x14ac:dyDescent="0.25">
      <c r="A90" s="2" t="s">
        <v>13</v>
      </c>
      <c r="B90" s="2" t="s">
        <v>101</v>
      </c>
      <c r="C90" s="2" t="s">
        <v>137</v>
      </c>
      <c r="D90" s="8">
        <v>43506</v>
      </c>
      <c r="E90" s="2" t="s">
        <v>727</v>
      </c>
      <c r="F90" s="2">
        <v>203</v>
      </c>
      <c r="G90" s="2">
        <v>236</v>
      </c>
      <c r="H90" s="2">
        <v>0.46300000000000002</v>
      </c>
      <c r="I90" s="2" t="s">
        <v>10</v>
      </c>
      <c r="J90" s="2">
        <v>1</v>
      </c>
      <c r="K90" s="2">
        <v>2.4E-2</v>
      </c>
      <c r="L90" s="2">
        <v>5</v>
      </c>
    </row>
    <row r="91" spans="1:12" x14ac:dyDescent="0.25">
      <c r="A91" s="2" t="s">
        <v>13</v>
      </c>
      <c r="B91" s="2" t="s">
        <v>101</v>
      </c>
      <c r="C91" s="2" t="s">
        <v>137</v>
      </c>
      <c r="D91" s="8">
        <v>43510</v>
      </c>
      <c r="E91" s="2" t="s">
        <v>729</v>
      </c>
      <c r="F91" s="2">
        <v>161</v>
      </c>
      <c r="G91" s="2">
        <v>104</v>
      </c>
      <c r="H91" s="2">
        <v>9.6000000000000002E-2</v>
      </c>
      <c r="I91" s="2" t="s">
        <v>10</v>
      </c>
      <c r="J91" s="2">
        <v>1</v>
      </c>
      <c r="K91" s="2">
        <v>1.4849999999999999E-2</v>
      </c>
      <c r="L91" s="2">
        <v>2</v>
      </c>
    </row>
    <row r="92" spans="1:12" x14ac:dyDescent="0.25">
      <c r="A92" s="2" t="s">
        <v>13</v>
      </c>
      <c r="B92" s="2" t="s">
        <v>101</v>
      </c>
      <c r="C92" s="2" t="s">
        <v>137</v>
      </c>
      <c r="D92" s="8">
        <v>43513</v>
      </c>
      <c r="E92" s="2" t="s">
        <v>734</v>
      </c>
      <c r="F92" s="2">
        <v>195</v>
      </c>
      <c r="G92" s="2">
        <v>206</v>
      </c>
      <c r="H92" s="2">
        <v>0.29099999999999998</v>
      </c>
      <c r="I92" s="2" t="s">
        <v>10</v>
      </c>
      <c r="J92" s="2">
        <v>1</v>
      </c>
      <c r="K92" s="2">
        <v>2.0249999999999997E-2</v>
      </c>
      <c r="L92" s="2">
        <v>4</v>
      </c>
    </row>
    <row r="93" spans="1:12" x14ac:dyDescent="0.25">
      <c r="A93" s="2" t="s">
        <v>13</v>
      </c>
      <c r="B93" s="2" t="s">
        <v>101</v>
      </c>
      <c r="C93" s="2" t="s">
        <v>137</v>
      </c>
      <c r="D93" s="8">
        <v>43517</v>
      </c>
      <c r="E93" s="2" t="s">
        <v>739</v>
      </c>
      <c r="F93" s="2">
        <v>162</v>
      </c>
      <c r="G93" s="2">
        <v>98</v>
      </c>
      <c r="H93" s="2">
        <v>0.114</v>
      </c>
      <c r="I93" s="2" t="s">
        <v>10</v>
      </c>
      <c r="J93" s="2">
        <v>0</v>
      </c>
      <c r="K93" s="2">
        <v>1.4149999999999999E-2</v>
      </c>
      <c r="L93" s="2">
        <v>2</v>
      </c>
    </row>
    <row r="94" spans="1:12" x14ac:dyDescent="0.25">
      <c r="A94" s="2" t="s">
        <v>13</v>
      </c>
      <c r="B94" s="2" t="s">
        <v>101</v>
      </c>
      <c r="C94" s="2" t="s">
        <v>137</v>
      </c>
      <c r="D94" s="8">
        <v>43517</v>
      </c>
      <c r="E94" s="2" t="s">
        <v>741</v>
      </c>
      <c r="F94" s="2">
        <v>176</v>
      </c>
      <c r="G94" s="2">
        <v>134</v>
      </c>
      <c r="H94" s="2">
        <v>0.13200000000000001</v>
      </c>
      <c r="I94" s="2" t="s">
        <v>10</v>
      </c>
      <c r="J94" s="2">
        <v>0</v>
      </c>
      <c r="K94" s="2">
        <v>1.72E-2</v>
      </c>
      <c r="L94" s="2">
        <v>3</v>
      </c>
    </row>
    <row r="95" spans="1:12" x14ac:dyDescent="0.25">
      <c r="A95" s="2" t="s">
        <v>13</v>
      </c>
      <c r="B95" s="2" t="s">
        <v>101</v>
      </c>
      <c r="C95" s="2" t="s">
        <v>137</v>
      </c>
      <c r="D95" s="8">
        <v>43541</v>
      </c>
      <c r="E95" s="2" t="s">
        <v>743</v>
      </c>
      <c r="F95" s="2">
        <v>173</v>
      </c>
      <c r="G95" s="2">
        <v>136</v>
      </c>
      <c r="H95" s="2">
        <v>0.108</v>
      </c>
      <c r="I95" s="2" t="s">
        <v>10</v>
      </c>
      <c r="J95" s="2">
        <v>1</v>
      </c>
      <c r="K95" s="2">
        <v>1.7500000000000002E-2</v>
      </c>
      <c r="L95" s="2">
        <v>3</v>
      </c>
    </row>
    <row r="96" spans="1:12" x14ac:dyDescent="0.25">
      <c r="A96" s="2" t="s">
        <v>13</v>
      </c>
      <c r="B96" s="2" t="s">
        <v>101</v>
      </c>
      <c r="C96" s="2" t="s">
        <v>137</v>
      </c>
      <c r="D96" s="8">
        <v>43541</v>
      </c>
      <c r="E96" s="2" t="s">
        <v>744</v>
      </c>
      <c r="F96" s="2">
        <v>175</v>
      </c>
      <c r="G96" s="2">
        <v>142</v>
      </c>
      <c r="H96" s="2">
        <v>0.16800000000000001</v>
      </c>
      <c r="I96" s="2" t="s">
        <v>10</v>
      </c>
      <c r="J96" s="2">
        <v>1</v>
      </c>
      <c r="K96" s="2">
        <v>1.745E-2</v>
      </c>
      <c r="L96" s="2">
        <v>3</v>
      </c>
    </row>
    <row r="97" spans="1:12" x14ac:dyDescent="0.25">
      <c r="A97" s="2" t="s">
        <v>13</v>
      </c>
      <c r="B97" s="2" t="s">
        <v>101</v>
      </c>
      <c r="C97" s="2" t="s">
        <v>137</v>
      </c>
      <c r="D97" s="8">
        <v>43541</v>
      </c>
      <c r="E97" s="2" t="s">
        <v>747</v>
      </c>
      <c r="F97" s="2">
        <v>196</v>
      </c>
      <c r="G97" s="2">
        <v>196</v>
      </c>
      <c r="H97" s="2">
        <v>0.35299999999999998</v>
      </c>
      <c r="I97" s="2" t="s">
        <v>10</v>
      </c>
      <c r="J97" s="2">
        <v>1</v>
      </c>
      <c r="K97" s="2">
        <v>1.9950000000000002E-2</v>
      </c>
      <c r="L97" s="2">
        <v>4</v>
      </c>
    </row>
    <row r="98" spans="1:12" x14ac:dyDescent="0.25">
      <c r="A98" s="2" t="s">
        <v>13</v>
      </c>
      <c r="B98" s="2" t="s">
        <v>101</v>
      </c>
      <c r="C98" s="2" t="s">
        <v>137</v>
      </c>
      <c r="D98" s="8">
        <v>43557</v>
      </c>
      <c r="E98" s="2" t="s">
        <v>749</v>
      </c>
      <c r="F98" s="2">
        <v>179</v>
      </c>
      <c r="G98" s="2">
        <v>162</v>
      </c>
      <c r="H98" s="2">
        <v>0.16</v>
      </c>
      <c r="I98" s="2" t="s">
        <v>10</v>
      </c>
      <c r="J98" s="2">
        <v>1</v>
      </c>
      <c r="K98" s="2">
        <v>1.6250000000000001E-2</v>
      </c>
      <c r="L98" s="2">
        <v>3</v>
      </c>
    </row>
    <row r="99" spans="1:12" x14ac:dyDescent="0.25">
      <c r="A99" s="2" t="s">
        <v>13</v>
      </c>
      <c r="B99" s="2" t="s">
        <v>101</v>
      </c>
      <c r="C99" s="2" t="s">
        <v>137</v>
      </c>
      <c r="D99" s="8">
        <v>43557</v>
      </c>
      <c r="E99" s="2" t="s">
        <v>750</v>
      </c>
      <c r="F99" s="2">
        <v>189</v>
      </c>
      <c r="G99" s="2">
        <v>196</v>
      </c>
      <c r="H99" s="2">
        <v>0.159</v>
      </c>
      <c r="I99" s="2" t="s">
        <v>10</v>
      </c>
      <c r="J99" s="2">
        <v>1</v>
      </c>
      <c r="K99" s="2">
        <v>1.8500000000000003E-2</v>
      </c>
      <c r="L99" s="2">
        <v>3</v>
      </c>
    </row>
    <row r="100" spans="1:12" x14ac:dyDescent="0.25">
      <c r="A100" s="2" t="s">
        <v>13</v>
      </c>
      <c r="B100" s="2" t="s">
        <v>101</v>
      </c>
      <c r="C100" s="2" t="s">
        <v>137</v>
      </c>
      <c r="D100" s="8">
        <v>43562</v>
      </c>
      <c r="E100" s="2" t="s">
        <v>752</v>
      </c>
      <c r="F100" s="2">
        <v>175</v>
      </c>
      <c r="G100" s="2">
        <v>132</v>
      </c>
      <c r="H100" s="2">
        <v>0.115</v>
      </c>
      <c r="I100" s="2" t="s">
        <v>10</v>
      </c>
      <c r="J100" s="2">
        <v>1</v>
      </c>
      <c r="K100" s="2">
        <v>1.7000000000000001E-2</v>
      </c>
      <c r="L100" s="2">
        <v>3</v>
      </c>
    </row>
    <row r="101" spans="1:12" x14ac:dyDescent="0.25">
      <c r="A101" s="2" t="s">
        <v>13</v>
      </c>
      <c r="B101" s="2" t="s">
        <v>101</v>
      </c>
      <c r="C101" s="2" t="s">
        <v>137</v>
      </c>
      <c r="D101" s="8">
        <v>43202</v>
      </c>
      <c r="E101" s="2" t="s">
        <v>759</v>
      </c>
      <c r="F101" s="2">
        <v>166</v>
      </c>
      <c r="G101" s="2">
        <v>122</v>
      </c>
      <c r="H101" s="2">
        <v>0.114</v>
      </c>
      <c r="I101" s="2" t="s">
        <v>10</v>
      </c>
      <c r="J101" s="2">
        <v>0</v>
      </c>
      <c r="K101" s="2">
        <v>1.67E-2</v>
      </c>
      <c r="L101" s="2">
        <v>2</v>
      </c>
    </row>
    <row r="102" spans="1:12" x14ac:dyDescent="0.25">
      <c r="A102" s="2" t="s">
        <v>13</v>
      </c>
      <c r="B102" s="2" t="s">
        <v>101</v>
      </c>
      <c r="C102" s="2" t="s">
        <v>137</v>
      </c>
      <c r="D102" s="8">
        <v>43641</v>
      </c>
      <c r="E102" s="2" t="s">
        <v>764</v>
      </c>
      <c r="F102" s="2">
        <v>168</v>
      </c>
      <c r="G102" s="2">
        <v>124</v>
      </c>
      <c r="H102" s="2">
        <v>9.8000000000000004E-2</v>
      </c>
      <c r="I102" s="2" t="s">
        <v>10</v>
      </c>
      <c r="J102" s="2">
        <v>0</v>
      </c>
      <c r="K102" s="2">
        <v>1.4200000000000001E-2</v>
      </c>
      <c r="L102" s="2">
        <v>2</v>
      </c>
    </row>
    <row r="103" spans="1:12" x14ac:dyDescent="0.25">
      <c r="A103" s="2" t="s">
        <v>13</v>
      </c>
      <c r="B103" s="2" t="s">
        <v>101</v>
      </c>
      <c r="C103" s="2" t="s">
        <v>137</v>
      </c>
      <c r="D103" s="8">
        <v>43230</v>
      </c>
      <c r="E103" s="2" t="s">
        <v>770</v>
      </c>
      <c r="F103" s="2">
        <v>196</v>
      </c>
      <c r="G103" s="2">
        <v>208</v>
      </c>
      <c r="H103" s="2">
        <v>0.41499999999999998</v>
      </c>
      <c r="I103" s="2" t="s">
        <v>10</v>
      </c>
      <c r="J103" s="2">
        <v>0</v>
      </c>
      <c r="K103" s="2">
        <v>2.4299999999999999E-2</v>
      </c>
      <c r="L103" s="2">
        <v>4</v>
      </c>
    </row>
    <row r="104" spans="1:12" x14ac:dyDescent="0.25">
      <c r="A104" s="2" t="s">
        <v>13</v>
      </c>
      <c r="B104" s="2" t="s">
        <v>101</v>
      </c>
      <c r="C104" s="2" t="s">
        <v>137</v>
      </c>
      <c r="D104" s="8">
        <v>43230</v>
      </c>
      <c r="E104" s="2" t="s">
        <v>773</v>
      </c>
      <c r="F104" s="2">
        <v>181</v>
      </c>
      <c r="G104" s="2">
        <v>170</v>
      </c>
      <c r="H104" s="2">
        <v>0.17</v>
      </c>
      <c r="I104" s="2" t="s">
        <v>10</v>
      </c>
      <c r="J104" s="2">
        <v>0</v>
      </c>
      <c r="K104" s="2">
        <v>0.02</v>
      </c>
      <c r="L104" s="2">
        <v>3</v>
      </c>
    </row>
    <row r="105" spans="1:12" x14ac:dyDescent="0.25">
      <c r="A105" s="2" t="s">
        <v>13</v>
      </c>
      <c r="B105" s="2" t="s">
        <v>101</v>
      </c>
      <c r="C105" s="2" t="s">
        <v>137</v>
      </c>
      <c r="D105" s="8">
        <v>43709</v>
      </c>
      <c r="E105" s="2" t="s">
        <v>774</v>
      </c>
      <c r="F105" s="2">
        <v>180</v>
      </c>
      <c r="G105" s="2">
        <v>148</v>
      </c>
      <c r="H105" s="2">
        <v>0.187</v>
      </c>
      <c r="I105" s="2" t="s">
        <v>10</v>
      </c>
      <c r="J105" s="2">
        <v>0</v>
      </c>
      <c r="K105" s="2">
        <v>1.66E-2</v>
      </c>
      <c r="L105" s="2">
        <v>3</v>
      </c>
    </row>
    <row r="106" spans="1:12" x14ac:dyDescent="0.25">
      <c r="A106" s="2" t="s">
        <v>13</v>
      </c>
      <c r="B106" s="2" t="s">
        <v>101</v>
      </c>
      <c r="C106" s="2" t="s">
        <v>137</v>
      </c>
      <c r="D106" s="8">
        <v>43230</v>
      </c>
      <c r="E106" s="2" t="s">
        <v>775</v>
      </c>
      <c r="F106" s="2">
        <v>186</v>
      </c>
      <c r="G106" s="2">
        <v>162</v>
      </c>
      <c r="H106" s="2">
        <v>0.23899999999999999</v>
      </c>
      <c r="I106" s="2" t="s">
        <v>10</v>
      </c>
      <c r="J106" s="2">
        <v>0</v>
      </c>
      <c r="K106" s="2">
        <v>1.7649999999999999E-2</v>
      </c>
      <c r="L106" s="2">
        <v>3</v>
      </c>
    </row>
    <row r="107" spans="1:12" x14ac:dyDescent="0.25">
      <c r="A107" s="2" t="s">
        <v>13</v>
      </c>
      <c r="B107" s="2" t="s">
        <v>101</v>
      </c>
      <c r="C107" s="2" t="s">
        <v>137</v>
      </c>
      <c r="D107" s="8">
        <v>43718</v>
      </c>
      <c r="E107" s="2" t="s">
        <v>778</v>
      </c>
      <c r="F107" s="2">
        <v>180</v>
      </c>
      <c r="G107" s="2">
        <v>150</v>
      </c>
      <c r="H107" s="2">
        <v>0.114</v>
      </c>
      <c r="I107" s="2" t="s">
        <v>10</v>
      </c>
      <c r="J107" s="2" t="s">
        <v>15</v>
      </c>
      <c r="K107" s="2">
        <v>1.485E-2</v>
      </c>
      <c r="L107" s="2">
        <v>3</v>
      </c>
    </row>
    <row r="108" spans="1:12" x14ac:dyDescent="0.25">
      <c r="A108" s="2" t="s">
        <v>13</v>
      </c>
      <c r="B108" s="2" t="s">
        <v>101</v>
      </c>
      <c r="C108" s="2" t="s">
        <v>137</v>
      </c>
      <c r="D108" s="8">
        <v>43718</v>
      </c>
      <c r="E108" s="2" t="s">
        <v>779</v>
      </c>
      <c r="F108" s="2">
        <v>176</v>
      </c>
      <c r="G108" s="2">
        <v>152</v>
      </c>
      <c r="H108" s="2">
        <v>0.13700000000000001</v>
      </c>
      <c r="I108" s="2" t="s">
        <v>10</v>
      </c>
      <c r="J108" s="2">
        <v>0</v>
      </c>
      <c r="K108" s="2">
        <v>1.575E-2</v>
      </c>
      <c r="L108" s="2">
        <v>3</v>
      </c>
    </row>
    <row r="109" spans="1:12" x14ac:dyDescent="0.25">
      <c r="A109" s="2" t="s">
        <v>13</v>
      </c>
      <c r="B109" s="2" t="s">
        <v>101</v>
      </c>
      <c r="C109" s="2" t="s">
        <v>137</v>
      </c>
      <c r="D109" s="8">
        <v>43179</v>
      </c>
      <c r="E109" s="2" t="s">
        <v>780</v>
      </c>
      <c r="F109" s="2">
        <v>185</v>
      </c>
      <c r="G109" s="2">
        <v>163</v>
      </c>
      <c r="H109" s="2">
        <v>0.11799999999999999</v>
      </c>
      <c r="I109" s="2" t="s">
        <v>10</v>
      </c>
      <c r="J109" s="2">
        <v>0</v>
      </c>
      <c r="K109" s="2">
        <v>1.7899999999999999E-2</v>
      </c>
      <c r="L109" s="2">
        <v>3</v>
      </c>
    </row>
    <row r="110" spans="1:12" x14ac:dyDescent="0.25">
      <c r="A110" s="2" t="s">
        <v>13</v>
      </c>
      <c r="B110" s="2" t="s">
        <v>101</v>
      </c>
      <c r="C110" s="2" t="s">
        <v>137</v>
      </c>
      <c r="D110" s="8">
        <v>43240</v>
      </c>
      <c r="E110" s="2" t="s">
        <v>781</v>
      </c>
      <c r="F110" s="2">
        <v>166</v>
      </c>
      <c r="G110" s="2">
        <v>120</v>
      </c>
      <c r="H110" s="2">
        <v>4.7E-2</v>
      </c>
      <c r="I110" s="2" t="s">
        <v>10</v>
      </c>
      <c r="J110" s="2">
        <v>0</v>
      </c>
      <c r="K110" s="2">
        <v>1.3850000000000001E-2</v>
      </c>
      <c r="L110" s="2">
        <v>2</v>
      </c>
    </row>
    <row r="111" spans="1:12" x14ac:dyDescent="0.25">
      <c r="A111" s="2" t="s">
        <v>13</v>
      </c>
      <c r="B111" s="2" t="s">
        <v>101</v>
      </c>
      <c r="C111" s="2" t="s">
        <v>137</v>
      </c>
      <c r="D111" s="8">
        <v>43242</v>
      </c>
      <c r="E111" s="2" t="s">
        <v>784</v>
      </c>
      <c r="F111" s="2">
        <v>151</v>
      </c>
      <c r="G111" s="2">
        <v>90</v>
      </c>
      <c r="H111" s="2">
        <v>1.6E-2</v>
      </c>
      <c r="I111" s="2" t="s">
        <v>10</v>
      </c>
      <c r="J111" s="2">
        <v>0</v>
      </c>
      <c r="K111" s="2">
        <v>1.15E-2</v>
      </c>
      <c r="L111" s="2">
        <v>1</v>
      </c>
    </row>
    <row r="112" spans="1:12" x14ac:dyDescent="0.25">
      <c r="A112" s="2" t="s">
        <v>13</v>
      </c>
      <c r="B112" s="2" t="s">
        <v>101</v>
      </c>
      <c r="C112" s="2" t="s">
        <v>137</v>
      </c>
      <c r="D112" s="8">
        <v>43242</v>
      </c>
      <c r="E112" s="2" t="s">
        <v>785</v>
      </c>
      <c r="F112" s="2">
        <v>165</v>
      </c>
      <c r="G112" s="2">
        <v>112</v>
      </c>
      <c r="H112" s="2">
        <v>6.3E-2</v>
      </c>
      <c r="I112" s="2" t="s">
        <v>10</v>
      </c>
      <c r="J112" s="2">
        <v>0</v>
      </c>
      <c r="K112" s="2">
        <v>1.3599999999999999E-2</v>
      </c>
      <c r="L112" s="2">
        <v>2</v>
      </c>
    </row>
    <row r="113" spans="1:12" x14ac:dyDescent="0.25">
      <c r="A113" s="2" t="s">
        <v>13</v>
      </c>
      <c r="B113" s="2" t="s">
        <v>101</v>
      </c>
      <c r="C113" s="2" t="s">
        <v>137</v>
      </c>
      <c r="D113" s="8">
        <v>43279</v>
      </c>
      <c r="E113" s="2" t="s">
        <v>793</v>
      </c>
      <c r="F113" s="2">
        <v>194</v>
      </c>
      <c r="G113" s="2">
        <v>194</v>
      </c>
      <c r="H113" s="2">
        <v>0.39900000000000002</v>
      </c>
      <c r="I113" s="2" t="s">
        <v>10</v>
      </c>
      <c r="J113" s="2">
        <v>0</v>
      </c>
      <c r="K113" s="2">
        <v>2.2100000000000002E-2</v>
      </c>
      <c r="L113" s="2">
        <v>5</v>
      </c>
    </row>
    <row r="114" spans="1:12" x14ac:dyDescent="0.25">
      <c r="A114" s="2" t="s">
        <v>13</v>
      </c>
      <c r="B114" s="2" t="s">
        <v>101</v>
      </c>
      <c r="C114" s="2" t="s">
        <v>137</v>
      </c>
      <c r="D114" s="8">
        <v>43303</v>
      </c>
      <c r="E114" s="2" t="s">
        <v>794</v>
      </c>
      <c r="F114" s="2">
        <v>157</v>
      </c>
      <c r="G114" s="2">
        <v>102</v>
      </c>
      <c r="H114" s="2">
        <v>7.5999999999999998E-2</v>
      </c>
      <c r="I114" s="2" t="s">
        <v>10</v>
      </c>
      <c r="J114" s="2">
        <v>0</v>
      </c>
      <c r="K114" s="2">
        <v>1.12E-2</v>
      </c>
      <c r="L114" s="2">
        <v>2</v>
      </c>
    </row>
    <row r="115" spans="1:12" x14ac:dyDescent="0.25">
      <c r="A115" s="2" t="s">
        <v>13</v>
      </c>
      <c r="B115" s="2" t="s">
        <v>101</v>
      </c>
      <c r="C115" s="2" t="s">
        <v>137</v>
      </c>
      <c r="D115" s="8">
        <v>42705</v>
      </c>
      <c r="E115" s="2" t="s">
        <v>800</v>
      </c>
      <c r="F115" s="2">
        <v>167</v>
      </c>
      <c r="G115" s="2">
        <v>130</v>
      </c>
      <c r="H115" s="2">
        <v>4.5999999999999999E-2</v>
      </c>
      <c r="I115" s="2" t="s">
        <v>10</v>
      </c>
      <c r="J115" s="2">
        <v>0</v>
      </c>
      <c r="K115" s="2">
        <v>1.5050000000000001E-2</v>
      </c>
      <c r="L115" s="2">
        <v>3</v>
      </c>
    </row>
    <row r="116" spans="1:12" x14ac:dyDescent="0.25">
      <c r="A116" s="2" t="s">
        <v>13</v>
      </c>
      <c r="B116" s="2" t="s">
        <v>101</v>
      </c>
      <c r="C116" s="2" t="s">
        <v>137</v>
      </c>
      <c r="D116" s="8">
        <v>42738</v>
      </c>
      <c r="E116" s="2" t="s">
        <v>802</v>
      </c>
      <c r="F116" s="2">
        <v>178</v>
      </c>
      <c r="G116" s="2">
        <v>137</v>
      </c>
      <c r="H116" s="2">
        <v>7.0999999999999994E-2</v>
      </c>
      <c r="I116" s="2" t="s">
        <v>10</v>
      </c>
      <c r="J116" s="2">
        <v>0</v>
      </c>
      <c r="K116" s="2">
        <v>1.2800000000000001E-2</v>
      </c>
      <c r="L116" s="2">
        <v>2</v>
      </c>
    </row>
    <row r="117" spans="1:12" x14ac:dyDescent="0.25">
      <c r="A117" s="2" t="s">
        <v>13</v>
      </c>
      <c r="B117" s="2" t="s">
        <v>101</v>
      </c>
      <c r="C117" s="2" t="s">
        <v>137</v>
      </c>
      <c r="D117" s="8">
        <v>42759</v>
      </c>
      <c r="E117" s="2" t="s">
        <v>803</v>
      </c>
      <c r="F117" s="2">
        <v>182</v>
      </c>
      <c r="G117" s="2">
        <v>167</v>
      </c>
      <c r="H117" s="2">
        <v>0.34</v>
      </c>
      <c r="I117" s="2" t="s">
        <v>10</v>
      </c>
      <c r="J117" s="2">
        <v>0</v>
      </c>
      <c r="K117" s="2">
        <v>1.7850000000000001E-2</v>
      </c>
      <c r="L117" s="2">
        <v>3</v>
      </c>
    </row>
    <row r="118" spans="1:12" x14ac:dyDescent="0.25">
      <c r="A118" s="2" t="s">
        <v>13</v>
      </c>
      <c r="B118" s="2" t="s">
        <v>101</v>
      </c>
      <c r="C118" s="2" t="s">
        <v>137</v>
      </c>
      <c r="D118" s="8">
        <v>42759</v>
      </c>
      <c r="E118" s="2" t="s">
        <v>804</v>
      </c>
      <c r="F118" s="2">
        <v>183</v>
      </c>
      <c r="G118" s="2">
        <v>169</v>
      </c>
      <c r="H118" s="2">
        <v>0.26400000000000001</v>
      </c>
      <c r="I118" s="2" t="s">
        <v>10</v>
      </c>
      <c r="J118" s="2">
        <v>1</v>
      </c>
      <c r="K118" s="2">
        <v>1.9E-2</v>
      </c>
      <c r="L118" s="2">
        <v>5</v>
      </c>
    </row>
    <row r="119" spans="1:12" x14ac:dyDescent="0.25">
      <c r="A119" s="2" t="s">
        <v>13</v>
      </c>
      <c r="B119" s="2" t="s">
        <v>101</v>
      </c>
      <c r="C119" s="2" t="s">
        <v>137</v>
      </c>
      <c r="D119" s="8">
        <v>42759</v>
      </c>
      <c r="E119" s="2" t="s">
        <v>806</v>
      </c>
      <c r="F119" s="2">
        <v>178</v>
      </c>
      <c r="G119" s="2">
        <v>148</v>
      </c>
      <c r="H119" s="2">
        <v>0.22700000000000001</v>
      </c>
      <c r="I119" s="2" t="s">
        <v>10</v>
      </c>
      <c r="J119" s="2">
        <v>0</v>
      </c>
      <c r="K119" s="2">
        <v>1.7600000000000001E-2</v>
      </c>
      <c r="L119" s="2">
        <v>3</v>
      </c>
    </row>
    <row r="120" spans="1:12" x14ac:dyDescent="0.25">
      <c r="A120" s="2" t="s">
        <v>13</v>
      </c>
      <c r="B120" s="2" t="s">
        <v>101</v>
      </c>
      <c r="C120" s="2" t="s">
        <v>137</v>
      </c>
      <c r="D120" s="8">
        <v>42843</v>
      </c>
      <c r="E120" s="2" t="s">
        <v>811</v>
      </c>
      <c r="F120" s="2">
        <v>171</v>
      </c>
      <c r="G120" s="2">
        <v>135</v>
      </c>
      <c r="H120" s="2">
        <v>0.104</v>
      </c>
      <c r="I120" s="2" t="s">
        <v>10</v>
      </c>
      <c r="J120" s="2">
        <v>0</v>
      </c>
      <c r="K120" s="2">
        <v>1.41E-2</v>
      </c>
      <c r="L120" s="2">
        <v>2</v>
      </c>
    </row>
    <row r="121" spans="1:12" x14ac:dyDescent="0.25">
      <c r="A121" s="2" t="s">
        <v>13</v>
      </c>
      <c r="B121" s="2" t="s">
        <v>101</v>
      </c>
      <c r="C121" s="2" t="s">
        <v>137</v>
      </c>
      <c r="D121" s="8">
        <v>42864</v>
      </c>
      <c r="E121" s="2" t="s">
        <v>816</v>
      </c>
      <c r="F121" s="2">
        <v>161</v>
      </c>
      <c r="G121" s="2">
        <v>106</v>
      </c>
      <c r="H121" s="2">
        <v>0.06</v>
      </c>
      <c r="I121" s="2" t="s">
        <v>10</v>
      </c>
      <c r="J121" s="2">
        <v>0</v>
      </c>
      <c r="K121" s="2">
        <v>1.555E-2</v>
      </c>
      <c r="L121" s="2">
        <v>2</v>
      </c>
    </row>
    <row r="122" spans="1:12" x14ac:dyDescent="0.25">
      <c r="A122" s="2" t="s">
        <v>13</v>
      </c>
      <c r="B122" s="2" t="s">
        <v>101</v>
      </c>
      <c r="C122" s="2" t="s">
        <v>137</v>
      </c>
      <c r="D122" s="8">
        <v>42887</v>
      </c>
      <c r="E122" s="2" t="s">
        <v>821</v>
      </c>
      <c r="F122" s="2">
        <v>183</v>
      </c>
      <c r="G122" s="2">
        <v>171</v>
      </c>
      <c r="H122" s="2">
        <v>0.152</v>
      </c>
      <c r="I122" s="2" t="s">
        <v>10</v>
      </c>
      <c r="J122" s="2">
        <v>0</v>
      </c>
      <c r="K122" s="2">
        <v>1.7250000000000001E-2</v>
      </c>
      <c r="L122" s="2">
        <v>2</v>
      </c>
    </row>
    <row r="123" spans="1:12" x14ac:dyDescent="0.25">
      <c r="A123" s="2" t="s">
        <v>13</v>
      </c>
      <c r="B123" s="2" t="s">
        <v>101</v>
      </c>
      <c r="C123" s="2" t="s">
        <v>137</v>
      </c>
      <c r="D123" s="8">
        <v>43527</v>
      </c>
      <c r="E123" s="2" t="s">
        <v>824</v>
      </c>
      <c r="F123" s="2">
        <v>215</v>
      </c>
      <c r="G123" s="2">
        <v>266</v>
      </c>
      <c r="H123" s="2">
        <v>0.623</v>
      </c>
      <c r="I123" s="2" t="s">
        <v>10</v>
      </c>
      <c r="J123" s="2">
        <v>1</v>
      </c>
      <c r="K123" s="2" t="s">
        <v>15</v>
      </c>
      <c r="L123" s="4" t="s">
        <v>15</v>
      </c>
    </row>
    <row r="124" spans="1:12" x14ac:dyDescent="0.25">
      <c r="A124" s="2" t="s">
        <v>13</v>
      </c>
      <c r="B124" s="2" t="s">
        <v>101</v>
      </c>
      <c r="C124" s="2" t="s">
        <v>137</v>
      </c>
      <c r="D124" s="8">
        <v>43527</v>
      </c>
      <c r="E124" s="2" t="s">
        <v>828</v>
      </c>
      <c r="F124" s="2">
        <v>189</v>
      </c>
      <c r="G124" s="2">
        <v>172</v>
      </c>
      <c r="H124" s="2">
        <v>0.26500000000000001</v>
      </c>
      <c r="I124" s="2" t="s">
        <v>10</v>
      </c>
      <c r="J124" s="2">
        <v>1</v>
      </c>
      <c r="K124" s="2">
        <v>1.6250000000000001E-2</v>
      </c>
      <c r="L124" s="2">
        <v>3</v>
      </c>
    </row>
    <row r="125" spans="1:12" x14ac:dyDescent="0.25">
      <c r="A125" s="2" t="s">
        <v>13</v>
      </c>
      <c r="B125" s="2" t="s">
        <v>101</v>
      </c>
      <c r="C125" s="2" t="s">
        <v>137</v>
      </c>
      <c r="D125" s="8">
        <v>43527</v>
      </c>
      <c r="E125" s="2" t="s">
        <v>829</v>
      </c>
      <c r="F125" s="2">
        <v>195</v>
      </c>
      <c r="G125" s="2">
        <v>188</v>
      </c>
      <c r="H125" s="2">
        <v>0.308</v>
      </c>
      <c r="I125" s="2" t="s">
        <v>10</v>
      </c>
      <c r="J125" s="2">
        <v>1</v>
      </c>
      <c r="K125" s="2">
        <v>1.9699999999999999E-2</v>
      </c>
      <c r="L125" s="2">
        <v>4</v>
      </c>
    </row>
    <row r="126" spans="1:12" x14ac:dyDescent="0.25">
      <c r="A126" s="2" t="s">
        <v>13</v>
      </c>
      <c r="B126" s="2" t="s">
        <v>101</v>
      </c>
      <c r="C126" s="2" t="s">
        <v>137</v>
      </c>
      <c r="D126" s="8">
        <v>43590</v>
      </c>
      <c r="E126" s="2" t="s">
        <v>838</v>
      </c>
      <c r="F126" s="2">
        <v>175</v>
      </c>
      <c r="G126" s="2">
        <v>152</v>
      </c>
      <c r="H126" s="2">
        <v>0.12</v>
      </c>
      <c r="I126" s="2" t="s">
        <v>10</v>
      </c>
      <c r="J126" s="2">
        <v>1</v>
      </c>
      <c r="K126" s="2">
        <v>1.6300000000000002E-2</v>
      </c>
      <c r="L126" s="2">
        <v>2</v>
      </c>
    </row>
    <row r="127" spans="1:12" x14ac:dyDescent="0.25">
      <c r="A127" s="2" t="s">
        <v>13</v>
      </c>
      <c r="B127" s="2" t="s">
        <v>101</v>
      </c>
      <c r="C127" s="2" t="s">
        <v>137</v>
      </c>
      <c r="D127" s="8">
        <v>43643</v>
      </c>
      <c r="E127" s="2" t="s">
        <v>840</v>
      </c>
      <c r="F127" s="2">
        <v>175</v>
      </c>
      <c r="G127" s="2">
        <v>138</v>
      </c>
      <c r="H127" s="2">
        <v>8.6999999999999994E-2</v>
      </c>
      <c r="I127" s="2" t="s">
        <v>10</v>
      </c>
      <c r="J127" s="2">
        <v>1</v>
      </c>
      <c r="K127" s="2" t="s">
        <v>15</v>
      </c>
      <c r="L127" s="4" t="s">
        <v>15</v>
      </c>
    </row>
    <row r="128" spans="1:12" x14ac:dyDescent="0.25">
      <c r="A128" s="2" t="s">
        <v>13</v>
      </c>
      <c r="B128" s="2" t="s">
        <v>101</v>
      </c>
      <c r="C128" s="2" t="s">
        <v>137</v>
      </c>
      <c r="D128" s="8">
        <v>43643</v>
      </c>
      <c r="E128" s="2" t="s">
        <v>841</v>
      </c>
      <c r="F128" s="2">
        <v>167</v>
      </c>
      <c r="G128" s="2">
        <v>118</v>
      </c>
      <c r="H128" s="2">
        <v>7.2999999999999995E-2</v>
      </c>
      <c r="I128" s="2" t="s">
        <v>10</v>
      </c>
      <c r="J128" s="2">
        <v>1</v>
      </c>
      <c r="K128" s="2">
        <v>1.54E-2</v>
      </c>
      <c r="L128" s="2">
        <v>2</v>
      </c>
    </row>
    <row r="129" spans="1:12" x14ac:dyDescent="0.25">
      <c r="A129" s="2" t="s">
        <v>13</v>
      </c>
      <c r="B129" s="2" t="s">
        <v>101</v>
      </c>
      <c r="C129" s="2" t="s">
        <v>137</v>
      </c>
      <c r="D129" s="8">
        <v>43711</v>
      </c>
      <c r="E129" s="2" t="s">
        <v>844</v>
      </c>
      <c r="F129" s="2">
        <v>167</v>
      </c>
      <c r="G129" s="2">
        <v>116</v>
      </c>
      <c r="H129" s="2">
        <v>5.8000000000000003E-2</v>
      </c>
      <c r="I129" s="2" t="s">
        <v>10</v>
      </c>
      <c r="J129" s="2">
        <v>0</v>
      </c>
      <c r="K129" s="2">
        <v>1.285E-2</v>
      </c>
      <c r="L129" s="2">
        <v>2</v>
      </c>
    </row>
    <row r="130" spans="1:12" x14ac:dyDescent="0.25">
      <c r="A130" s="2" t="s">
        <v>13</v>
      </c>
      <c r="B130" s="2" t="s">
        <v>101</v>
      </c>
      <c r="C130" s="2" t="s">
        <v>137</v>
      </c>
      <c r="D130" s="8">
        <v>43711</v>
      </c>
      <c r="E130" s="2" t="s">
        <v>845</v>
      </c>
      <c r="F130" s="2">
        <v>166</v>
      </c>
      <c r="G130" s="2">
        <v>126</v>
      </c>
      <c r="H130" s="2">
        <v>0.06</v>
      </c>
      <c r="I130" s="2" t="s">
        <v>10</v>
      </c>
      <c r="J130" s="2">
        <v>0</v>
      </c>
      <c r="K130" s="2">
        <v>1.1849999999999999E-2</v>
      </c>
      <c r="L130" s="2">
        <v>2</v>
      </c>
    </row>
    <row r="131" spans="1:12" x14ac:dyDescent="0.25">
      <c r="A131" s="2" t="s">
        <v>13</v>
      </c>
      <c r="B131" s="2" t="s">
        <v>101</v>
      </c>
      <c r="C131" s="2" t="s">
        <v>137</v>
      </c>
      <c r="D131" s="8">
        <v>43774</v>
      </c>
      <c r="E131" s="2" t="s">
        <v>848</v>
      </c>
      <c r="F131" s="2">
        <v>176</v>
      </c>
      <c r="G131" s="2">
        <v>130</v>
      </c>
      <c r="H131" s="2">
        <v>0.114</v>
      </c>
      <c r="I131" s="2" t="s">
        <v>10</v>
      </c>
      <c r="J131" s="2">
        <v>0</v>
      </c>
      <c r="K131" s="2" t="s">
        <v>15</v>
      </c>
      <c r="L131" s="4" t="s">
        <v>15</v>
      </c>
    </row>
    <row r="132" spans="1:12" x14ac:dyDescent="0.25">
      <c r="A132" s="2" t="s">
        <v>13</v>
      </c>
      <c r="B132" s="2" t="s">
        <v>101</v>
      </c>
      <c r="C132" s="2" t="s">
        <v>137</v>
      </c>
      <c r="D132" s="8">
        <v>43774</v>
      </c>
      <c r="E132" s="2" t="s">
        <v>850</v>
      </c>
      <c r="F132" s="2">
        <v>154</v>
      </c>
      <c r="G132" s="2">
        <v>90</v>
      </c>
      <c r="H132" s="2">
        <v>4.5999999999999999E-2</v>
      </c>
      <c r="I132" s="2" t="s">
        <v>10</v>
      </c>
      <c r="J132" s="2">
        <v>0</v>
      </c>
      <c r="K132" s="2">
        <v>1.3350000000000001E-2</v>
      </c>
      <c r="L132" s="2">
        <v>2</v>
      </c>
    </row>
    <row r="133" spans="1:12" x14ac:dyDescent="0.25">
      <c r="A133" s="2" t="s">
        <v>13</v>
      </c>
      <c r="B133" s="2" t="s">
        <v>101</v>
      </c>
      <c r="C133" s="2" t="s">
        <v>137</v>
      </c>
      <c r="D133" s="8">
        <v>43776</v>
      </c>
      <c r="E133" s="2" t="s">
        <v>851</v>
      </c>
      <c r="F133" s="2">
        <v>220</v>
      </c>
      <c r="G133" s="2">
        <v>256</v>
      </c>
      <c r="H133" s="2">
        <v>4.8000000000000001E-2</v>
      </c>
      <c r="I133" s="2" t="s">
        <v>10</v>
      </c>
      <c r="J133" s="2">
        <v>0</v>
      </c>
      <c r="K133" s="2">
        <v>1.2400000000000001E-2</v>
      </c>
      <c r="L133" s="2">
        <v>2</v>
      </c>
    </row>
    <row r="134" spans="1:12" x14ac:dyDescent="0.25">
      <c r="A134" s="2" t="s">
        <v>13</v>
      </c>
      <c r="B134" s="2" t="s">
        <v>101</v>
      </c>
      <c r="C134" s="2" t="s">
        <v>137</v>
      </c>
      <c r="D134" s="8">
        <v>43783</v>
      </c>
      <c r="E134" s="2" t="s">
        <v>852</v>
      </c>
      <c r="F134" s="2">
        <v>196</v>
      </c>
      <c r="G134" s="2">
        <v>200</v>
      </c>
      <c r="H134" s="2">
        <v>0.26800000000000002</v>
      </c>
      <c r="I134" s="2" t="s">
        <v>10</v>
      </c>
      <c r="J134" s="2">
        <v>1</v>
      </c>
      <c r="K134" s="2">
        <v>2.5000000000000001E-2</v>
      </c>
      <c r="L134" s="2">
        <v>4</v>
      </c>
    </row>
    <row r="135" spans="1:12" x14ac:dyDescent="0.25">
      <c r="A135" s="2" t="s">
        <v>13</v>
      </c>
      <c r="B135" s="2" t="s">
        <v>101</v>
      </c>
      <c r="C135" s="2" t="s">
        <v>137</v>
      </c>
      <c r="D135" s="8">
        <v>43800</v>
      </c>
      <c r="E135" s="2" t="s">
        <v>855</v>
      </c>
      <c r="F135" s="2">
        <v>183</v>
      </c>
      <c r="G135" s="2">
        <v>148</v>
      </c>
      <c r="H135" s="2">
        <v>0.252</v>
      </c>
      <c r="I135" s="2" t="s">
        <v>10</v>
      </c>
      <c r="J135" s="2">
        <v>0</v>
      </c>
      <c r="K135" s="2">
        <v>1.7299999999999999E-2</v>
      </c>
      <c r="L135" s="2">
        <v>4</v>
      </c>
    </row>
    <row r="136" spans="1:12" x14ac:dyDescent="0.25">
      <c r="A136" s="2" t="s">
        <v>13</v>
      </c>
      <c r="B136" s="2" t="s">
        <v>101</v>
      </c>
      <c r="C136" s="2" t="s">
        <v>137</v>
      </c>
      <c r="D136" s="8">
        <v>43804</v>
      </c>
      <c r="E136" s="2" t="s">
        <v>856</v>
      </c>
      <c r="F136" s="2">
        <v>169</v>
      </c>
      <c r="G136" s="2">
        <v>142</v>
      </c>
      <c r="H136" s="2">
        <v>8.3000000000000004E-2</v>
      </c>
      <c r="I136" s="2" t="s">
        <v>10</v>
      </c>
      <c r="J136" s="2">
        <v>0</v>
      </c>
      <c r="K136" s="2">
        <v>1.405E-2</v>
      </c>
      <c r="L136" s="2">
        <v>2</v>
      </c>
    </row>
    <row r="137" spans="1:12" x14ac:dyDescent="0.25">
      <c r="A137" s="2" t="s">
        <v>13</v>
      </c>
      <c r="B137" s="2" t="s">
        <v>101</v>
      </c>
      <c r="C137" s="2" t="s">
        <v>137</v>
      </c>
      <c r="D137" s="8">
        <v>42845</v>
      </c>
      <c r="E137" s="2" t="s">
        <v>864</v>
      </c>
      <c r="F137" s="2">
        <v>189</v>
      </c>
      <c r="G137" s="2">
        <v>168</v>
      </c>
      <c r="H137" s="2">
        <v>0.11</v>
      </c>
      <c r="I137" s="2" t="s">
        <v>10</v>
      </c>
      <c r="J137" s="2">
        <v>0</v>
      </c>
      <c r="K137" s="2">
        <v>1.15E-2</v>
      </c>
      <c r="L137" s="2">
        <v>2</v>
      </c>
    </row>
    <row r="138" spans="1:12" x14ac:dyDescent="0.25">
      <c r="A138" s="2" t="s">
        <v>13</v>
      </c>
      <c r="B138" s="2" t="s">
        <v>101</v>
      </c>
      <c r="C138" s="2" t="s">
        <v>137</v>
      </c>
      <c r="D138" s="8">
        <v>42997</v>
      </c>
      <c r="E138" s="2" t="s">
        <v>870</v>
      </c>
      <c r="F138" s="2">
        <v>125</v>
      </c>
      <c r="G138" s="2">
        <v>53</v>
      </c>
      <c r="H138" s="2">
        <v>2.1000000000000001E-2</v>
      </c>
      <c r="I138" s="2" t="s">
        <v>10</v>
      </c>
      <c r="J138" s="2">
        <v>0</v>
      </c>
      <c r="K138" s="2">
        <v>9.9000000000000008E-3</v>
      </c>
      <c r="L138" s="2">
        <v>1</v>
      </c>
    </row>
    <row r="139" spans="1:12" x14ac:dyDescent="0.25">
      <c r="A139" s="2" t="s">
        <v>13</v>
      </c>
      <c r="B139" s="2" t="s">
        <v>101</v>
      </c>
      <c r="C139" s="2" t="s">
        <v>137</v>
      </c>
      <c r="D139" s="8">
        <v>43186</v>
      </c>
      <c r="E139" s="2" t="s">
        <v>874</v>
      </c>
      <c r="F139" s="2">
        <v>168</v>
      </c>
      <c r="G139" s="2">
        <v>113</v>
      </c>
      <c r="H139" s="2">
        <v>6.0999999999999999E-2</v>
      </c>
      <c r="I139" s="2" t="s">
        <v>10</v>
      </c>
      <c r="J139" s="2">
        <v>0</v>
      </c>
      <c r="K139" s="2">
        <v>1.4E-2</v>
      </c>
      <c r="L139" s="2">
        <v>2</v>
      </c>
    </row>
    <row r="140" spans="1:12" x14ac:dyDescent="0.25">
      <c r="A140" s="2" t="s">
        <v>13</v>
      </c>
      <c r="B140" s="2" t="s">
        <v>101</v>
      </c>
      <c r="C140" s="2" t="s">
        <v>137</v>
      </c>
      <c r="D140" s="8">
        <v>43186</v>
      </c>
      <c r="E140" s="2" t="s">
        <v>875</v>
      </c>
      <c r="F140" s="2">
        <v>162</v>
      </c>
      <c r="G140" s="2">
        <v>106</v>
      </c>
      <c r="H140" s="2">
        <v>0.08</v>
      </c>
      <c r="I140" s="2" t="s">
        <v>10</v>
      </c>
      <c r="J140" s="2">
        <v>0</v>
      </c>
      <c r="K140" s="2">
        <v>1.3950000000000001E-2</v>
      </c>
      <c r="L140" s="2">
        <v>2</v>
      </c>
    </row>
    <row r="141" spans="1:12" x14ac:dyDescent="0.25">
      <c r="A141" s="2" t="s">
        <v>13</v>
      </c>
      <c r="B141" s="2" t="s">
        <v>101</v>
      </c>
      <c r="C141" s="2" t="s">
        <v>137</v>
      </c>
      <c r="D141" s="8">
        <v>43186</v>
      </c>
      <c r="E141" s="2" t="s">
        <v>876</v>
      </c>
      <c r="F141" s="2">
        <v>159</v>
      </c>
      <c r="G141" s="2">
        <v>94</v>
      </c>
      <c r="H141" s="2">
        <v>5.6000000000000001E-2</v>
      </c>
      <c r="I141" s="2" t="s">
        <v>10</v>
      </c>
      <c r="J141" s="2">
        <v>0</v>
      </c>
      <c r="K141" s="2">
        <v>1.2699999999999999E-2</v>
      </c>
      <c r="L141" s="2">
        <v>2</v>
      </c>
    </row>
    <row r="142" spans="1:12" x14ac:dyDescent="0.25">
      <c r="A142" s="2" t="s">
        <v>13</v>
      </c>
      <c r="B142" s="2" t="s">
        <v>101</v>
      </c>
      <c r="C142" s="2" t="s">
        <v>137</v>
      </c>
      <c r="D142" s="8">
        <v>43186</v>
      </c>
      <c r="E142" s="2" t="s">
        <v>877</v>
      </c>
      <c r="F142" s="2">
        <v>175</v>
      </c>
      <c r="G142" s="2">
        <v>138</v>
      </c>
      <c r="H142" s="2">
        <v>0.114</v>
      </c>
      <c r="I142" s="2" t="s">
        <v>10</v>
      </c>
      <c r="J142" s="2">
        <v>0</v>
      </c>
      <c r="K142" s="2">
        <v>1.4200000000000001E-2</v>
      </c>
      <c r="L142" s="2">
        <v>2</v>
      </c>
    </row>
    <row r="143" spans="1:12" x14ac:dyDescent="0.25">
      <c r="A143" s="2" t="s">
        <v>13</v>
      </c>
      <c r="B143" s="2" t="s">
        <v>101</v>
      </c>
      <c r="C143" s="2" t="s">
        <v>137</v>
      </c>
      <c r="D143" s="8">
        <v>43219</v>
      </c>
      <c r="E143" s="2" t="s">
        <v>879</v>
      </c>
      <c r="F143" s="2">
        <v>155</v>
      </c>
      <c r="G143" s="2">
        <v>100</v>
      </c>
      <c r="H143" s="2">
        <v>4.1000000000000002E-2</v>
      </c>
      <c r="I143" s="2" t="s">
        <v>10</v>
      </c>
      <c r="J143" s="2">
        <v>0</v>
      </c>
      <c r="K143" s="2">
        <v>1.35E-2</v>
      </c>
      <c r="L143" s="2">
        <v>2</v>
      </c>
    </row>
    <row r="144" spans="1:12" x14ac:dyDescent="0.25">
      <c r="A144" s="2" t="s">
        <v>13</v>
      </c>
      <c r="B144" s="2" t="s">
        <v>101</v>
      </c>
      <c r="C144" s="2" t="s">
        <v>137</v>
      </c>
      <c r="D144" s="8">
        <v>43230</v>
      </c>
      <c r="E144" s="2" t="s">
        <v>880</v>
      </c>
      <c r="F144" s="2">
        <v>183</v>
      </c>
      <c r="G144" s="2">
        <v>159</v>
      </c>
      <c r="H144" s="2">
        <v>6.3E-2</v>
      </c>
      <c r="I144" s="2" t="s">
        <v>10</v>
      </c>
      <c r="J144" s="2">
        <v>0</v>
      </c>
      <c r="K144" s="2">
        <v>1.5299999999999999E-2</v>
      </c>
      <c r="L144" s="2">
        <v>2</v>
      </c>
    </row>
    <row r="145" spans="1:12" x14ac:dyDescent="0.25">
      <c r="A145" s="2" t="s">
        <v>13</v>
      </c>
      <c r="B145" s="2" t="s">
        <v>101</v>
      </c>
      <c r="C145" s="2" t="s">
        <v>137</v>
      </c>
      <c r="D145" s="8">
        <v>43230</v>
      </c>
      <c r="E145" s="2" t="s">
        <v>883</v>
      </c>
      <c r="F145" s="2">
        <v>178</v>
      </c>
      <c r="G145" s="2">
        <v>128</v>
      </c>
      <c r="H145" s="2">
        <v>4.2000000000000003E-2</v>
      </c>
      <c r="I145" s="2" t="s">
        <v>10</v>
      </c>
      <c r="J145" s="2">
        <v>0</v>
      </c>
      <c r="K145" s="2" t="s">
        <v>15</v>
      </c>
      <c r="L145" s="4" t="s">
        <v>15</v>
      </c>
    </row>
    <row r="146" spans="1:12" x14ac:dyDescent="0.25">
      <c r="A146" s="2" t="s">
        <v>13</v>
      </c>
      <c r="B146" s="2" t="s">
        <v>101</v>
      </c>
      <c r="C146" s="2" t="s">
        <v>137</v>
      </c>
      <c r="D146" s="8">
        <v>43235</v>
      </c>
      <c r="E146" s="2" t="s">
        <v>885</v>
      </c>
      <c r="F146" s="2">
        <v>222</v>
      </c>
      <c r="G146" s="2">
        <v>318</v>
      </c>
      <c r="H146" s="2">
        <v>0.627</v>
      </c>
      <c r="I146" s="2" t="s">
        <v>10</v>
      </c>
      <c r="J146" s="2">
        <v>1</v>
      </c>
      <c r="K146" s="2">
        <v>3.0349999999999999E-2</v>
      </c>
      <c r="L146" s="2">
        <v>4</v>
      </c>
    </row>
    <row r="147" spans="1:12" x14ac:dyDescent="0.25">
      <c r="A147" s="2" t="s">
        <v>13</v>
      </c>
      <c r="B147" s="2" t="s">
        <v>101</v>
      </c>
      <c r="C147" s="2" t="s">
        <v>137</v>
      </c>
      <c r="D147" s="8">
        <v>43237</v>
      </c>
      <c r="E147" s="2" t="s">
        <v>891</v>
      </c>
      <c r="F147" s="2">
        <v>176</v>
      </c>
      <c r="G147" s="2">
        <v>140</v>
      </c>
      <c r="H147" s="2">
        <v>8.2000000000000003E-2</v>
      </c>
      <c r="I147" s="2" t="s">
        <v>10</v>
      </c>
      <c r="J147" s="2">
        <v>0</v>
      </c>
      <c r="K147" s="2">
        <v>1.695E-2</v>
      </c>
      <c r="L147" s="2">
        <v>3</v>
      </c>
    </row>
    <row r="148" spans="1:12" x14ac:dyDescent="0.25">
      <c r="A148" s="2" t="s">
        <v>13</v>
      </c>
      <c r="B148" s="2" t="s">
        <v>101</v>
      </c>
      <c r="C148" s="2" t="s">
        <v>137</v>
      </c>
      <c r="D148" s="8">
        <v>43237</v>
      </c>
      <c r="E148" s="2" t="s">
        <v>893</v>
      </c>
      <c r="F148" s="2">
        <v>196</v>
      </c>
      <c r="G148" s="2">
        <v>174</v>
      </c>
      <c r="H148" s="2">
        <v>0.19</v>
      </c>
      <c r="I148" s="2" t="s">
        <v>10</v>
      </c>
      <c r="J148" s="2">
        <v>1</v>
      </c>
      <c r="K148" s="2" t="s">
        <v>15</v>
      </c>
      <c r="L148" s="4" t="s">
        <v>15</v>
      </c>
    </row>
    <row r="149" spans="1:12" x14ac:dyDescent="0.25">
      <c r="A149" s="2" t="s">
        <v>13</v>
      </c>
      <c r="B149" s="2" t="s">
        <v>101</v>
      </c>
      <c r="C149" s="2" t="s">
        <v>137</v>
      </c>
      <c r="D149" s="8">
        <v>43242</v>
      </c>
      <c r="E149" s="2" t="s">
        <v>903</v>
      </c>
      <c r="F149" s="2">
        <v>162</v>
      </c>
      <c r="G149" s="2">
        <v>112</v>
      </c>
      <c r="H149" s="2">
        <v>7.1999999999999995E-2</v>
      </c>
      <c r="I149" s="2" t="s">
        <v>10</v>
      </c>
      <c r="J149" s="2">
        <v>0</v>
      </c>
      <c r="K149" s="2">
        <v>1.5699999999999999E-2</v>
      </c>
      <c r="L149" s="2">
        <v>3</v>
      </c>
    </row>
    <row r="150" spans="1:12" x14ac:dyDescent="0.25">
      <c r="A150" s="2" t="s">
        <v>13</v>
      </c>
      <c r="B150" s="2" t="s">
        <v>101</v>
      </c>
      <c r="C150" s="2" t="s">
        <v>137</v>
      </c>
      <c r="D150" s="8">
        <v>43454</v>
      </c>
      <c r="E150" s="2" t="s">
        <v>908</v>
      </c>
      <c r="F150" s="2">
        <v>162</v>
      </c>
      <c r="G150" s="2">
        <v>108</v>
      </c>
      <c r="H150" s="2">
        <v>0.152</v>
      </c>
      <c r="I150" s="2" t="s">
        <v>10</v>
      </c>
      <c r="J150" s="2">
        <v>0</v>
      </c>
      <c r="K150" s="2" t="s">
        <v>15</v>
      </c>
      <c r="L150" s="4" t="s">
        <v>15</v>
      </c>
    </row>
    <row r="151" spans="1:12" x14ac:dyDescent="0.25">
      <c r="A151" s="2" t="s">
        <v>13</v>
      </c>
      <c r="B151" s="2" t="s">
        <v>101</v>
      </c>
      <c r="C151" s="2" t="s">
        <v>137</v>
      </c>
      <c r="D151" s="8">
        <v>43454</v>
      </c>
      <c r="E151" s="2" t="s">
        <v>911</v>
      </c>
      <c r="F151" s="2">
        <v>186</v>
      </c>
      <c r="G151" s="2">
        <v>172</v>
      </c>
      <c r="H151" s="2">
        <v>0.24</v>
      </c>
      <c r="I151" s="2" t="s">
        <v>10</v>
      </c>
      <c r="J151" s="2">
        <v>0</v>
      </c>
      <c r="K151" s="2">
        <v>1.8450000000000001E-2</v>
      </c>
      <c r="L151" s="2">
        <v>3</v>
      </c>
    </row>
    <row r="152" spans="1:12" x14ac:dyDescent="0.25">
      <c r="A152" s="2" t="s">
        <v>13</v>
      </c>
      <c r="B152" s="2" t="s">
        <v>101</v>
      </c>
      <c r="C152" s="2" t="s">
        <v>137</v>
      </c>
      <c r="D152" s="8">
        <v>43454</v>
      </c>
      <c r="E152" s="2" t="s">
        <v>912</v>
      </c>
      <c r="F152" s="2">
        <v>181</v>
      </c>
      <c r="G152" s="2">
        <v>168</v>
      </c>
      <c r="H152" s="2">
        <v>0.309</v>
      </c>
      <c r="I152" s="2" t="s">
        <v>10</v>
      </c>
      <c r="J152" s="2">
        <v>1</v>
      </c>
      <c r="K152" s="2">
        <v>1.89E-2</v>
      </c>
      <c r="L152" s="2">
        <v>4</v>
      </c>
    </row>
    <row r="153" spans="1:12" x14ac:dyDescent="0.25">
      <c r="A153" s="2" t="s">
        <v>13</v>
      </c>
      <c r="B153" s="2" t="s">
        <v>101</v>
      </c>
      <c r="C153" s="2" t="s">
        <v>137</v>
      </c>
      <c r="D153" s="8">
        <v>43489</v>
      </c>
      <c r="E153" s="2" t="s">
        <v>915</v>
      </c>
      <c r="F153" s="2">
        <v>142</v>
      </c>
      <c r="G153" s="2">
        <v>70</v>
      </c>
      <c r="H153" s="2">
        <v>4.5999999999999999E-2</v>
      </c>
      <c r="I153" s="2" t="s">
        <v>10</v>
      </c>
      <c r="J153" s="2">
        <v>0</v>
      </c>
      <c r="K153" s="2">
        <v>1.9599999999999999E-2</v>
      </c>
      <c r="L153" s="2">
        <v>2</v>
      </c>
    </row>
    <row r="154" spans="1:12" x14ac:dyDescent="0.25">
      <c r="A154" s="2" t="s">
        <v>13</v>
      </c>
      <c r="B154" s="2" t="s">
        <v>101</v>
      </c>
      <c r="C154" s="2" t="s">
        <v>137</v>
      </c>
      <c r="D154" s="8">
        <v>43506</v>
      </c>
      <c r="E154" s="2" t="s">
        <v>917</v>
      </c>
      <c r="F154" s="2">
        <v>187</v>
      </c>
      <c r="G154" s="2">
        <v>176</v>
      </c>
      <c r="H154" s="2">
        <v>0.17599999999999999</v>
      </c>
      <c r="I154" s="2" t="s">
        <v>10</v>
      </c>
      <c r="J154" s="2">
        <v>1</v>
      </c>
      <c r="K154" s="2">
        <v>2.23E-2</v>
      </c>
      <c r="L154" s="2">
        <v>4</v>
      </c>
    </row>
    <row r="155" spans="1:12" x14ac:dyDescent="0.25">
      <c r="A155" s="2" t="s">
        <v>13</v>
      </c>
      <c r="B155" s="2" t="s">
        <v>101</v>
      </c>
      <c r="C155" s="2" t="s">
        <v>137</v>
      </c>
      <c r="D155" s="8">
        <v>42362</v>
      </c>
      <c r="E155" s="2" t="s">
        <v>924</v>
      </c>
      <c r="F155" s="2">
        <v>151</v>
      </c>
      <c r="G155" s="2">
        <v>88</v>
      </c>
      <c r="H155" s="2">
        <v>0.03</v>
      </c>
      <c r="I155" s="2" t="s">
        <v>10</v>
      </c>
      <c r="J155" s="2">
        <v>0</v>
      </c>
      <c r="K155" s="2">
        <v>1.2199999999999999E-2</v>
      </c>
      <c r="L155" s="2">
        <v>2</v>
      </c>
    </row>
    <row r="156" spans="1:12" x14ac:dyDescent="0.25">
      <c r="A156" s="2" t="s">
        <v>13</v>
      </c>
      <c r="B156" s="2" t="s">
        <v>101</v>
      </c>
      <c r="C156" s="2" t="s">
        <v>137</v>
      </c>
      <c r="D156" s="8">
        <v>42374</v>
      </c>
      <c r="E156" s="2" t="s">
        <v>925</v>
      </c>
      <c r="F156" s="2">
        <v>179</v>
      </c>
      <c r="G156" s="2">
        <v>142</v>
      </c>
      <c r="H156" s="2">
        <v>6.7000000000000004E-2</v>
      </c>
      <c r="I156" s="2" t="s">
        <v>10</v>
      </c>
      <c r="J156" s="2">
        <v>0</v>
      </c>
      <c r="K156" s="2" t="s">
        <v>15</v>
      </c>
      <c r="L156" s="4" t="s">
        <v>15</v>
      </c>
    </row>
    <row r="157" spans="1:12" x14ac:dyDescent="0.25">
      <c r="A157" s="2" t="s">
        <v>13</v>
      </c>
      <c r="B157" s="2" t="s">
        <v>101</v>
      </c>
      <c r="C157" s="2" t="s">
        <v>137</v>
      </c>
      <c r="D157" s="8">
        <v>42374</v>
      </c>
      <c r="E157" s="2" t="s">
        <v>926</v>
      </c>
      <c r="F157" s="2">
        <v>177</v>
      </c>
      <c r="G157" s="2">
        <v>150</v>
      </c>
      <c r="H157" s="2">
        <v>0.19</v>
      </c>
      <c r="I157" s="2" t="s">
        <v>10</v>
      </c>
      <c r="J157" s="2">
        <v>0</v>
      </c>
      <c r="K157" s="2">
        <v>1.6199999999999999E-2</v>
      </c>
      <c r="L157" s="2">
        <v>2</v>
      </c>
    </row>
    <row r="158" spans="1:12" x14ac:dyDescent="0.25">
      <c r="A158" s="2" t="s">
        <v>13</v>
      </c>
      <c r="B158" s="2" t="s">
        <v>101</v>
      </c>
      <c r="C158" s="2" t="s">
        <v>137</v>
      </c>
      <c r="D158" s="8">
        <v>42390</v>
      </c>
      <c r="E158" s="2" t="s">
        <v>932</v>
      </c>
      <c r="F158" s="2">
        <v>167</v>
      </c>
      <c r="G158" s="2">
        <v>134</v>
      </c>
      <c r="H158" s="2">
        <v>6.4000000000000001E-2</v>
      </c>
      <c r="I158" s="2" t="s">
        <v>10</v>
      </c>
      <c r="J158" s="2">
        <v>0</v>
      </c>
      <c r="K158" s="2">
        <v>1.4999999999999999E-2</v>
      </c>
      <c r="L158" s="2">
        <v>3</v>
      </c>
    </row>
    <row r="159" spans="1:12" x14ac:dyDescent="0.25">
      <c r="A159" s="2" t="s">
        <v>13</v>
      </c>
      <c r="B159" s="2" t="s">
        <v>101</v>
      </c>
      <c r="C159" s="2" t="s">
        <v>137</v>
      </c>
      <c r="D159" s="8">
        <v>43461</v>
      </c>
      <c r="E159" s="2" t="s">
        <v>944</v>
      </c>
      <c r="F159" s="2">
        <v>200</v>
      </c>
      <c r="G159" s="2">
        <v>208</v>
      </c>
      <c r="H159" s="2">
        <v>6.6000000000000003E-2</v>
      </c>
      <c r="I159" s="2" t="s">
        <v>10</v>
      </c>
      <c r="J159" s="2" t="s">
        <v>15</v>
      </c>
      <c r="K159" s="2">
        <v>2.2550000000000001E-2</v>
      </c>
      <c r="L159" s="2">
        <v>4</v>
      </c>
    </row>
    <row r="160" spans="1:12" x14ac:dyDescent="0.25">
      <c r="A160" s="2" t="s">
        <v>13</v>
      </c>
      <c r="B160" s="2" t="s">
        <v>101</v>
      </c>
      <c r="C160" s="2" t="s">
        <v>137</v>
      </c>
      <c r="D160" s="8">
        <v>43461</v>
      </c>
      <c r="E160" s="2" t="s">
        <v>946</v>
      </c>
      <c r="F160" s="2">
        <v>198</v>
      </c>
      <c r="G160" s="2">
        <v>210</v>
      </c>
      <c r="H160" s="2">
        <v>0.49299999999999999</v>
      </c>
      <c r="I160" s="2" t="s">
        <v>10</v>
      </c>
      <c r="J160" s="2">
        <v>1</v>
      </c>
      <c r="K160" s="2">
        <v>2.4799999999999999E-2</v>
      </c>
      <c r="L160" s="2">
        <v>3</v>
      </c>
    </row>
    <row r="161" spans="1:12" x14ac:dyDescent="0.25">
      <c r="A161" s="2" t="s">
        <v>13</v>
      </c>
      <c r="B161" s="2" t="s">
        <v>101</v>
      </c>
      <c r="C161" s="2" t="s">
        <v>137</v>
      </c>
      <c r="D161" s="8">
        <v>43461</v>
      </c>
      <c r="E161" s="2" t="s">
        <v>950</v>
      </c>
      <c r="F161" s="2">
        <v>220</v>
      </c>
      <c r="G161" s="2">
        <v>282</v>
      </c>
      <c r="H161" s="2">
        <v>0.114</v>
      </c>
      <c r="I161" s="2" t="s">
        <v>10</v>
      </c>
      <c r="J161" s="2">
        <v>1</v>
      </c>
      <c r="K161" s="2">
        <v>1.89E-2</v>
      </c>
      <c r="L161" s="2">
        <v>3</v>
      </c>
    </row>
    <row r="162" spans="1:12" x14ac:dyDescent="0.25">
      <c r="A162" s="2" t="s">
        <v>13</v>
      </c>
      <c r="B162" s="2" t="s">
        <v>101</v>
      </c>
      <c r="C162" s="2" t="s">
        <v>137</v>
      </c>
      <c r="D162" s="8">
        <v>43461</v>
      </c>
      <c r="E162" s="2" t="s">
        <v>953</v>
      </c>
      <c r="F162" s="2">
        <v>196</v>
      </c>
      <c r="G162" s="2">
        <v>190</v>
      </c>
      <c r="H162" s="2">
        <v>9.8000000000000004E-2</v>
      </c>
      <c r="I162" s="2" t="s">
        <v>10</v>
      </c>
      <c r="J162" s="2">
        <v>1</v>
      </c>
      <c r="K162" s="2">
        <v>2.4899999999999999E-2</v>
      </c>
      <c r="L162" s="2">
        <v>4</v>
      </c>
    </row>
    <row r="163" spans="1:12" x14ac:dyDescent="0.25">
      <c r="A163" s="2" t="s">
        <v>13</v>
      </c>
      <c r="B163" s="2" t="s">
        <v>101</v>
      </c>
      <c r="C163" s="2" t="s">
        <v>137</v>
      </c>
      <c r="D163" s="8">
        <v>43461</v>
      </c>
      <c r="E163" s="2" t="s">
        <v>954</v>
      </c>
      <c r="F163" s="2">
        <v>195</v>
      </c>
      <c r="G163" s="2">
        <v>206</v>
      </c>
      <c r="H163" s="2">
        <v>6.4000000000000001E-2</v>
      </c>
      <c r="I163" s="2" t="s">
        <v>10</v>
      </c>
      <c r="J163" s="2">
        <v>1</v>
      </c>
      <c r="K163" s="2">
        <v>1.7899999999999999E-2</v>
      </c>
      <c r="L163" s="2">
        <v>4</v>
      </c>
    </row>
    <row r="164" spans="1:12" x14ac:dyDescent="0.25">
      <c r="A164" s="2" t="s">
        <v>13</v>
      </c>
      <c r="B164" s="2" t="s">
        <v>101</v>
      </c>
      <c r="C164" s="2" t="s">
        <v>137</v>
      </c>
      <c r="D164" s="8">
        <v>43461</v>
      </c>
      <c r="E164" s="2" t="s">
        <v>956</v>
      </c>
      <c r="F164" s="2">
        <v>175</v>
      </c>
      <c r="G164" s="2">
        <v>156</v>
      </c>
      <c r="H164" s="2">
        <v>0.379</v>
      </c>
      <c r="I164" s="2" t="s">
        <v>10</v>
      </c>
      <c r="J164" s="2">
        <v>1</v>
      </c>
      <c r="K164" s="2">
        <v>2.18E-2</v>
      </c>
      <c r="L164" s="2">
        <v>4</v>
      </c>
    </row>
    <row r="165" spans="1:12" x14ac:dyDescent="0.25">
      <c r="A165" s="2" t="s">
        <v>13</v>
      </c>
      <c r="B165" s="2" t="s">
        <v>101</v>
      </c>
      <c r="C165" s="2" t="s">
        <v>137</v>
      </c>
      <c r="D165" s="8">
        <v>43510</v>
      </c>
      <c r="E165" s="2" t="s">
        <v>961</v>
      </c>
      <c r="F165" s="2">
        <v>193</v>
      </c>
      <c r="G165" s="2">
        <v>190</v>
      </c>
      <c r="H165" s="2">
        <v>0.193</v>
      </c>
      <c r="I165" s="2" t="s">
        <v>10</v>
      </c>
      <c r="J165" s="2">
        <v>1</v>
      </c>
      <c r="K165" s="2">
        <v>2.0799999999999999E-2</v>
      </c>
      <c r="L165" s="2">
        <v>5</v>
      </c>
    </row>
    <row r="166" spans="1:12" x14ac:dyDescent="0.25">
      <c r="A166" s="2" t="s">
        <v>13</v>
      </c>
      <c r="B166" s="2" t="s">
        <v>101</v>
      </c>
      <c r="C166" s="2" t="s">
        <v>137</v>
      </c>
      <c r="D166" s="8">
        <v>43510</v>
      </c>
      <c r="E166" s="2" t="s">
        <v>962</v>
      </c>
      <c r="F166" s="2">
        <v>188</v>
      </c>
      <c r="G166" s="2">
        <v>196</v>
      </c>
      <c r="H166" s="2">
        <v>0.29799999999999999</v>
      </c>
      <c r="I166" s="2" t="s">
        <v>10</v>
      </c>
      <c r="J166" s="2">
        <v>1</v>
      </c>
      <c r="K166" s="2">
        <v>2.01E-2</v>
      </c>
      <c r="L166" s="2">
        <v>4</v>
      </c>
    </row>
    <row r="167" spans="1:12" x14ac:dyDescent="0.25">
      <c r="A167" s="2" t="s">
        <v>13</v>
      </c>
      <c r="B167" s="2" t="s">
        <v>101</v>
      </c>
      <c r="C167" s="2" t="s">
        <v>137</v>
      </c>
      <c r="D167" s="8">
        <v>43513</v>
      </c>
      <c r="E167" s="2" t="s">
        <v>968</v>
      </c>
      <c r="F167" s="2">
        <v>170</v>
      </c>
      <c r="G167" s="2">
        <v>122</v>
      </c>
      <c r="H167" s="2">
        <v>4.8000000000000001E-2</v>
      </c>
      <c r="I167" s="2" t="s">
        <v>10</v>
      </c>
      <c r="J167" s="2">
        <v>1</v>
      </c>
      <c r="K167" s="2">
        <v>1.6300000000000002E-2</v>
      </c>
      <c r="L167" s="2">
        <v>3</v>
      </c>
    </row>
    <row r="168" spans="1:12" x14ac:dyDescent="0.25">
      <c r="A168" s="2" t="s">
        <v>13</v>
      </c>
      <c r="B168" s="2" t="s">
        <v>101</v>
      </c>
      <c r="C168" s="2" t="s">
        <v>137</v>
      </c>
      <c r="D168" s="8">
        <v>43513</v>
      </c>
      <c r="E168" s="2" t="s">
        <v>969</v>
      </c>
      <c r="F168" s="2">
        <v>178</v>
      </c>
      <c r="G168" s="2">
        <v>150</v>
      </c>
      <c r="H168" s="2">
        <v>0.2</v>
      </c>
      <c r="I168" s="2" t="s">
        <v>10</v>
      </c>
      <c r="J168" s="2">
        <v>1</v>
      </c>
      <c r="K168" s="2">
        <v>1.8149999999999999E-2</v>
      </c>
      <c r="L168" s="2">
        <v>4</v>
      </c>
    </row>
    <row r="169" spans="1:12" x14ac:dyDescent="0.25">
      <c r="A169" s="2" t="s">
        <v>13</v>
      </c>
      <c r="B169" s="2" t="s">
        <v>101</v>
      </c>
      <c r="C169" s="2" t="s">
        <v>137</v>
      </c>
      <c r="D169" s="8">
        <v>43517</v>
      </c>
      <c r="E169" s="2" t="s">
        <v>973</v>
      </c>
      <c r="F169" s="2">
        <v>171</v>
      </c>
      <c r="G169" s="2">
        <v>132</v>
      </c>
      <c r="H169" s="2">
        <v>6.3E-2</v>
      </c>
      <c r="I169" s="2" t="s">
        <v>10</v>
      </c>
      <c r="J169" s="2">
        <v>1</v>
      </c>
      <c r="K169" s="2">
        <v>1.54E-2</v>
      </c>
      <c r="L169" s="2">
        <v>3</v>
      </c>
    </row>
    <row r="170" spans="1:12" x14ac:dyDescent="0.25">
      <c r="A170" s="2" t="s">
        <v>13</v>
      </c>
      <c r="B170" s="2" t="s">
        <v>101</v>
      </c>
      <c r="C170" s="2" t="s">
        <v>137</v>
      </c>
      <c r="D170" s="8">
        <v>43534</v>
      </c>
      <c r="E170" s="2" t="s">
        <v>974</v>
      </c>
      <c r="F170" s="2">
        <v>189</v>
      </c>
      <c r="G170" s="2">
        <v>186</v>
      </c>
      <c r="H170" s="2">
        <v>0.222</v>
      </c>
      <c r="I170" s="2" t="s">
        <v>10</v>
      </c>
      <c r="J170" s="2">
        <v>1</v>
      </c>
      <c r="K170" s="2">
        <v>2.0799999999999999E-2</v>
      </c>
      <c r="L170" s="2">
        <v>3</v>
      </c>
    </row>
    <row r="171" spans="1:12" x14ac:dyDescent="0.25">
      <c r="A171" s="2" t="s">
        <v>13</v>
      </c>
      <c r="B171" s="2" t="s">
        <v>101</v>
      </c>
      <c r="C171" s="2" t="s">
        <v>137</v>
      </c>
      <c r="D171" s="8">
        <v>43538</v>
      </c>
      <c r="E171" s="2" t="s">
        <v>975</v>
      </c>
      <c r="F171" s="2">
        <v>177</v>
      </c>
      <c r="G171" s="2">
        <v>158</v>
      </c>
      <c r="H171" s="2">
        <v>9.9000000000000005E-2</v>
      </c>
      <c r="I171" s="2" t="s">
        <v>10</v>
      </c>
      <c r="J171" s="2" t="s">
        <v>15</v>
      </c>
      <c r="K171" s="2">
        <v>1.6400000000000001E-2</v>
      </c>
      <c r="L171" s="2">
        <v>3</v>
      </c>
    </row>
    <row r="172" spans="1:12" x14ac:dyDescent="0.25">
      <c r="A172" s="2" t="s">
        <v>13</v>
      </c>
      <c r="B172" s="2" t="s">
        <v>101</v>
      </c>
      <c r="C172" s="2" t="s">
        <v>137</v>
      </c>
      <c r="D172" s="8">
        <v>43538</v>
      </c>
      <c r="E172" s="2" t="s">
        <v>976</v>
      </c>
      <c r="F172" s="2">
        <v>201</v>
      </c>
      <c r="G172" s="2">
        <v>206</v>
      </c>
      <c r="H172" s="2">
        <v>0.11700000000000001</v>
      </c>
      <c r="I172" s="2" t="s">
        <v>10</v>
      </c>
      <c r="J172" s="2">
        <v>1</v>
      </c>
      <c r="K172" s="2">
        <v>2.3350000000000003E-2</v>
      </c>
      <c r="L172" s="2">
        <v>4</v>
      </c>
    </row>
    <row r="173" spans="1:12" x14ac:dyDescent="0.25">
      <c r="A173" s="2" t="s">
        <v>13</v>
      </c>
      <c r="B173" s="2" t="s">
        <v>101</v>
      </c>
      <c r="C173" s="2" t="s">
        <v>137</v>
      </c>
      <c r="D173" s="8">
        <v>43548</v>
      </c>
      <c r="E173" s="2" t="s">
        <v>983</v>
      </c>
      <c r="F173" s="2">
        <v>188</v>
      </c>
      <c r="G173" s="2">
        <v>172</v>
      </c>
      <c r="H173" s="2">
        <v>0.192</v>
      </c>
      <c r="I173" s="2" t="s">
        <v>10</v>
      </c>
      <c r="J173" s="2">
        <v>1</v>
      </c>
      <c r="K173" s="2">
        <v>2.2800000000000001E-2</v>
      </c>
      <c r="L173" s="2">
        <v>4</v>
      </c>
    </row>
    <row r="174" spans="1:12" x14ac:dyDescent="0.25">
      <c r="A174" s="2" t="s">
        <v>13</v>
      </c>
      <c r="B174" s="2" t="s">
        <v>101</v>
      </c>
      <c r="C174" s="2" t="s">
        <v>137</v>
      </c>
      <c r="D174" s="8">
        <v>43548</v>
      </c>
      <c r="E174" s="2" t="s">
        <v>984</v>
      </c>
      <c r="F174" s="2">
        <v>176</v>
      </c>
      <c r="G174" s="2">
        <v>144</v>
      </c>
      <c r="H174" s="2">
        <v>0.245</v>
      </c>
      <c r="I174" s="2" t="s">
        <v>10</v>
      </c>
      <c r="J174" s="2">
        <v>1</v>
      </c>
      <c r="K174" s="2">
        <v>1.89E-2</v>
      </c>
      <c r="L174" s="2">
        <v>3</v>
      </c>
    </row>
    <row r="175" spans="1:12" x14ac:dyDescent="0.25">
      <c r="A175" s="2" t="s">
        <v>13</v>
      </c>
      <c r="B175" s="2" t="s">
        <v>101</v>
      </c>
      <c r="C175" s="2" t="s">
        <v>137</v>
      </c>
      <c r="D175" s="8">
        <v>43557</v>
      </c>
      <c r="E175" s="2" t="s">
        <v>986</v>
      </c>
      <c r="F175" s="2">
        <v>186</v>
      </c>
      <c r="G175" s="2">
        <v>184</v>
      </c>
      <c r="H175" s="2">
        <v>0.02</v>
      </c>
      <c r="I175" s="2" t="s">
        <v>10</v>
      </c>
      <c r="J175" s="2">
        <v>1</v>
      </c>
      <c r="K175" s="2">
        <v>1.8100000000000002E-2</v>
      </c>
      <c r="L175" s="2">
        <v>3</v>
      </c>
    </row>
    <row r="176" spans="1:12" x14ac:dyDescent="0.25">
      <c r="A176" s="2" t="s">
        <v>13</v>
      </c>
      <c r="B176" s="2" t="s">
        <v>101</v>
      </c>
      <c r="C176" s="2" t="s">
        <v>137</v>
      </c>
      <c r="D176" s="8">
        <v>43557</v>
      </c>
      <c r="E176" s="2" t="s">
        <v>987</v>
      </c>
      <c r="F176" s="2">
        <v>166</v>
      </c>
      <c r="G176" s="2">
        <v>126</v>
      </c>
      <c r="H176" s="2">
        <v>6.2E-2</v>
      </c>
      <c r="I176" s="2" t="s">
        <v>10</v>
      </c>
      <c r="J176" s="2">
        <v>0</v>
      </c>
      <c r="K176" s="2">
        <v>1.355E-2</v>
      </c>
      <c r="L176" s="2">
        <v>2</v>
      </c>
    </row>
    <row r="177" spans="1:12" x14ac:dyDescent="0.25">
      <c r="A177" s="2" t="s">
        <v>13</v>
      </c>
      <c r="B177" s="2" t="s">
        <v>101</v>
      </c>
      <c r="C177" s="2" t="s">
        <v>137</v>
      </c>
      <c r="D177" s="8">
        <v>43590</v>
      </c>
      <c r="E177" s="2" t="s">
        <v>993</v>
      </c>
      <c r="F177" s="2">
        <v>167</v>
      </c>
      <c r="G177" s="2">
        <v>116</v>
      </c>
      <c r="H177" s="2">
        <v>2.8000000000000001E-2</v>
      </c>
      <c r="I177" s="2" t="s">
        <v>10</v>
      </c>
      <c r="J177" s="2">
        <v>0</v>
      </c>
      <c r="K177" s="2">
        <v>1.4200000000000001E-2</v>
      </c>
      <c r="L177" s="2">
        <v>2</v>
      </c>
    </row>
    <row r="178" spans="1:12" x14ac:dyDescent="0.25">
      <c r="A178" s="2" t="s">
        <v>13</v>
      </c>
      <c r="B178" s="2" t="s">
        <v>101</v>
      </c>
      <c r="C178" s="2" t="s">
        <v>137</v>
      </c>
      <c r="D178" s="8">
        <v>43592</v>
      </c>
      <c r="E178" s="2" t="s">
        <v>995</v>
      </c>
      <c r="F178" s="2">
        <v>170</v>
      </c>
      <c r="G178" s="2">
        <v>122</v>
      </c>
      <c r="H178" s="2">
        <v>3.1E-2</v>
      </c>
      <c r="I178" s="2" t="s">
        <v>10</v>
      </c>
      <c r="J178" s="2">
        <v>0</v>
      </c>
      <c r="K178" s="2">
        <v>1.3950000000000001E-2</v>
      </c>
      <c r="L178" s="2">
        <v>2</v>
      </c>
    </row>
    <row r="179" spans="1:12" x14ac:dyDescent="0.25">
      <c r="A179" s="2" t="s">
        <v>13</v>
      </c>
      <c r="B179" s="2" t="s">
        <v>101</v>
      </c>
      <c r="C179" s="2" t="s">
        <v>137</v>
      </c>
      <c r="D179" s="8">
        <v>43639</v>
      </c>
      <c r="E179" s="2" t="s">
        <v>996</v>
      </c>
      <c r="F179" s="2">
        <v>175</v>
      </c>
      <c r="G179" s="2">
        <v>154</v>
      </c>
      <c r="H179" s="2">
        <v>0.03</v>
      </c>
      <c r="I179" s="2" t="s">
        <v>10</v>
      </c>
      <c r="J179" s="2">
        <v>0</v>
      </c>
      <c r="K179" s="2">
        <v>1.6199999999999999E-2</v>
      </c>
      <c r="L179" s="2">
        <v>2</v>
      </c>
    </row>
    <row r="180" spans="1:12" x14ac:dyDescent="0.25">
      <c r="A180" s="2" t="s">
        <v>13</v>
      </c>
      <c r="B180" s="2" t="s">
        <v>101</v>
      </c>
      <c r="C180" s="2" t="s">
        <v>137</v>
      </c>
      <c r="D180" s="8">
        <v>43643</v>
      </c>
      <c r="E180" s="2" t="s">
        <v>997</v>
      </c>
      <c r="F180" s="2">
        <v>173</v>
      </c>
      <c r="G180" s="2">
        <v>156</v>
      </c>
      <c r="H180" s="2">
        <v>1.7999999999999999E-2</v>
      </c>
      <c r="I180" s="2" t="s">
        <v>10</v>
      </c>
      <c r="J180" s="2">
        <v>0</v>
      </c>
      <c r="K180" s="2">
        <v>1.3649999999999999E-2</v>
      </c>
      <c r="L180" s="2">
        <v>2</v>
      </c>
    </row>
    <row r="181" spans="1:12" x14ac:dyDescent="0.25">
      <c r="A181" s="2" t="s">
        <v>13</v>
      </c>
      <c r="B181" s="2" t="s">
        <v>101</v>
      </c>
      <c r="C181" s="2" t="s">
        <v>137</v>
      </c>
      <c r="D181" s="8">
        <v>43643</v>
      </c>
      <c r="E181" s="2" t="s">
        <v>998</v>
      </c>
      <c r="F181" s="2">
        <v>173</v>
      </c>
      <c r="G181" s="2">
        <v>136</v>
      </c>
      <c r="H181" s="2">
        <v>4.7E-2</v>
      </c>
      <c r="I181" s="2" t="s">
        <v>10</v>
      </c>
      <c r="J181" s="2">
        <v>1</v>
      </c>
      <c r="K181" s="2">
        <v>1.38E-2</v>
      </c>
      <c r="L181" s="2">
        <v>2</v>
      </c>
    </row>
    <row r="182" spans="1:12" x14ac:dyDescent="0.25">
      <c r="A182" s="2" t="s">
        <v>13</v>
      </c>
      <c r="B182" s="2" t="s">
        <v>101</v>
      </c>
      <c r="C182" s="2" t="s">
        <v>137</v>
      </c>
      <c r="D182" s="8">
        <v>43711</v>
      </c>
      <c r="E182" s="2" t="s">
        <v>1002</v>
      </c>
      <c r="F182" s="2">
        <v>172</v>
      </c>
      <c r="G182" s="2">
        <v>123</v>
      </c>
      <c r="H182" s="2">
        <v>1.4E-2</v>
      </c>
      <c r="I182" s="2" t="s">
        <v>10</v>
      </c>
      <c r="J182" s="2">
        <v>0</v>
      </c>
      <c r="K182" s="2">
        <v>1.4749999999999999E-2</v>
      </c>
      <c r="L182" s="2">
        <v>2</v>
      </c>
    </row>
    <row r="183" spans="1:12" x14ac:dyDescent="0.25">
      <c r="A183" s="2" t="s">
        <v>13</v>
      </c>
      <c r="B183" s="2" t="s">
        <v>101</v>
      </c>
      <c r="C183" s="2" t="s">
        <v>137</v>
      </c>
      <c r="D183" s="8">
        <v>43734</v>
      </c>
      <c r="E183" s="2" t="s">
        <v>1003</v>
      </c>
      <c r="F183" s="2">
        <v>177</v>
      </c>
      <c r="G183" s="2">
        <v>142</v>
      </c>
      <c r="H183" s="2">
        <v>0.10199999999999999</v>
      </c>
      <c r="I183" s="2" t="s">
        <v>10</v>
      </c>
      <c r="J183" s="2">
        <v>0</v>
      </c>
      <c r="K183" s="2">
        <v>1.6E-2</v>
      </c>
      <c r="L183" s="2">
        <v>3</v>
      </c>
    </row>
    <row r="184" spans="1:12" x14ac:dyDescent="0.25">
      <c r="A184" s="2" t="s">
        <v>13</v>
      </c>
      <c r="B184" s="2" t="s">
        <v>101</v>
      </c>
      <c r="C184" s="2" t="s">
        <v>137</v>
      </c>
      <c r="D184" s="8">
        <v>43739</v>
      </c>
      <c r="E184" s="2" t="s">
        <v>1004</v>
      </c>
      <c r="F184" s="2">
        <v>198</v>
      </c>
      <c r="G184" s="2">
        <v>196</v>
      </c>
      <c r="H184" s="2">
        <v>0.33300000000000002</v>
      </c>
      <c r="I184" s="2" t="s">
        <v>10</v>
      </c>
      <c r="J184" s="2">
        <v>1</v>
      </c>
      <c r="K184" s="2">
        <v>1.9900000000000001E-2</v>
      </c>
      <c r="L184" s="2">
        <v>3</v>
      </c>
    </row>
    <row r="185" spans="1:12" x14ac:dyDescent="0.25">
      <c r="A185" s="2" t="s">
        <v>13</v>
      </c>
      <c r="B185" s="2" t="s">
        <v>101</v>
      </c>
      <c r="C185" s="2" t="s">
        <v>137</v>
      </c>
      <c r="D185" s="8">
        <v>43741</v>
      </c>
      <c r="E185" s="2" t="s">
        <v>1007</v>
      </c>
      <c r="F185" s="2">
        <v>191</v>
      </c>
      <c r="G185" s="2">
        <v>186</v>
      </c>
      <c r="H185" s="2">
        <v>0.152</v>
      </c>
      <c r="I185" s="2" t="s">
        <v>10</v>
      </c>
      <c r="J185" s="2">
        <v>1</v>
      </c>
      <c r="K185" s="2">
        <v>2.18E-2</v>
      </c>
      <c r="L185" s="2">
        <v>3</v>
      </c>
    </row>
    <row r="186" spans="1:12" x14ac:dyDescent="0.25">
      <c r="A186" s="2" t="s">
        <v>13</v>
      </c>
      <c r="B186" s="2" t="s">
        <v>101</v>
      </c>
      <c r="C186" s="2" t="s">
        <v>137</v>
      </c>
      <c r="D186" s="8">
        <v>43765</v>
      </c>
      <c r="E186" s="2" t="s">
        <v>1012</v>
      </c>
      <c r="F186" s="2">
        <v>190</v>
      </c>
      <c r="G186" s="2">
        <v>184</v>
      </c>
      <c r="H186" s="2">
        <v>0.33400000000000002</v>
      </c>
      <c r="I186" s="2" t="s">
        <v>10</v>
      </c>
      <c r="J186" s="2">
        <v>1</v>
      </c>
      <c r="K186" s="2">
        <v>2.12E-2</v>
      </c>
      <c r="L186" s="2">
        <v>5</v>
      </c>
    </row>
    <row r="187" spans="1:12" x14ac:dyDescent="0.25">
      <c r="A187" s="2" t="s">
        <v>13</v>
      </c>
      <c r="B187" s="2" t="s">
        <v>101</v>
      </c>
      <c r="C187" s="2" t="s">
        <v>137</v>
      </c>
      <c r="D187" s="8">
        <v>43765</v>
      </c>
      <c r="E187" s="2" t="s">
        <v>1016</v>
      </c>
      <c r="F187" s="2">
        <v>177</v>
      </c>
      <c r="G187" s="2">
        <v>129</v>
      </c>
      <c r="H187" s="2">
        <v>0.03</v>
      </c>
      <c r="I187" s="2" t="s">
        <v>10</v>
      </c>
      <c r="J187" s="2">
        <v>0</v>
      </c>
      <c r="K187" s="2">
        <v>1.77E-2</v>
      </c>
      <c r="L187" s="2">
        <v>3</v>
      </c>
    </row>
    <row r="188" spans="1:12" x14ac:dyDescent="0.25">
      <c r="A188" s="2" t="s">
        <v>13</v>
      </c>
      <c r="B188" s="2" t="s">
        <v>101</v>
      </c>
      <c r="C188" s="2" t="s">
        <v>137</v>
      </c>
      <c r="D188" s="8">
        <v>43765</v>
      </c>
      <c r="E188" s="2" t="s">
        <v>1017</v>
      </c>
      <c r="F188" s="2">
        <v>186</v>
      </c>
      <c r="G188" s="2">
        <v>172</v>
      </c>
      <c r="H188" s="2">
        <v>0.153</v>
      </c>
      <c r="I188" s="2" t="s">
        <v>10</v>
      </c>
      <c r="J188" s="2">
        <v>1</v>
      </c>
      <c r="K188" s="2">
        <v>2.3449999999999999E-2</v>
      </c>
      <c r="L188" s="2">
        <v>3</v>
      </c>
    </row>
    <row r="189" spans="1:12" x14ac:dyDescent="0.25">
      <c r="A189" s="2" t="s">
        <v>13</v>
      </c>
      <c r="B189" s="2" t="s">
        <v>101</v>
      </c>
      <c r="C189" s="2" t="s">
        <v>137</v>
      </c>
      <c r="D189" s="8">
        <v>43783</v>
      </c>
      <c r="E189" s="2" t="s">
        <v>1023</v>
      </c>
      <c r="F189" s="2">
        <v>183</v>
      </c>
      <c r="G189" s="2">
        <v>152</v>
      </c>
      <c r="H189" s="2">
        <v>0.13900000000000001</v>
      </c>
      <c r="I189" s="2" t="s">
        <v>10</v>
      </c>
      <c r="J189" s="2">
        <v>0</v>
      </c>
      <c r="K189" s="2">
        <v>2.3149999999999997E-2</v>
      </c>
      <c r="L189" s="2">
        <v>4</v>
      </c>
    </row>
    <row r="190" spans="1:12" x14ac:dyDescent="0.25">
      <c r="A190" s="2" t="s">
        <v>13</v>
      </c>
      <c r="B190" s="2" t="s">
        <v>101</v>
      </c>
      <c r="C190" s="2" t="s">
        <v>137</v>
      </c>
      <c r="D190" s="8">
        <v>43788</v>
      </c>
      <c r="E190" s="2" t="s">
        <v>1028</v>
      </c>
      <c r="F190" s="2">
        <v>157</v>
      </c>
      <c r="G190" s="2">
        <v>98</v>
      </c>
      <c r="H190" s="2">
        <v>6.0999999999999999E-2</v>
      </c>
      <c r="I190" s="2" t="s">
        <v>10</v>
      </c>
      <c r="J190" s="2">
        <v>0</v>
      </c>
      <c r="K190" s="2" t="s">
        <v>15</v>
      </c>
      <c r="L190" s="2">
        <v>2</v>
      </c>
    </row>
    <row r="191" spans="1:12" x14ac:dyDescent="0.25">
      <c r="A191" s="2" t="s">
        <v>13</v>
      </c>
      <c r="B191" s="2" t="s">
        <v>101</v>
      </c>
      <c r="C191" s="2" t="s">
        <v>137</v>
      </c>
      <c r="D191" s="8">
        <v>43788</v>
      </c>
      <c r="E191" s="2" t="s">
        <v>1029</v>
      </c>
      <c r="F191" s="2">
        <v>183</v>
      </c>
      <c r="G191" s="2">
        <v>158</v>
      </c>
      <c r="H191" s="2">
        <v>0.22</v>
      </c>
      <c r="I191" s="2" t="s">
        <v>10</v>
      </c>
      <c r="J191" s="2">
        <v>1</v>
      </c>
      <c r="K191" s="2" t="s">
        <v>15</v>
      </c>
      <c r="L191" s="4" t="s">
        <v>15</v>
      </c>
    </row>
    <row r="192" spans="1:12" x14ac:dyDescent="0.25">
      <c r="A192" s="2" t="s">
        <v>13</v>
      </c>
      <c r="B192" s="2" t="s">
        <v>101</v>
      </c>
      <c r="C192" s="2" t="s">
        <v>137</v>
      </c>
      <c r="D192" s="8">
        <v>43809</v>
      </c>
      <c r="E192" s="2" t="s">
        <v>1038</v>
      </c>
      <c r="F192" s="2">
        <v>179</v>
      </c>
      <c r="G192" s="2">
        <v>150</v>
      </c>
      <c r="H192" s="2">
        <v>0.104</v>
      </c>
      <c r="I192" s="2" t="s">
        <v>10</v>
      </c>
      <c r="J192" s="2">
        <v>1</v>
      </c>
      <c r="K192" s="2">
        <v>1.805E-2</v>
      </c>
      <c r="L192" s="2">
        <v>3</v>
      </c>
    </row>
    <row r="193" spans="1:12" x14ac:dyDescent="0.25">
      <c r="A193" s="2" t="s">
        <v>13</v>
      </c>
      <c r="B193" s="2" t="s">
        <v>101</v>
      </c>
      <c r="C193" s="2" t="s">
        <v>137</v>
      </c>
      <c r="D193" s="8">
        <v>43809</v>
      </c>
      <c r="E193" s="2" t="s">
        <v>1039</v>
      </c>
      <c r="F193" s="2">
        <v>190</v>
      </c>
      <c r="G193" s="2">
        <v>188</v>
      </c>
      <c r="H193" s="2">
        <v>0.32100000000000001</v>
      </c>
      <c r="I193" s="2" t="s">
        <v>10</v>
      </c>
      <c r="J193" s="2">
        <v>1</v>
      </c>
      <c r="K193" s="2">
        <v>2.1100000000000001E-2</v>
      </c>
      <c r="L193" s="2">
        <v>4</v>
      </c>
    </row>
    <row r="194" spans="1:12" x14ac:dyDescent="0.25">
      <c r="A194" s="2" t="s">
        <v>13</v>
      </c>
      <c r="B194" s="2" t="s">
        <v>101</v>
      </c>
      <c r="C194" s="2" t="s">
        <v>137</v>
      </c>
      <c r="D194" s="8">
        <v>43809</v>
      </c>
      <c r="E194" s="2" t="s">
        <v>1040</v>
      </c>
      <c r="F194" s="2">
        <v>180</v>
      </c>
      <c r="G194" s="2">
        <v>148</v>
      </c>
      <c r="H194" s="2">
        <v>0.16800000000000001</v>
      </c>
      <c r="I194" s="2" t="s">
        <v>10</v>
      </c>
      <c r="J194" s="2">
        <v>1</v>
      </c>
      <c r="K194" s="2">
        <v>1.9E-2</v>
      </c>
      <c r="L194" s="2">
        <v>3</v>
      </c>
    </row>
    <row r="195" spans="1:12" x14ac:dyDescent="0.25">
      <c r="A195" s="2" t="s">
        <v>13</v>
      </c>
      <c r="B195" s="2" t="s">
        <v>101</v>
      </c>
      <c r="C195" s="2" t="s">
        <v>137</v>
      </c>
      <c r="D195" s="8">
        <v>42407</v>
      </c>
      <c r="E195" s="2" t="s">
        <v>1046</v>
      </c>
      <c r="F195" s="2">
        <v>180</v>
      </c>
      <c r="G195" s="2">
        <v>158</v>
      </c>
      <c r="H195" s="2">
        <v>4.7E-2</v>
      </c>
      <c r="I195" s="2" t="s">
        <v>10</v>
      </c>
      <c r="J195" s="2">
        <v>0</v>
      </c>
      <c r="K195" s="2">
        <v>1.8700000000000001E-2</v>
      </c>
      <c r="L195" s="2">
        <v>3</v>
      </c>
    </row>
    <row r="196" spans="1:12" x14ac:dyDescent="0.25">
      <c r="A196" s="2" t="s">
        <v>13</v>
      </c>
      <c r="B196" s="2" t="s">
        <v>101</v>
      </c>
      <c r="C196" s="2" t="s">
        <v>137</v>
      </c>
      <c r="D196" s="8">
        <v>42407</v>
      </c>
      <c r="E196" s="2" t="s">
        <v>1047</v>
      </c>
      <c r="F196" s="2">
        <v>187</v>
      </c>
      <c r="G196" s="2">
        <v>170</v>
      </c>
      <c r="H196" s="2">
        <v>3.6999999999999998E-2</v>
      </c>
      <c r="I196" s="2" t="s">
        <v>10</v>
      </c>
      <c r="J196" s="2" t="s">
        <v>15</v>
      </c>
      <c r="K196" s="2">
        <v>2.06E-2</v>
      </c>
      <c r="L196" s="2">
        <v>3</v>
      </c>
    </row>
    <row r="197" spans="1:12" x14ac:dyDescent="0.25">
      <c r="A197" s="2" t="s">
        <v>13</v>
      </c>
      <c r="B197" s="2" t="s">
        <v>101</v>
      </c>
      <c r="C197" s="2" t="s">
        <v>137</v>
      </c>
      <c r="D197" s="8">
        <v>42407</v>
      </c>
      <c r="E197" s="2" t="s">
        <v>1049</v>
      </c>
      <c r="F197" s="2">
        <v>174</v>
      </c>
      <c r="G197" s="2">
        <v>130</v>
      </c>
      <c r="H197" s="2">
        <v>7.9000000000000001E-2</v>
      </c>
      <c r="I197" s="2" t="s">
        <v>10</v>
      </c>
      <c r="J197" s="2">
        <v>0</v>
      </c>
      <c r="K197" s="2">
        <v>1.465E-2</v>
      </c>
      <c r="L197" s="2">
        <v>2</v>
      </c>
    </row>
    <row r="198" spans="1:12" x14ac:dyDescent="0.25">
      <c r="A198" s="2" t="s">
        <v>13</v>
      </c>
      <c r="B198" s="2" t="s">
        <v>101</v>
      </c>
      <c r="C198" s="2" t="s">
        <v>137</v>
      </c>
      <c r="D198" s="8">
        <v>42428</v>
      </c>
      <c r="E198" s="2" t="s">
        <v>1051</v>
      </c>
      <c r="F198" s="2">
        <v>157</v>
      </c>
      <c r="G198" s="2">
        <v>106</v>
      </c>
      <c r="H198" s="2">
        <v>2.7E-2</v>
      </c>
      <c r="I198" s="2" t="s">
        <v>10</v>
      </c>
      <c r="J198" s="2">
        <v>0</v>
      </c>
      <c r="K198" s="2">
        <v>1.2750000000000001E-2</v>
      </c>
      <c r="L198" s="2">
        <v>2</v>
      </c>
    </row>
    <row r="199" spans="1:12" x14ac:dyDescent="0.25">
      <c r="A199" s="2" t="s">
        <v>13</v>
      </c>
      <c r="B199" s="2" t="s">
        <v>101</v>
      </c>
      <c r="C199" s="2" t="s">
        <v>137</v>
      </c>
      <c r="D199" s="8">
        <v>42481</v>
      </c>
      <c r="E199" s="2" t="s">
        <v>1055</v>
      </c>
      <c r="F199" s="2">
        <v>176</v>
      </c>
      <c r="G199" s="2">
        <v>132</v>
      </c>
      <c r="H199" s="2">
        <v>6.6000000000000003E-2</v>
      </c>
      <c r="I199" s="2" t="s">
        <v>10</v>
      </c>
      <c r="J199" s="2">
        <v>0</v>
      </c>
      <c r="K199" s="2">
        <v>1.3299999999999999E-2</v>
      </c>
      <c r="L199" s="2">
        <v>2</v>
      </c>
    </row>
    <row r="200" spans="1:12" x14ac:dyDescent="0.25">
      <c r="A200" s="2" t="s">
        <v>13</v>
      </c>
      <c r="B200" s="2" t="s">
        <v>101</v>
      </c>
      <c r="C200" s="2" t="s">
        <v>137</v>
      </c>
      <c r="D200" s="8">
        <v>42493</v>
      </c>
      <c r="E200" s="2" t="s">
        <v>1058</v>
      </c>
      <c r="F200" s="2">
        <v>207</v>
      </c>
      <c r="G200" s="2">
        <v>244</v>
      </c>
      <c r="H200" s="2">
        <v>0.29699999999999999</v>
      </c>
      <c r="I200" s="2" t="s">
        <v>10</v>
      </c>
      <c r="J200" s="2">
        <v>1</v>
      </c>
      <c r="K200" s="2">
        <v>2.775E-2</v>
      </c>
      <c r="L200" s="2">
        <v>7</v>
      </c>
    </row>
    <row r="201" spans="1:12" x14ac:dyDescent="0.25">
      <c r="A201" s="2" t="s">
        <v>13</v>
      </c>
      <c r="B201" s="2" t="s">
        <v>101</v>
      </c>
      <c r="C201" s="2" t="s">
        <v>137</v>
      </c>
      <c r="D201" s="8">
        <v>42964</v>
      </c>
      <c r="E201" s="2" t="s">
        <v>1060</v>
      </c>
      <c r="F201" s="2">
        <v>216</v>
      </c>
      <c r="G201" s="2">
        <v>257</v>
      </c>
      <c r="H201" s="2">
        <v>9.1479999999999997</v>
      </c>
      <c r="I201" s="2" t="s">
        <v>10</v>
      </c>
      <c r="J201" s="2">
        <v>1</v>
      </c>
      <c r="K201" s="2">
        <v>3.4000000000000002E-2</v>
      </c>
      <c r="L201" s="2">
        <v>7</v>
      </c>
    </row>
    <row r="202" spans="1:12" x14ac:dyDescent="0.25">
      <c r="A202" s="2" t="s">
        <v>13</v>
      </c>
      <c r="B202" s="2" t="s">
        <v>101</v>
      </c>
      <c r="C202" s="2" t="s">
        <v>137</v>
      </c>
      <c r="D202" s="8">
        <v>43298</v>
      </c>
      <c r="E202" s="2" t="s">
        <v>1061</v>
      </c>
      <c r="F202" s="2">
        <v>165</v>
      </c>
      <c r="G202" s="2">
        <v>106</v>
      </c>
      <c r="H202" s="2">
        <v>1.0999999999999999E-2</v>
      </c>
      <c r="I202" s="2" t="s">
        <v>10</v>
      </c>
      <c r="J202" s="2">
        <v>0</v>
      </c>
      <c r="K202" s="2">
        <v>1.3100000000000001E-2</v>
      </c>
      <c r="L202" s="2">
        <v>2</v>
      </c>
    </row>
    <row r="203" spans="1:12" x14ac:dyDescent="0.25">
      <c r="A203" s="2" t="s">
        <v>13</v>
      </c>
      <c r="B203" s="2" t="s">
        <v>101</v>
      </c>
      <c r="C203" s="2" t="s">
        <v>137</v>
      </c>
      <c r="D203" s="8">
        <v>43349</v>
      </c>
      <c r="E203" s="2" t="s">
        <v>1063</v>
      </c>
      <c r="F203" s="2">
        <v>212</v>
      </c>
      <c r="G203" s="2">
        <v>264</v>
      </c>
      <c r="H203" s="2">
        <v>0.60299999999999998</v>
      </c>
      <c r="I203" s="2" t="s">
        <v>10</v>
      </c>
      <c r="J203" s="2">
        <v>0</v>
      </c>
      <c r="K203" s="2" t="s">
        <v>15</v>
      </c>
      <c r="L203" s="4" t="s">
        <v>15</v>
      </c>
    </row>
    <row r="204" spans="1:12" x14ac:dyDescent="0.25">
      <c r="A204" s="2" t="s">
        <v>13</v>
      </c>
      <c r="B204" s="2" t="s">
        <v>101</v>
      </c>
      <c r="C204" s="2" t="s">
        <v>137</v>
      </c>
      <c r="D204" s="8">
        <v>43457</v>
      </c>
      <c r="E204" s="2" t="s">
        <v>1065</v>
      </c>
      <c r="F204" s="2">
        <v>197</v>
      </c>
      <c r="G204" s="2">
        <v>192</v>
      </c>
      <c r="H204" s="2">
        <v>0.191</v>
      </c>
      <c r="I204" s="2" t="s">
        <v>10</v>
      </c>
      <c r="J204" s="2">
        <v>0</v>
      </c>
      <c r="K204" s="2" t="s">
        <v>15</v>
      </c>
      <c r="L204" s="4" t="s">
        <v>15</v>
      </c>
    </row>
    <row r="205" spans="1:12" x14ac:dyDescent="0.25">
      <c r="A205" s="2" t="s">
        <v>13</v>
      </c>
      <c r="B205" s="2" t="s">
        <v>101</v>
      </c>
      <c r="C205" s="2" t="s">
        <v>137</v>
      </c>
      <c r="D205" s="8">
        <v>43506</v>
      </c>
      <c r="E205" s="2" t="s">
        <v>1069</v>
      </c>
      <c r="F205" s="2">
        <v>187</v>
      </c>
      <c r="G205" s="2">
        <v>174</v>
      </c>
      <c r="H205" s="2">
        <v>0.28499999999999998</v>
      </c>
      <c r="I205" s="2" t="s">
        <v>10</v>
      </c>
      <c r="J205" s="2">
        <v>1</v>
      </c>
      <c r="K205" s="2">
        <v>2.2699999999999998E-2</v>
      </c>
      <c r="L205" s="2">
        <v>4</v>
      </c>
    </row>
    <row r="206" spans="1:12" x14ac:dyDescent="0.25">
      <c r="A206" s="2" t="s">
        <v>13</v>
      </c>
      <c r="B206" s="2" t="s">
        <v>101</v>
      </c>
      <c r="C206" s="2" t="s">
        <v>137</v>
      </c>
      <c r="D206" s="8">
        <v>43510</v>
      </c>
      <c r="E206" s="2" t="s">
        <v>1071</v>
      </c>
      <c r="F206" s="2">
        <v>179</v>
      </c>
      <c r="G206" s="2">
        <v>140</v>
      </c>
      <c r="H206" s="2">
        <v>0.17</v>
      </c>
      <c r="I206" s="2" t="s">
        <v>10</v>
      </c>
      <c r="J206" s="2">
        <v>1</v>
      </c>
      <c r="K206" s="2">
        <v>1.7899999999999999E-2</v>
      </c>
      <c r="L206" s="2">
        <v>3</v>
      </c>
    </row>
    <row r="207" spans="1:12" x14ac:dyDescent="0.25">
      <c r="A207" s="2" t="s">
        <v>13</v>
      </c>
      <c r="B207" s="2" t="s">
        <v>101</v>
      </c>
      <c r="C207" s="2" t="s">
        <v>137</v>
      </c>
      <c r="D207" s="8">
        <v>43510</v>
      </c>
      <c r="E207" s="2" t="s">
        <v>1072</v>
      </c>
      <c r="F207" s="2">
        <v>189</v>
      </c>
      <c r="G207" s="2">
        <v>180</v>
      </c>
      <c r="H207" s="2">
        <v>0.23499999999999999</v>
      </c>
      <c r="I207" s="2" t="s">
        <v>10</v>
      </c>
      <c r="J207" s="2">
        <v>0</v>
      </c>
      <c r="K207" s="2">
        <v>2.06E-2</v>
      </c>
      <c r="L207" s="2">
        <v>5</v>
      </c>
    </row>
    <row r="208" spans="1:12" x14ac:dyDescent="0.25">
      <c r="A208" s="2" t="s">
        <v>13</v>
      </c>
      <c r="B208" s="2" t="s">
        <v>101</v>
      </c>
      <c r="C208" s="2" t="s">
        <v>137</v>
      </c>
      <c r="D208" s="8">
        <v>43510</v>
      </c>
      <c r="E208" s="2" t="s">
        <v>1073</v>
      </c>
      <c r="F208" s="2">
        <v>180</v>
      </c>
      <c r="G208" s="2">
        <v>136</v>
      </c>
      <c r="H208" s="2">
        <v>0.30499999999999999</v>
      </c>
      <c r="I208" s="2" t="s">
        <v>10</v>
      </c>
      <c r="J208" s="2">
        <v>1</v>
      </c>
      <c r="K208" s="2">
        <v>2.12E-2</v>
      </c>
      <c r="L208" s="2">
        <v>4</v>
      </c>
    </row>
    <row r="209" spans="1:12" x14ac:dyDescent="0.25">
      <c r="A209" s="2" t="s">
        <v>13</v>
      </c>
      <c r="B209" s="2" t="s">
        <v>101</v>
      </c>
      <c r="C209" s="2" t="s">
        <v>137</v>
      </c>
      <c r="D209" s="8">
        <v>43513</v>
      </c>
      <c r="E209" s="2" t="s">
        <v>1077</v>
      </c>
      <c r="F209" s="2">
        <v>183</v>
      </c>
      <c r="G209" s="2">
        <v>162</v>
      </c>
      <c r="H209" s="2">
        <v>0.20699999999999999</v>
      </c>
      <c r="I209" s="2" t="s">
        <v>10</v>
      </c>
      <c r="J209" s="2">
        <v>1</v>
      </c>
      <c r="K209" s="2">
        <v>1.9E-2</v>
      </c>
      <c r="L209" s="2">
        <v>3</v>
      </c>
    </row>
    <row r="210" spans="1:12" x14ac:dyDescent="0.25">
      <c r="A210" s="2" t="s">
        <v>13</v>
      </c>
      <c r="B210" s="2" t="s">
        <v>101</v>
      </c>
      <c r="C210" s="2" t="s">
        <v>137</v>
      </c>
      <c r="D210" s="8">
        <v>43527</v>
      </c>
      <c r="E210" s="2" t="s">
        <v>1082</v>
      </c>
      <c r="F210" s="2">
        <v>199</v>
      </c>
      <c r="G210" s="2">
        <v>200</v>
      </c>
      <c r="H210" s="2">
        <v>0.376</v>
      </c>
      <c r="I210" s="2" t="s">
        <v>10</v>
      </c>
      <c r="J210" s="2">
        <v>1</v>
      </c>
      <c r="K210" s="2">
        <v>2.0200000000000003E-2</v>
      </c>
      <c r="L210" s="2">
        <v>4</v>
      </c>
    </row>
    <row r="211" spans="1:12" x14ac:dyDescent="0.25">
      <c r="A211" s="2" t="s">
        <v>13</v>
      </c>
      <c r="B211" s="2" t="s">
        <v>101</v>
      </c>
      <c r="C211" s="2" t="s">
        <v>137</v>
      </c>
      <c r="D211" s="8">
        <v>43534</v>
      </c>
      <c r="E211" s="2" t="s">
        <v>1086</v>
      </c>
      <c r="F211" s="2">
        <v>189</v>
      </c>
      <c r="G211" s="2">
        <v>184</v>
      </c>
      <c r="H211" s="2">
        <v>0.32800000000000001</v>
      </c>
      <c r="I211" s="2" t="s">
        <v>10</v>
      </c>
      <c r="J211" s="2">
        <v>1</v>
      </c>
      <c r="K211" s="2">
        <v>2.12E-2</v>
      </c>
      <c r="L211" s="2">
        <v>5</v>
      </c>
    </row>
    <row r="212" spans="1:12" x14ac:dyDescent="0.25">
      <c r="A212" s="2" t="s">
        <v>13</v>
      </c>
      <c r="B212" s="2" t="s">
        <v>101</v>
      </c>
      <c r="C212" s="2" t="s">
        <v>137</v>
      </c>
      <c r="D212" s="8">
        <v>43538</v>
      </c>
      <c r="E212" s="2" t="s">
        <v>1088</v>
      </c>
      <c r="F212" s="2">
        <v>177</v>
      </c>
      <c r="G212" s="2">
        <v>146</v>
      </c>
      <c r="H212" s="2">
        <v>0.161</v>
      </c>
      <c r="I212" s="2" t="s">
        <v>10</v>
      </c>
      <c r="J212" s="2" t="s">
        <v>15</v>
      </c>
      <c r="K212" s="2">
        <v>1.5599999999999999E-2</v>
      </c>
      <c r="L212" s="2">
        <v>3</v>
      </c>
    </row>
    <row r="213" spans="1:12" x14ac:dyDescent="0.25">
      <c r="A213" s="2" t="s">
        <v>13</v>
      </c>
      <c r="B213" s="2" t="s">
        <v>101</v>
      </c>
      <c r="C213" s="2" t="s">
        <v>137</v>
      </c>
      <c r="D213" s="8">
        <v>43538</v>
      </c>
      <c r="E213" s="2" t="s">
        <v>1089</v>
      </c>
      <c r="F213" s="2">
        <v>181</v>
      </c>
      <c r="G213" s="2">
        <v>174</v>
      </c>
      <c r="H213" s="2">
        <v>0.18099999999999999</v>
      </c>
      <c r="I213" s="2" t="s">
        <v>10</v>
      </c>
      <c r="J213" s="2">
        <v>1</v>
      </c>
      <c r="K213" s="2">
        <v>1.9099999999999999E-2</v>
      </c>
      <c r="L213" s="2">
        <v>3</v>
      </c>
    </row>
    <row r="214" spans="1:12" x14ac:dyDescent="0.25">
      <c r="A214" s="2" t="s">
        <v>13</v>
      </c>
      <c r="B214" s="2" t="s">
        <v>101</v>
      </c>
      <c r="C214" s="2" t="s">
        <v>137</v>
      </c>
      <c r="D214" s="8">
        <v>43538</v>
      </c>
      <c r="E214" s="2" t="s">
        <v>1091</v>
      </c>
      <c r="F214" s="2">
        <v>207</v>
      </c>
      <c r="G214" s="2">
        <v>242</v>
      </c>
      <c r="H214" s="2">
        <v>0.44500000000000001</v>
      </c>
      <c r="I214" s="2" t="s">
        <v>10</v>
      </c>
      <c r="J214" s="2">
        <v>1</v>
      </c>
      <c r="K214" s="2">
        <v>2.4199999999999999E-2</v>
      </c>
      <c r="L214" s="2">
        <v>4</v>
      </c>
    </row>
    <row r="215" spans="1:12" x14ac:dyDescent="0.25">
      <c r="A215" s="2" t="s">
        <v>13</v>
      </c>
      <c r="B215" s="2" t="s">
        <v>101</v>
      </c>
      <c r="C215" s="2" t="s">
        <v>137</v>
      </c>
      <c r="D215" s="8">
        <v>43590</v>
      </c>
      <c r="E215" s="2" t="s">
        <v>1094</v>
      </c>
      <c r="F215" s="2">
        <v>176</v>
      </c>
      <c r="G215" s="2">
        <v>156</v>
      </c>
      <c r="H215" s="2">
        <v>0.17799999999999999</v>
      </c>
      <c r="I215" s="2" t="s">
        <v>10</v>
      </c>
      <c r="J215" s="2">
        <v>0</v>
      </c>
      <c r="K215" s="2">
        <v>1.5900000000000001E-2</v>
      </c>
      <c r="L215" s="2">
        <v>3</v>
      </c>
    </row>
    <row r="216" spans="1:12" x14ac:dyDescent="0.25">
      <c r="A216" s="2" t="s">
        <v>13</v>
      </c>
      <c r="B216" s="2" t="s">
        <v>101</v>
      </c>
      <c r="C216" s="2" t="s">
        <v>137</v>
      </c>
      <c r="D216" s="8">
        <v>43674</v>
      </c>
      <c r="E216" s="2" t="s">
        <v>1096</v>
      </c>
      <c r="F216" s="2">
        <v>213</v>
      </c>
      <c r="G216" s="2">
        <v>242</v>
      </c>
      <c r="H216" s="2">
        <v>0.498</v>
      </c>
      <c r="I216" s="2" t="s">
        <v>10</v>
      </c>
      <c r="J216" s="2">
        <v>1</v>
      </c>
      <c r="K216" s="2" t="s">
        <v>15</v>
      </c>
      <c r="L216" s="2" t="s">
        <v>15</v>
      </c>
    </row>
    <row r="217" spans="1:12" x14ac:dyDescent="0.25">
      <c r="A217" s="2" t="s">
        <v>13</v>
      </c>
      <c r="B217" s="2" t="s">
        <v>101</v>
      </c>
      <c r="C217" s="2" t="s">
        <v>137</v>
      </c>
      <c r="D217" s="8">
        <v>43674</v>
      </c>
      <c r="E217" s="2" t="s">
        <v>1097</v>
      </c>
      <c r="F217" s="2">
        <v>211</v>
      </c>
      <c r="G217" s="2">
        <v>266</v>
      </c>
      <c r="H217" s="2">
        <v>4.5999999999999999E-2</v>
      </c>
      <c r="I217" s="2" t="s">
        <v>10</v>
      </c>
      <c r="J217" s="2">
        <v>1</v>
      </c>
      <c r="K217" s="2" t="s">
        <v>15</v>
      </c>
      <c r="L217" s="2" t="s">
        <v>15</v>
      </c>
    </row>
    <row r="218" spans="1:12" x14ac:dyDescent="0.25">
      <c r="A218" s="2" t="s">
        <v>13</v>
      </c>
      <c r="B218" s="2" t="s">
        <v>101</v>
      </c>
      <c r="C218" s="2" t="s">
        <v>100</v>
      </c>
      <c r="D218" s="7">
        <v>44329</v>
      </c>
      <c r="E218" s="2" t="s">
        <v>102</v>
      </c>
      <c r="F218" s="2">
        <v>253</v>
      </c>
      <c r="G218" s="2">
        <v>440</v>
      </c>
      <c r="H218" s="2" t="s">
        <v>15</v>
      </c>
      <c r="I218" s="2" t="s">
        <v>11</v>
      </c>
      <c r="J218" s="2">
        <v>1</v>
      </c>
      <c r="K218" s="2">
        <v>4.4600000000000001E-2</v>
      </c>
      <c r="L218" s="4">
        <v>13</v>
      </c>
    </row>
    <row r="219" spans="1:12" x14ac:dyDescent="0.25">
      <c r="A219" s="2" t="s">
        <v>13</v>
      </c>
      <c r="B219" s="2" t="s">
        <v>101</v>
      </c>
      <c r="C219" s="2" t="s">
        <v>100</v>
      </c>
      <c r="D219" s="7">
        <v>44329</v>
      </c>
      <c r="E219" s="2" t="s">
        <v>103</v>
      </c>
      <c r="F219" s="2">
        <v>215</v>
      </c>
      <c r="G219" s="2">
        <v>290</v>
      </c>
      <c r="H219" s="2" t="s">
        <v>15</v>
      </c>
      <c r="I219" s="2" t="s">
        <v>11</v>
      </c>
      <c r="J219" s="2">
        <v>1</v>
      </c>
      <c r="K219" s="2">
        <v>2.4400000000000002E-2</v>
      </c>
      <c r="L219" s="4">
        <v>5</v>
      </c>
    </row>
    <row r="220" spans="1:12" x14ac:dyDescent="0.25">
      <c r="A220" s="2" t="s">
        <v>13</v>
      </c>
      <c r="B220" s="2" t="s">
        <v>101</v>
      </c>
      <c r="C220" s="2" t="s">
        <v>100</v>
      </c>
      <c r="D220" s="7">
        <v>44413</v>
      </c>
      <c r="E220" s="2" t="s">
        <v>104</v>
      </c>
      <c r="F220" s="2">
        <v>180</v>
      </c>
      <c r="G220" s="2">
        <v>150</v>
      </c>
      <c r="H220" s="2" t="s">
        <v>15</v>
      </c>
      <c r="I220" s="2" t="s">
        <v>11</v>
      </c>
      <c r="J220" s="2">
        <v>0</v>
      </c>
      <c r="K220" s="2">
        <v>1.5299999999999999E-2</v>
      </c>
      <c r="L220" s="4">
        <v>2</v>
      </c>
    </row>
    <row r="221" spans="1:12" x14ac:dyDescent="0.25">
      <c r="A221" s="2" t="s">
        <v>13</v>
      </c>
      <c r="B221" s="2" t="s">
        <v>101</v>
      </c>
      <c r="C221" s="2" t="s">
        <v>100</v>
      </c>
      <c r="D221" s="7">
        <v>44413</v>
      </c>
      <c r="E221" s="2" t="s">
        <v>105</v>
      </c>
      <c r="F221" s="2">
        <v>246</v>
      </c>
      <c r="G221" s="2">
        <v>365</v>
      </c>
      <c r="H221" s="2" t="s">
        <v>15</v>
      </c>
      <c r="I221" s="2" t="s">
        <v>11</v>
      </c>
      <c r="J221" s="2">
        <v>0</v>
      </c>
      <c r="K221" s="2">
        <v>3.4799999999999998E-2</v>
      </c>
      <c r="L221" s="4">
        <v>6</v>
      </c>
    </row>
    <row r="222" spans="1:12" x14ac:dyDescent="0.25">
      <c r="A222" s="2" t="s">
        <v>13</v>
      </c>
      <c r="B222" s="2" t="s">
        <v>101</v>
      </c>
      <c r="C222" s="2" t="s">
        <v>100</v>
      </c>
      <c r="D222" s="7">
        <v>44413</v>
      </c>
      <c r="E222" s="2" t="s">
        <v>106</v>
      </c>
      <c r="F222" s="2">
        <v>237</v>
      </c>
      <c r="G222" s="2">
        <v>365</v>
      </c>
      <c r="H222" s="2" t="s">
        <v>15</v>
      </c>
      <c r="I222" s="2" t="s">
        <v>11</v>
      </c>
      <c r="J222" s="2">
        <v>1</v>
      </c>
      <c r="K222" s="2">
        <v>3.8100000000000002E-2</v>
      </c>
      <c r="L222" s="4">
        <v>9</v>
      </c>
    </row>
    <row r="223" spans="1:12" x14ac:dyDescent="0.25">
      <c r="A223" s="2" t="s">
        <v>13</v>
      </c>
      <c r="B223" s="2" t="s">
        <v>101</v>
      </c>
      <c r="C223" s="2" t="s">
        <v>100</v>
      </c>
      <c r="D223" s="7">
        <v>44413</v>
      </c>
      <c r="E223" s="2" t="s">
        <v>107</v>
      </c>
      <c r="F223" s="2">
        <v>234</v>
      </c>
      <c r="G223" s="2">
        <v>360</v>
      </c>
      <c r="H223" s="2" t="s">
        <v>15</v>
      </c>
      <c r="I223" s="2" t="s">
        <v>11</v>
      </c>
      <c r="J223" s="2">
        <v>1</v>
      </c>
      <c r="K223" s="2">
        <v>3.4799999999999998E-2</v>
      </c>
      <c r="L223" s="4">
        <v>11</v>
      </c>
    </row>
    <row r="224" spans="1:12" x14ac:dyDescent="0.25">
      <c r="A224" s="2" t="s">
        <v>13</v>
      </c>
      <c r="B224" s="2" t="s">
        <v>101</v>
      </c>
      <c r="C224" s="2" t="s">
        <v>100</v>
      </c>
      <c r="D224" s="7">
        <v>44445</v>
      </c>
      <c r="E224" s="2" t="s">
        <v>108</v>
      </c>
      <c r="F224" s="2">
        <v>231</v>
      </c>
      <c r="G224" s="2">
        <v>360</v>
      </c>
      <c r="H224" s="2" t="s">
        <v>15</v>
      </c>
      <c r="I224" s="2" t="s">
        <v>11</v>
      </c>
      <c r="J224" s="2">
        <v>1</v>
      </c>
      <c r="K224" s="2">
        <v>4.9799999999999997E-2</v>
      </c>
      <c r="L224" s="4">
        <v>17</v>
      </c>
    </row>
    <row r="225" spans="1:12" x14ac:dyDescent="0.25">
      <c r="A225" s="2" t="s">
        <v>13</v>
      </c>
      <c r="B225" s="2" t="s">
        <v>101</v>
      </c>
      <c r="C225" s="2" t="s">
        <v>100</v>
      </c>
      <c r="D225" s="7">
        <v>44445</v>
      </c>
      <c r="E225" s="2" t="s">
        <v>109</v>
      </c>
      <c r="F225" s="2">
        <v>193</v>
      </c>
      <c r="G225" s="2">
        <v>200</v>
      </c>
      <c r="H225" s="2" t="s">
        <v>15</v>
      </c>
      <c r="I225" s="2" t="s">
        <v>11</v>
      </c>
      <c r="J225" s="2">
        <v>1</v>
      </c>
      <c r="K225" s="2">
        <v>2.58E-2</v>
      </c>
      <c r="L225" s="4">
        <v>4</v>
      </c>
    </row>
    <row r="226" spans="1:12" x14ac:dyDescent="0.25">
      <c r="A226" s="2" t="s">
        <v>13</v>
      </c>
      <c r="B226" s="2" t="s">
        <v>101</v>
      </c>
      <c r="C226" s="2" t="s">
        <v>100</v>
      </c>
      <c r="D226" s="7">
        <v>44451</v>
      </c>
      <c r="E226" s="2" t="s">
        <v>110</v>
      </c>
      <c r="F226" s="2">
        <v>221</v>
      </c>
      <c r="G226" s="2">
        <v>250</v>
      </c>
      <c r="H226" s="2" t="s">
        <v>15</v>
      </c>
      <c r="I226" s="2" t="s">
        <v>11</v>
      </c>
      <c r="J226" s="2">
        <v>1</v>
      </c>
      <c r="K226" s="2">
        <v>4.3499999999999997E-2</v>
      </c>
      <c r="L226" s="4">
        <v>14</v>
      </c>
    </row>
    <row r="227" spans="1:12" x14ac:dyDescent="0.25">
      <c r="A227" s="2" t="s">
        <v>13</v>
      </c>
      <c r="B227" s="2" t="s">
        <v>101</v>
      </c>
      <c r="C227" s="2" t="s">
        <v>100</v>
      </c>
      <c r="D227" s="7">
        <v>44451</v>
      </c>
      <c r="E227" s="2" t="s">
        <v>112</v>
      </c>
      <c r="F227" s="2">
        <v>232</v>
      </c>
      <c r="G227" s="2">
        <v>330</v>
      </c>
      <c r="H227" s="2" t="s">
        <v>15</v>
      </c>
      <c r="I227" s="2" t="s">
        <v>11</v>
      </c>
      <c r="J227" s="2">
        <v>1</v>
      </c>
      <c r="K227" s="2">
        <v>2.8000000000000001E-2</v>
      </c>
      <c r="L227" s="4">
        <v>5</v>
      </c>
    </row>
    <row r="228" spans="1:12" x14ac:dyDescent="0.25">
      <c r="A228" s="2" t="s">
        <v>13</v>
      </c>
      <c r="B228" s="2" t="s">
        <v>101</v>
      </c>
      <c r="C228" s="2" t="s">
        <v>100</v>
      </c>
      <c r="D228" s="7">
        <v>44451</v>
      </c>
      <c r="E228" s="2" t="s">
        <v>113</v>
      </c>
      <c r="F228" s="2">
        <v>217</v>
      </c>
      <c r="G228" s="2">
        <v>240</v>
      </c>
      <c r="H228" s="2" t="s">
        <v>15</v>
      </c>
      <c r="I228" s="2" t="s">
        <v>11</v>
      </c>
      <c r="J228" s="2">
        <v>1</v>
      </c>
      <c r="K228" s="2">
        <v>2.8199999999999999E-2</v>
      </c>
      <c r="L228" s="4">
        <v>6</v>
      </c>
    </row>
    <row r="229" spans="1:12" x14ac:dyDescent="0.25">
      <c r="A229" s="2" t="s">
        <v>13</v>
      </c>
      <c r="B229" s="2" t="s">
        <v>101</v>
      </c>
      <c r="C229" s="2" t="s">
        <v>100</v>
      </c>
      <c r="D229" s="7">
        <v>44467</v>
      </c>
      <c r="E229" s="2" t="s">
        <v>115</v>
      </c>
      <c r="F229" s="2">
        <v>89</v>
      </c>
      <c r="G229" s="2">
        <v>10</v>
      </c>
      <c r="H229" s="2" t="s">
        <v>15</v>
      </c>
      <c r="I229" s="2" t="s">
        <v>11</v>
      </c>
      <c r="J229" s="2">
        <v>0</v>
      </c>
      <c r="K229" s="2">
        <v>5.5999999999999999E-3</v>
      </c>
      <c r="L229" s="4">
        <v>0.75</v>
      </c>
    </row>
    <row r="230" spans="1:12" x14ac:dyDescent="0.25">
      <c r="A230" s="2" t="s">
        <v>13</v>
      </c>
      <c r="B230" s="2" t="s">
        <v>101</v>
      </c>
      <c r="C230" s="2" t="s">
        <v>100</v>
      </c>
      <c r="D230" s="7">
        <v>44484</v>
      </c>
      <c r="E230" s="2" t="s">
        <v>117</v>
      </c>
      <c r="F230" s="2">
        <v>212</v>
      </c>
      <c r="G230" s="2">
        <v>200</v>
      </c>
      <c r="H230" s="2" t="s">
        <v>15</v>
      </c>
      <c r="I230" s="2" t="s">
        <v>11</v>
      </c>
      <c r="J230" s="2">
        <v>1</v>
      </c>
      <c r="K230" s="2">
        <v>2.1899999999999999E-2</v>
      </c>
      <c r="L230" s="4">
        <v>3</v>
      </c>
    </row>
    <row r="231" spans="1:12" x14ac:dyDescent="0.25">
      <c r="A231" s="2" t="s">
        <v>13</v>
      </c>
      <c r="B231" s="2" t="s">
        <v>101</v>
      </c>
      <c r="C231" s="2" t="s">
        <v>100</v>
      </c>
      <c r="D231" s="7">
        <v>44507</v>
      </c>
      <c r="E231" s="2" t="s">
        <v>118</v>
      </c>
      <c r="F231" s="2">
        <v>227</v>
      </c>
      <c r="G231" s="2">
        <v>280</v>
      </c>
      <c r="H231" s="2" t="s">
        <v>15</v>
      </c>
      <c r="I231" s="2" t="s">
        <v>11</v>
      </c>
      <c r="J231" s="2">
        <v>1</v>
      </c>
      <c r="K231" s="2">
        <v>2.7699999999999999E-2</v>
      </c>
      <c r="L231" s="4">
        <v>5</v>
      </c>
    </row>
    <row r="232" spans="1:12" x14ac:dyDescent="0.25">
      <c r="A232" s="2" t="s">
        <v>13</v>
      </c>
      <c r="B232" s="2" t="s">
        <v>101</v>
      </c>
      <c r="C232" s="2" t="s">
        <v>100</v>
      </c>
      <c r="D232" s="7">
        <v>44581</v>
      </c>
      <c r="E232" s="2" t="s">
        <v>122</v>
      </c>
      <c r="F232" s="2">
        <v>212</v>
      </c>
      <c r="G232" s="2">
        <v>222</v>
      </c>
      <c r="H232" s="2" t="s">
        <v>15</v>
      </c>
      <c r="I232" s="2" t="s">
        <v>11</v>
      </c>
      <c r="J232" s="2">
        <v>1</v>
      </c>
      <c r="K232" s="2">
        <v>2.5000000000000001E-2</v>
      </c>
      <c r="L232" s="4">
        <v>4</v>
      </c>
    </row>
    <row r="233" spans="1:12" x14ac:dyDescent="0.25">
      <c r="A233" s="2" t="s">
        <v>13</v>
      </c>
      <c r="B233" s="2" t="s">
        <v>101</v>
      </c>
      <c r="C233" s="2" t="s">
        <v>100</v>
      </c>
      <c r="D233" s="7">
        <v>44581</v>
      </c>
      <c r="E233" s="2" t="s">
        <v>125</v>
      </c>
      <c r="F233" s="2">
        <v>208</v>
      </c>
      <c r="G233" s="2">
        <v>198</v>
      </c>
      <c r="H233" s="2" t="s">
        <v>15</v>
      </c>
      <c r="I233" s="2" t="s">
        <v>11</v>
      </c>
      <c r="J233" s="2">
        <v>1</v>
      </c>
      <c r="K233" s="2">
        <v>3.9399999999999998E-2</v>
      </c>
      <c r="L233" s="4">
        <v>10</v>
      </c>
    </row>
    <row r="234" spans="1:12" x14ac:dyDescent="0.25">
      <c r="A234" s="2" t="s">
        <v>13</v>
      </c>
      <c r="B234" s="2" t="s">
        <v>101</v>
      </c>
      <c r="C234" s="2" t="s">
        <v>100</v>
      </c>
      <c r="D234" s="7">
        <v>44650</v>
      </c>
      <c r="E234" s="2" t="s">
        <v>131</v>
      </c>
      <c r="F234" s="2">
        <v>198</v>
      </c>
      <c r="G234" s="2" t="s">
        <v>15</v>
      </c>
      <c r="H234" s="2" t="s">
        <v>15</v>
      </c>
      <c r="I234" s="2" t="s">
        <v>11</v>
      </c>
      <c r="J234" s="2">
        <v>0</v>
      </c>
      <c r="K234" s="2">
        <v>2.4400000000000002E-2</v>
      </c>
      <c r="L234" s="4">
        <v>5</v>
      </c>
    </row>
    <row r="235" spans="1:12" x14ac:dyDescent="0.25">
      <c r="A235" s="2" t="s">
        <v>13</v>
      </c>
      <c r="B235" s="2" t="s">
        <v>101</v>
      </c>
      <c r="C235" s="2" t="s">
        <v>100</v>
      </c>
      <c r="D235" s="7">
        <v>44725</v>
      </c>
      <c r="E235" s="2" t="s">
        <v>132</v>
      </c>
      <c r="F235" s="2">
        <v>206</v>
      </c>
      <c r="G235" s="2">
        <v>275</v>
      </c>
      <c r="H235" s="2" t="s">
        <v>15</v>
      </c>
      <c r="I235" s="2" t="s">
        <v>11</v>
      </c>
      <c r="J235" s="2">
        <v>1</v>
      </c>
      <c r="K235" s="2">
        <v>2.5499999999999998E-2</v>
      </c>
      <c r="L235" s="4">
        <v>6</v>
      </c>
    </row>
    <row r="236" spans="1:12" x14ac:dyDescent="0.25">
      <c r="A236" s="2" t="s">
        <v>13</v>
      </c>
      <c r="B236" s="2" t="s">
        <v>101</v>
      </c>
      <c r="C236" s="2" t="s">
        <v>100</v>
      </c>
      <c r="D236" s="7">
        <v>44725</v>
      </c>
      <c r="E236" s="2" t="s">
        <v>134</v>
      </c>
      <c r="F236" s="2">
        <v>210</v>
      </c>
      <c r="G236" s="2">
        <v>292</v>
      </c>
      <c r="H236" s="2" t="s">
        <v>15</v>
      </c>
      <c r="I236" s="2" t="s">
        <v>11</v>
      </c>
      <c r="J236" s="2">
        <v>1</v>
      </c>
      <c r="K236" s="2">
        <v>2.6800000000000001E-2</v>
      </c>
      <c r="L236" s="4">
        <v>6</v>
      </c>
    </row>
    <row r="237" spans="1:12" x14ac:dyDescent="0.25">
      <c r="A237" s="2" t="s">
        <v>13</v>
      </c>
      <c r="B237" s="2" t="s">
        <v>101</v>
      </c>
      <c r="C237" s="2" t="s">
        <v>137</v>
      </c>
      <c r="D237" s="8">
        <v>42378</v>
      </c>
      <c r="E237" s="2" t="s">
        <v>511</v>
      </c>
      <c r="F237" s="2">
        <v>170</v>
      </c>
      <c r="G237" s="2">
        <v>136</v>
      </c>
      <c r="H237" s="2">
        <v>5.0000000000000001E-3</v>
      </c>
      <c r="I237" s="2" t="s">
        <v>11</v>
      </c>
      <c r="J237" s="2">
        <v>1</v>
      </c>
      <c r="K237" s="2">
        <v>1.575E-2</v>
      </c>
      <c r="L237" s="2">
        <v>2</v>
      </c>
    </row>
    <row r="238" spans="1:12" x14ac:dyDescent="0.25">
      <c r="A238" s="2" t="s">
        <v>13</v>
      </c>
      <c r="B238" s="2" t="s">
        <v>101</v>
      </c>
      <c r="C238" s="2" t="s">
        <v>137</v>
      </c>
      <c r="D238" s="8">
        <v>42435</v>
      </c>
      <c r="E238" s="2" t="s">
        <v>513</v>
      </c>
      <c r="F238" s="2">
        <v>169</v>
      </c>
      <c r="G238" s="2">
        <v>124</v>
      </c>
      <c r="H238" s="2">
        <v>6.0000000000000001E-3</v>
      </c>
      <c r="I238" s="2" t="s">
        <v>11</v>
      </c>
      <c r="J238" s="2">
        <v>0</v>
      </c>
      <c r="K238" s="2">
        <v>1.6899999999999998E-2</v>
      </c>
      <c r="L238" s="2">
        <v>3</v>
      </c>
    </row>
    <row r="239" spans="1:12" x14ac:dyDescent="0.25">
      <c r="A239" s="2" t="s">
        <v>13</v>
      </c>
      <c r="B239" s="2" t="s">
        <v>101</v>
      </c>
      <c r="C239" s="2" t="s">
        <v>137</v>
      </c>
      <c r="D239" s="8">
        <v>42435</v>
      </c>
      <c r="E239" s="2" t="s">
        <v>515</v>
      </c>
      <c r="F239" s="2">
        <v>192</v>
      </c>
      <c r="G239" s="2">
        <v>166</v>
      </c>
      <c r="H239" s="2">
        <v>1.6E-2</v>
      </c>
      <c r="I239" s="2" t="s">
        <v>11</v>
      </c>
      <c r="J239" s="2">
        <v>1</v>
      </c>
      <c r="K239" s="2">
        <v>1.9800000000000002E-2</v>
      </c>
      <c r="L239" s="2">
        <v>4</v>
      </c>
    </row>
    <row r="240" spans="1:12" x14ac:dyDescent="0.25">
      <c r="A240" s="2" t="s">
        <v>13</v>
      </c>
      <c r="B240" s="2" t="s">
        <v>101</v>
      </c>
      <c r="C240" s="2" t="s">
        <v>137</v>
      </c>
      <c r="D240" s="8">
        <v>42465</v>
      </c>
      <c r="E240" s="2" t="s">
        <v>523</v>
      </c>
      <c r="F240" s="2">
        <v>167</v>
      </c>
      <c r="G240" s="2">
        <v>118</v>
      </c>
      <c r="H240" s="2">
        <v>0.01</v>
      </c>
      <c r="I240" s="2" t="s">
        <v>11</v>
      </c>
      <c r="J240" s="2">
        <v>0</v>
      </c>
      <c r="K240" s="2">
        <v>1.3299999999999999E-2</v>
      </c>
      <c r="L240" s="2">
        <v>2</v>
      </c>
    </row>
    <row r="241" spans="1:12" x14ac:dyDescent="0.25">
      <c r="A241" s="2" t="s">
        <v>13</v>
      </c>
      <c r="B241" s="2" t="s">
        <v>101</v>
      </c>
      <c r="C241" s="2" t="s">
        <v>137</v>
      </c>
      <c r="D241" s="8">
        <v>42465</v>
      </c>
      <c r="E241" s="2" t="s">
        <v>524</v>
      </c>
      <c r="F241" s="2">
        <v>175</v>
      </c>
      <c r="G241" s="2">
        <v>150</v>
      </c>
      <c r="H241" s="2">
        <v>8.0000000000000002E-3</v>
      </c>
      <c r="I241" s="2" t="s">
        <v>11</v>
      </c>
      <c r="J241" s="2">
        <v>1</v>
      </c>
      <c r="K241" s="2">
        <v>1.5449999999999998E-2</v>
      </c>
      <c r="L241" s="2">
        <v>2</v>
      </c>
    </row>
    <row r="242" spans="1:12" x14ac:dyDescent="0.25">
      <c r="A242" s="2" t="s">
        <v>13</v>
      </c>
      <c r="B242" s="2" t="s">
        <v>101</v>
      </c>
      <c r="C242" s="2" t="s">
        <v>137</v>
      </c>
      <c r="D242" s="8">
        <v>42547</v>
      </c>
      <c r="E242" s="2" t="s">
        <v>527</v>
      </c>
      <c r="F242" s="2">
        <v>200</v>
      </c>
      <c r="G242" s="2">
        <v>216</v>
      </c>
      <c r="H242" s="2">
        <v>3.5000000000000003E-2</v>
      </c>
      <c r="I242" s="2" t="s">
        <v>11</v>
      </c>
      <c r="J242" s="2">
        <v>1</v>
      </c>
      <c r="K242" s="2">
        <v>2.07E-2</v>
      </c>
      <c r="L242" s="2">
        <v>3</v>
      </c>
    </row>
    <row r="243" spans="1:12" x14ac:dyDescent="0.25">
      <c r="A243" s="2" t="s">
        <v>13</v>
      </c>
      <c r="B243" s="2" t="s">
        <v>101</v>
      </c>
      <c r="C243" s="2" t="s">
        <v>137</v>
      </c>
      <c r="D243" s="8">
        <v>42547</v>
      </c>
      <c r="E243" s="2" t="s">
        <v>528</v>
      </c>
      <c r="F243" s="2">
        <v>192</v>
      </c>
      <c r="G243" s="2">
        <v>178</v>
      </c>
      <c r="H243" s="2">
        <v>3.7999999999999999E-2</v>
      </c>
      <c r="I243" s="2" t="s">
        <v>11</v>
      </c>
      <c r="J243" s="2">
        <v>1</v>
      </c>
      <c r="K243" s="2" t="s">
        <v>15</v>
      </c>
      <c r="L243" s="2" t="s">
        <v>15</v>
      </c>
    </row>
    <row r="244" spans="1:12" x14ac:dyDescent="0.25">
      <c r="A244" s="2" t="s">
        <v>13</v>
      </c>
      <c r="B244" s="2" t="s">
        <v>101</v>
      </c>
      <c r="C244" s="2" t="s">
        <v>137</v>
      </c>
      <c r="D244" s="8">
        <v>42565</v>
      </c>
      <c r="E244" s="2" t="s">
        <v>530</v>
      </c>
      <c r="F244" s="2">
        <v>180</v>
      </c>
      <c r="G244" s="2">
        <v>158</v>
      </c>
      <c r="H244" s="2">
        <v>4.0000000000000001E-3</v>
      </c>
      <c r="I244" s="2" t="s">
        <v>11</v>
      </c>
      <c r="J244" s="2">
        <v>0</v>
      </c>
      <c r="K244" s="2">
        <v>2.2600000000000002E-2</v>
      </c>
      <c r="L244" s="2">
        <v>3</v>
      </c>
    </row>
    <row r="245" spans="1:12" x14ac:dyDescent="0.25">
      <c r="A245" s="2" t="s">
        <v>13</v>
      </c>
      <c r="B245" s="2" t="s">
        <v>101</v>
      </c>
      <c r="C245" s="2" t="s">
        <v>137</v>
      </c>
      <c r="D245" s="8">
        <v>42572</v>
      </c>
      <c r="E245" s="2" t="s">
        <v>531</v>
      </c>
      <c r="F245" s="2">
        <v>236</v>
      </c>
      <c r="G245" s="2">
        <v>388</v>
      </c>
      <c r="H245" s="2">
        <v>0.08</v>
      </c>
      <c r="I245" s="2" t="s">
        <v>11</v>
      </c>
      <c r="J245" s="2">
        <v>1</v>
      </c>
      <c r="K245" s="2">
        <v>2.7300000000000001E-2</v>
      </c>
      <c r="L245" s="2">
        <v>5</v>
      </c>
    </row>
    <row r="246" spans="1:12" x14ac:dyDescent="0.25">
      <c r="A246" s="2" t="s">
        <v>13</v>
      </c>
      <c r="B246" s="2" t="s">
        <v>101</v>
      </c>
      <c r="C246" s="2" t="s">
        <v>137</v>
      </c>
      <c r="D246" s="8">
        <v>42572</v>
      </c>
      <c r="E246" s="2" t="s">
        <v>532</v>
      </c>
      <c r="F246" s="2">
        <v>220</v>
      </c>
      <c r="G246" s="2">
        <v>292</v>
      </c>
      <c r="H246" s="2">
        <v>8.6999999999999994E-2</v>
      </c>
      <c r="I246" s="2" t="s">
        <v>11</v>
      </c>
      <c r="J246" s="2">
        <v>1</v>
      </c>
      <c r="K246" s="2">
        <v>2.3349999999999999E-2</v>
      </c>
      <c r="L246" s="2">
        <v>5</v>
      </c>
    </row>
    <row r="247" spans="1:12" x14ac:dyDescent="0.25">
      <c r="A247" s="2" t="s">
        <v>13</v>
      </c>
      <c r="B247" s="2" t="s">
        <v>101</v>
      </c>
      <c r="C247" s="2" t="s">
        <v>137</v>
      </c>
      <c r="D247" s="8">
        <v>42572</v>
      </c>
      <c r="E247" s="2" t="s">
        <v>533</v>
      </c>
      <c r="F247" s="2">
        <v>197</v>
      </c>
      <c r="G247" s="2">
        <v>218</v>
      </c>
      <c r="H247" s="2">
        <v>3.5999999999999997E-2</v>
      </c>
      <c r="I247" s="2" t="s">
        <v>11</v>
      </c>
      <c r="J247" s="2">
        <v>1</v>
      </c>
      <c r="K247" s="2">
        <v>1.9950000000000002E-2</v>
      </c>
      <c r="L247" s="2">
        <v>3</v>
      </c>
    </row>
    <row r="248" spans="1:12" x14ac:dyDescent="0.25">
      <c r="A248" s="2" t="s">
        <v>13</v>
      </c>
      <c r="B248" s="2" t="s">
        <v>101</v>
      </c>
      <c r="C248" s="2" t="s">
        <v>137</v>
      </c>
      <c r="D248" s="8">
        <v>42572</v>
      </c>
      <c r="E248" s="2" t="s">
        <v>535</v>
      </c>
      <c r="F248" s="2">
        <v>198</v>
      </c>
      <c r="G248" s="2">
        <v>202</v>
      </c>
      <c r="H248" s="2">
        <v>1.4999999999999999E-2</v>
      </c>
      <c r="I248" s="2" t="s">
        <v>11</v>
      </c>
      <c r="J248" s="2">
        <v>0</v>
      </c>
      <c r="K248" s="2">
        <v>1.8950000000000002E-2</v>
      </c>
      <c r="L248" s="2">
        <v>3</v>
      </c>
    </row>
    <row r="249" spans="1:12" x14ac:dyDescent="0.25">
      <c r="A249" s="2" t="s">
        <v>13</v>
      </c>
      <c r="B249" s="2" t="s">
        <v>101</v>
      </c>
      <c r="C249" s="2" t="s">
        <v>137</v>
      </c>
      <c r="D249" s="8">
        <v>42572</v>
      </c>
      <c r="E249" s="2" t="s">
        <v>536</v>
      </c>
      <c r="F249" s="2">
        <v>214</v>
      </c>
      <c r="G249" s="2">
        <v>298</v>
      </c>
      <c r="H249" s="2">
        <v>5.7000000000000002E-2</v>
      </c>
      <c r="I249" s="2" t="s">
        <v>11</v>
      </c>
      <c r="J249" s="2">
        <v>1</v>
      </c>
      <c r="K249" s="2">
        <v>2.24E-2</v>
      </c>
      <c r="L249" s="2">
        <v>4</v>
      </c>
    </row>
    <row r="250" spans="1:12" x14ac:dyDescent="0.25">
      <c r="A250" s="2" t="s">
        <v>13</v>
      </c>
      <c r="B250" s="2" t="s">
        <v>101</v>
      </c>
      <c r="C250" s="2" t="s">
        <v>137</v>
      </c>
      <c r="D250" s="8">
        <v>42572</v>
      </c>
      <c r="E250" s="2" t="s">
        <v>537</v>
      </c>
      <c r="F250" s="2">
        <v>206</v>
      </c>
      <c r="G250" s="2">
        <v>236</v>
      </c>
      <c r="H250" s="2">
        <v>1.2E-2</v>
      </c>
      <c r="I250" s="2" t="s">
        <v>11</v>
      </c>
      <c r="J250" s="2">
        <v>1</v>
      </c>
      <c r="K250" s="2">
        <v>1.8550000000000001E-2</v>
      </c>
      <c r="L250" s="2">
        <v>3</v>
      </c>
    </row>
    <row r="251" spans="1:12" x14ac:dyDescent="0.25">
      <c r="A251" s="2" t="s">
        <v>13</v>
      </c>
      <c r="B251" s="2" t="s">
        <v>101</v>
      </c>
      <c r="C251" s="2" t="s">
        <v>137</v>
      </c>
      <c r="D251" s="8">
        <v>42572</v>
      </c>
      <c r="E251" s="2" t="s">
        <v>538</v>
      </c>
      <c r="F251" s="2">
        <v>192</v>
      </c>
      <c r="G251" s="2">
        <v>200</v>
      </c>
      <c r="H251" s="2">
        <v>5.0999999999999997E-2</v>
      </c>
      <c r="I251" s="2" t="s">
        <v>11</v>
      </c>
      <c r="J251" s="2">
        <v>1</v>
      </c>
      <c r="K251" s="2" t="s">
        <v>15</v>
      </c>
      <c r="L251" s="2" t="s">
        <v>15</v>
      </c>
    </row>
    <row r="252" spans="1:12" x14ac:dyDescent="0.25">
      <c r="A252" s="2" t="s">
        <v>13</v>
      </c>
      <c r="B252" s="2" t="s">
        <v>101</v>
      </c>
      <c r="C252" s="2" t="s">
        <v>137</v>
      </c>
      <c r="D252" s="8">
        <v>42584</v>
      </c>
      <c r="E252" s="2" t="s">
        <v>541</v>
      </c>
      <c r="F252" s="2">
        <v>229</v>
      </c>
      <c r="G252" s="2">
        <v>320</v>
      </c>
      <c r="H252" s="2">
        <v>0.20799999999999999</v>
      </c>
      <c r="I252" s="2" t="s">
        <v>11</v>
      </c>
      <c r="J252" s="2">
        <v>1</v>
      </c>
      <c r="K252" s="2">
        <v>2.81E-2</v>
      </c>
      <c r="L252" s="2">
        <v>6</v>
      </c>
    </row>
    <row r="253" spans="1:12" x14ac:dyDescent="0.25">
      <c r="A253" s="2" t="s">
        <v>13</v>
      </c>
      <c r="B253" s="2" t="s">
        <v>101</v>
      </c>
      <c r="C253" s="2" t="s">
        <v>137</v>
      </c>
      <c r="D253" s="8">
        <v>42593</v>
      </c>
      <c r="E253" s="2" t="s">
        <v>542</v>
      </c>
      <c r="F253" s="2">
        <v>220</v>
      </c>
      <c r="G253" s="2">
        <v>264</v>
      </c>
      <c r="H253" s="2">
        <v>1.6E-2</v>
      </c>
      <c r="I253" s="2" t="s">
        <v>11</v>
      </c>
      <c r="J253" s="2">
        <v>1</v>
      </c>
      <c r="K253" s="2" t="s">
        <v>15</v>
      </c>
      <c r="L253" s="2" t="s">
        <v>15</v>
      </c>
    </row>
    <row r="254" spans="1:12" x14ac:dyDescent="0.25">
      <c r="A254" s="2" t="s">
        <v>13</v>
      </c>
      <c r="B254" s="2" t="s">
        <v>101</v>
      </c>
      <c r="C254" s="2" t="s">
        <v>137</v>
      </c>
      <c r="D254" s="8">
        <v>42654</v>
      </c>
      <c r="E254" s="2" t="s">
        <v>543</v>
      </c>
      <c r="F254" s="2">
        <v>190</v>
      </c>
      <c r="G254" s="2">
        <v>189</v>
      </c>
      <c r="H254" s="2">
        <v>1.7000000000000001E-2</v>
      </c>
      <c r="I254" s="2" t="s">
        <v>11</v>
      </c>
      <c r="J254" s="2">
        <v>0</v>
      </c>
      <c r="K254" s="2">
        <v>1.8599999999999998E-2</v>
      </c>
      <c r="L254" s="2">
        <v>3</v>
      </c>
    </row>
    <row r="255" spans="1:12" x14ac:dyDescent="0.25">
      <c r="A255" s="2" t="s">
        <v>13</v>
      </c>
      <c r="B255" s="2" t="s">
        <v>101</v>
      </c>
      <c r="C255" s="2" t="s">
        <v>137</v>
      </c>
      <c r="D255" s="8">
        <v>42668</v>
      </c>
      <c r="E255" s="2" t="s">
        <v>544</v>
      </c>
      <c r="F255" s="2">
        <v>196</v>
      </c>
      <c r="G255" s="2">
        <v>192</v>
      </c>
      <c r="H255" s="2">
        <v>8.0000000000000002E-3</v>
      </c>
      <c r="I255" s="2" t="s">
        <v>11</v>
      </c>
      <c r="J255" s="2">
        <v>0</v>
      </c>
      <c r="K255" s="2">
        <v>2.07E-2</v>
      </c>
      <c r="L255" s="2" t="s">
        <v>15</v>
      </c>
    </row>
    <row r="256" spans="1:12" x14ac:dyDescent="0.25">
      <c r="A256" s="2" t="s">
        <v>13</v>
      </c>
      <c r="B256" s="2" t="s">
        <v>101</v>
      </c>
      <c r="C256" s="2" t="s">
        <v>137</v>
      </c>
      <c r="D256" s="8">
        <v>42759</v>
      </c>
      <c r="E256" s="2" t="s">
        <v>546</v>
      </c>
      <c r="F256" s="2">
        <v>202</v>
      </c>
      <c r="G256" s="2">
        <v>205</v>
      </c>
      <c r="H256" s="2">
        <v>6.0000000000000001E-3</v>
      </c>
      <c r="I256" s="2" t="s">
        <v>11</v>
      </c>
      <c r="J256" s="2">
        <v>1</v>
      </c>
      <c r="K256" s="2">
        <v>2.12E-2</v>
      </c>
      <c r="L256" s="2">
        <v>4</v>
      </c>
    </row>
    <row r="257" spans="1:12" x14ac:dyDescent="0.25">
      <c r="A257" s="2" t="s">
        <v>13</v>
      </c>
      <c r="B257" s="2" t="s">
        <v>101</v>
      </c>
      <c r="C257" s="2" t="s">
        <v>137</v>
      </c>
      <c r="D257" s="8">
        <v>42759</v>
      </c>
      <c r="E257" s="2" t="s">
        <v>547</v>
      </c>
      <c r="F257" s="2">
        <v>210</v>
      </c>
      <c r="G257" s="2">
        <v>250</v>
      </c>
      <c r="H257" s="2">
        <v>1.4999999999999999E-2</v>
      </c>
      <c r="I257" s="2" t="s">
        <v>11</v>
      </c>
      <c r="J257" s="2">
        <v>1</v>
      </c>
      <c r="K257" s="2">
        <v>2.215E-2</v>
      </c>
      <c r="L257" s="2">
        <v>3</v>
      </c>
    </row>
    <row r="258" spans="1:12" x14ac:dyDescent="0.25">
      <c r="A258" s="2" t="s">
        <v>13</v>
      </c>
      <c r="B258" s="2" t="s">
        <v>101</v>
      </c>
      <c r="C258" s="2" t="s">
        <v>137</v>
      </c>
      <c r="D258" s="8">
        <v>42759</v>
      </c>
      <c r="E258" s="2" t="s">
        <v>548</v>
      </c>
      <c r="F258" s="2">
        <v>211</v>
      </c>
      <c r="G258" s="2">
        <v>268</v>
      </c>
      <c r="H258" s="2">
        <v>1.2999999999999999E-2</v>
      </c>
      <c r="I258" s="2" t="s">
        <v>11</v>
      </c>
      <c r="J258" s="2">
        <v>1</v>
      </c>
      <c r="K258" s="2">
        <v>2.605E-2</v>
      </c>
      <c r="L258" s="2">
        <v>5</v>
      </c>
    </row>
    <row r="259" spans="1:12" x14ac:dyDescent="0.25">
      <c r="A259" s="2" t="s">
        <v>13</v>
      </c>
      <c r="B259" s="2" t="s">
        <v>101</v>
      </c>
      <c r="C259" s="2" t="s">
        <v>137</v>
      </c>
      <c r="D259" s="8">
        <v>42759</v>
      </c>
      <c r="E259" s="2" t="s">
        <v>549</v>
      </c>
      <c r="F259" s="2">
        <v>214</v>
      </c>
      <c r="G259" s="2">
        <v>267</v>
      </c>
      <c r="H259" s="2">
        <v>0.03</v>
      </c>
      <c r="I259" s="2" t="s">
        <v>11</v>
      </c>
      <c r="J259" s="2">
        <v>1</v>
      </c>
      <c r="K259" s="2">
        <v>2.2400000000000003E-2</v>
      </c>
      <c r="L259" s="2">
        <v>4</v>
      </c>
    </row>
    <row r="260" spans="1:12" x14ac:dyDescent="0.25">
      <c r="A260" s="2" t="s">
        <v>13</v>
      </c>
      <c r="B260" s="2" t="s">
        <v>101</v>
      </c>
      <c r="C260" s="2" t="s">
        <v>137</v>
      </c>
      <c r="D260" s="8">
        <v>42841</v>
      </c>
      <c r="E260" s="2" t="s">
        <v>557</v>
      </c>
      <c r="F260" s="2">
        <v>217</v>
      </c>
      <c r="G260" s="2">
        <v>289</v>
      </c>
      <c r="H260" s="2">
        <v>0.105</v>
      </c>
      <c r="I260" s="2" t="s">
        <v>11</v>
      </c>
      <c r="J260" s="2">
        <v>1</v>
      </c>
      <c r="K260" s="2">
        <v>2.435E-2</v>
      </c>
      <c r="L260" s="2">
        <v>4</v>
      </c>
    </row>
    <row r="261" spans="1:12" x14ac:dyDescent="0.25">
      <c r="A261" s="2" t="s">
        <v>13</v>
      </c>
      <c r="B261" s="2" t="s">
        <v>101</v>
      </c>
      <c r="C261" s="2" t="s">
        <v>137</v>
      </c>
      <c r="D261" s="8">
        <v>42864</v>
      </c>
      <c r="E261" s="2" t="s">
        <v>558</v>
      </c>
      <c r="F261" s="2">
        <v>183</v>
      </c>
      <c r="G261" s="2">
        <v>153</v>
      </c>
      <c r="H261" s="2">
        <v>4.0000000000000001E-3</v>
      </c>
      <c r="I261" s="2" t="s">
        <v>11</v>
      </c>
      <c r="J261" s="2">
        <v>0</v>
      </c>
      <c r="K261" s="2">
        <v>1.585E-2</v>
      </c>
      <c r="L261" s="2">
        <v>3</v>
      </c>
    </row>
    <row r="262" spans="1:12" x14ac:dyDescent="0.25">
      <c r="A262" s="2" t="s">
        <v>13</v>
      </c>
      <c r="B262" s="2" t="s">
        <v>101</v>
      </c>
      <c r="C262" s="2" t="s">
        <v>137</v>
      </c>
      <c r="D262" s="8">
        <v>42864</v>
      </c>
      <c r="E262" s="2" t="s">
        <v>559</v>
      </c>
      <c r="F262" s="2">
        <v>223</v>
      </c>
      <c r="G262" s="2">
        <v>305</v>
      </c>
      <c r="H262" s="2">
        <v>3.4000000000000002E-2</v>
      </c>
      <c r="I262" s="2" t="s">
        <v>11</v>
      </c>
      <c r="J262" s="2">
        <v>1</v>
      </c>
      <c r="K262" s="2">
        <v>2.47E-2</v>
      </c>
      <c r="L262" s="2">
        <v>5</v>
      </c>
    </row>
    <row r="263" spans="1:12" x14ac:dyDescent="0.25">
      <c r="A263" s="2" t="s">
        <v>13</v>
      </c>
      <c r="B263" s="2" t="s">
        <v>101</v>
      </c>
      <c r="C263" s="2" t="s">
        <v>137</v>
      </c>
      <c r="D263" s="8">
        <v>42864</v>
      </c>
      <c r="E263" s="2" t="s">
        <v>560</v>
      </c>
      <c r="F263" s="2">
        <v>219</v>
      </c>
      <c r="G263" s="2">
        <v>276</v>
      </c>
      <c r="H263" s="2">
        <v>3.9E-2</v>
      </c>
      <c r="I263" s="2" t="s">
        <v>11</v>
      </c>
      <c r="J263" s="2">
        <v>1</v>
      </c>
      <c r="K263" s="2">
        <v>2.215E-2</v>
      </c>
      <c r="L263" s="2">
        <v>4</v>
      </c>
    </row>
    <row r="264" spans="1:12" x14ac:dyDescent="0.25">
      <c r="A264" s="2" t="s">
        <v>13</v>
      </c>
      <c r="B264" s="2" t="s">
        <v>101</v>
      </c>
      <c r="C264" s="2" t="s">
        <v>137</v>
      </c>
      <c r="D264" s="8">
        <v>42962</v>
      </c>
      <c r="E264" s="2" t="s">
        <v>563</v>
      </c>
      <c r="F264" s="2">
        <v>176</v>
      </c>
      <c r="G264" s="2">
        <v>146</v>
      </c>
      <c r="H264" s="2">
        <v>6.0000000000000001E-3</v>
      </c>
      <c r="I264" s="2" t="s">
        <v>11</v>
      </c>
      <c r="J264" s="2">
        <v>0</v>
      </c>
      <c r="K264" s="2">
        <v>1.5050000000000001E-2</v>
      </c>
      <c r="L264" s="2">
        <v>2</v>
      </c>
    </row>
    <row r="265" spans="1:12" x14ac:dyDescent="0.25">
      <c r="A265" s="2" t="s">
        <v>13</v>
      </c>
      <c r="B265" s="2" t="s">
        <v>101</v>
      </c>
      <c r="C265" s="2" t="s">
        <v>137</v>
      </c>
      <c r="D265" s="8">
        <v>42962</v>
      </c>
      <c r="E265" s="2" t="s">
        <v>564</v>
      </c>
      <c r="F265" s="2">
        <v>169</v>
      </c>
      <c r="G265" s="2">
        <v>132</v>
      </c>
      <c r="H265" s="2">
        <v>6.0000000000000001E-3</v>
      </c>
      <c r="I265" s="2" t="s">
        <v>11</v>
      </c>
      <c r="J265" s="2">
        <v>0</v>
      </c>
      <c r="K265" s="2">
        <v>1.3000000000000001E-2</v>
      </c>
      <c r="L265" s="2">
        <v>2</v>
      </c>
    </row>
    <row r="266" spans="1:12" x14ac:dyDescent="0.25">
      <c r="A266" s="2" t="s">
        <v>13</v>
      </c>
      <c r="B266" s="2" t="s">
        <v>101</v>
      </c>
      <c r="C266" s="2" t="s">
        <v>137</v>
      </c>
      <c r="D266" s="8">
        <v>42999</v>
      </c>
      <c r="E266" s="2" t="s">
        <v>570</v>
      </c>
      <c r="F266" s="2">
        <v>173</v>
      </c>
      <c r="G266" s="2">
        <v>149</v>
      </c>
      <c r="H266" s="2">
        <v>8.9999999999999993E-3</v>
      </c>
      <c r="I266" s="2" t="s">
        <v>11</v>
      </c>
      <c r="J266" s="2">
        <v>0</v>
      </c>
      <c r="K266" s="2">
        <v>1.4200000000000001E-2</v>
      </c>
      <c r="L266" s="2">
        <v>2</v>
      </c>
    </row>
    <row r="267" spans="1:12" x14ac:dyDescent="0.25">
      <c r="A267" s="2" t="s">
        <v>13</v>
      </c>
      <c r="B267" s="2" t="s">
        <v>101</v>
      </c>
      <c r="C267" s="2" t="s">
        <v>137</v>
      </c>
      <c r="D267" s="8">
        <v>42999</v>
      </c>
      <c r="E267" s="2" t="s">
        <v>571</v>
      </c>
      <c r="F267" s="2">
        <v>147</v>
      </c>
      <c r="G267" s="2">
        <v>83</v>
      </c>
      <c r="H267" s="2">
        <v>1E-3</v>
      </c>
      <c r="I267" s="2" t="s">
        <v>11</v>
      </c>
      <c r="J267" s="2">
        <v>0</v>
      </c>
      <c r="K267" s="2">
        <v>1.1050000000000001E-2</v>
      </c>
      <c r="L267" s="2">
        <v>2</v>
      </c>
    </row>
    <row r="268" spans="1:12" x14ac:dyDescent="0.25">
      <c r="A268" s="2" t="s">
        <v>13</v>
      </c>
      <c r="B268" s="2" t="s">
        <v>101</v>
      </c>
      <c r="C268" s="2" t="s">
        <v>137</v>
      </c>
      <c r="D268" s="8">
        <v>43123</v>
      </c>
      <c r="E268" s="2" t="s">
        <v>573</v>
      </c>
      <c r="F268" s="2">
        <v>163</v>
      </c>
      <c r="G268" s="2">
        <v>112</v>
      </c>
      <c r="H268" s="2">
        <v>2E-3</v>
      </c>
      <c r="I268" s="2" t="s">
        <v>11</v>
      </c>
      <c r="J268" s="2">
        <v>0</v>
      </c>
      <c r="K268" s="2">
        <v>1.4250000000000001E-2</v>
      </c>
      <c r="L268" s="2">
        <v>2</v>
      </c>
    </row>
    <row r="269" spans="1:12" x14ac:dyDescent="0.25">
      <c r="A269" s="2" t="s">
        <v>13</v>
      </c>
      <c r="B269" s="2" t="s">
        <v>101</v>
      </c>
      <c r="C269" s="2" t="s">
        <v>137</v>
      </c>
      <c r="D269" s="8">
        <v>43228</v>
      </c>
      <c r="E269" s="2" t="s">
        <v>574</v>
      </c>
      <c r="F269" s="2">
        <v>153</v>
      </c>
      <c r="G269" s="2">
        <v>90</v>
      </c>
      <c r="H269" s="2">
        <v>4.0000000000000001E-3</v>
      </c>
      <c r="I269" s="2" t="s">
        <v>11</v>
      </c>
      <c r="J269" s="2">
        <v>0</v>
      </c>
      <c r="K269" s="2">
        <v>1.3100000000000001E-2</v>
      </c>
      <c r="L269" s="2">
        <v>2</v>
      </c>
    </row>
    <row r="270" spans="1:12" x14ac:dyDescent="0.25">
      <c r="A270" s="2" t="s">
        <v>13</v>
      </c>
      <c r="B270" s="2" t="s">
        <v>101</v>
      </c>
      <c r="C270" s="2" t="s">
        <v>137</v>
      </c>
      <c r="D270" s="8">
        <v>43230</v>
      </c>
      <c r="E270" s="2" t="s">
        <v>577</v>
      </c>
      <c r="F270" s="2">
        <v>182</v>
      </c>
      <c r="G270" s="2">
        <v>140</v>
      </c>
      <c r="H270" s="2">
        <v>4.0000000000000001E-3</v>
      </c>
      <c r="I270" s="2" t="s">
        <v>11</v>
      </c>
      <c r="J270" s="2">
        <v>0</v>
      </c>
      <c r="K270" s="2">
        <v>1.4200000000000001E-2</v>
      </c>
      <c r="L270" s="2">
        <v>2</v>
      </c>
    </row>
    <row r="271" spans="1:12" x14ac:dyDescent="0.25">
      <c r="A271" s="2" t="s">
        <v>13</v>
      </c>
      <c r="B271" s="2" t="s">
        <v>101</v>
      </c>
      <c r="C271" s="2" t="s">
        <v>137</v>
      </c>
      <c r="D271" s="8">
        <v>43230</v>
      </c>
      <c r="E271" s="2" t="s">
        <v>578</v>
      </c>
      <c r="F271" s="2">
        <v>177</v>
      </c>
      <c r="G271" s="2">
        <v>128</v>
      </c>
      <c r="H271" s="2">
        <v>4.0000000000000001E-3</v>
      </c>
      <c r="I271" s="2" t="s">
        <v>11</v>
      </c>
      <c r="J271" s="2">
        <v>0</v>
      </c>
      <c r="K271" s="2">
        <v>1.5300000000000001E-2</v>
      </c>
      <c r="L271" s="2">
        <v>2</v>
      </c>
    </row>
    <row r="272" spans="1:12" x14ac:dyDescent="0.25">
      <c r="A272" s="2" t="s">
        <v>13</v>
      </c>
      <c r="B272" s="2" t="s">
        <v>101</v>
      </c>
      <c r="C272" s="2" t="s">
        <v>137</v>
      </c>
      <c r="D272" s="8">
        <v>43230</v>
      </c>
      <c r="E272" s="2" t="s">
        <v>579</v>
      </c>
      <c r="F272" s="2">
        <v>173</v>
      </c>
      <c r="G272" s="2">
        <v>114</v>
      </c>
      <c r="H272" s="2">
        <v>5.0000000000000001E-3</v>
      </c>
      <c r="I272" s="2" t="s">
        <v>11</v>
      </c>
      <c r="J272" s="2">
        <v>0</v>
      </c>
      <c r="K272" s="2">
        <v>1.24E-2</v>
      </c>
      <c r="L272" s="2">
        <v>2</v>
      </c>
    </row>
    <row r="273" spans="1:12" x14ac:dyDescent="0.25">
      <c r="A273" s="2" t="s">
        <v>13</v>
      </c>
      <c r="B273" s="2" t="s">
        <v>101</v>
      </c>
      <c r="C273" s="2" t="s">
        <v>137</v>
      </c>
      <c r="D273" s="8">
        <v>43235</v>
      </c>
      <c r="E273" s="2" t="s">
        <v>581</v>
      </c>
      <c r="F273" s="2">
        <v>210</v>
      </c>
      <c r="G273" s="2">
        <v>270</v>
      </c>
      <c r="H273" s="2">
        <v>2.5999999999999999E-2</v>
      </c>
      <c r="I273" s="2" t="s">
        <v>11</v>
      </c>
      <c r="J273" s="2">
        <v>1</v>
      </c>
      <c r="K273" s="2">
        <v>2.6700000000000002E-2</v>
      </c>
      <c r="L273" s="2">
        <v>6</v>
      </c>
    </row>
    <row r="274" spans="1:12" x14ac:dyDescent="0.25">
      <c r="A274" s="2" t="s">
        <v>13</v>
      </c>
      <c r="B274" s="2" t="s">
        <v>101</v>
      </c>
      <c r="C274" s="2" t="s">
        <v>137</v>
      </c>
      <c r="D274" s="8">
        <v>43235</v>
      </c>
      <c r="E274" s="2" t="s">
        <v>582</v>
      </c>
      <c r="F274" s="2">
        <v>234</v>
      </c>
      <c r="G274" s="2">
        <v>326</v>
      </c>
      <c r="H274" s="2">
        <v>6.5000000000000002E-2</v>
      </c>
      <c r="I274" s="2" t="s">
        <v>11</v>
      </c>
      <c r="J274" s="2">
        <v>1</v>
      </c>
      <c r="K274" s="2">
        <v>2.7549999999999998E-2</v>
      </c>
      <c r="L274" s="2">
        <v>5</v>
      </c>
    </row>
    <row r="275" spans="1:12" x14ac:dyDescent="0.25">
      <c r="A275" s="2" t="s">
        <v>13</v>
      </c>
      <c r="B275" s="2" t="s">
        <v>101</v>
      </c>
      <c r="C275" s="2" t="s">
        <v>137</v>
      </c>
      <c r="D275" s="8">
        <v>43235</v>
      </c>
      <c r="E275" s="2" t="s">
        <v>583</v>
      </c>
      <c r="F275" s="2">
        <v>232</v>
      </c>
      <c r="G275" s="2">
        <v>372</v>
      </c>
      <c r="H275" s="2">
        <v>4.3999999999999997E-2</v>
      </c>
      <c r="I275" s="2" t="s">
        <v>11</v>
      </c>
      <c r="J275" s="2">
        <v>1</v>
      </c>
      <c r="K275" s="2">
        <v>3.4549999999999997E-2</v>
      </c>
      <c r="L275" s="2">
        <v>6</v>
      </c>
    </row>
    <row r="276" spans="1:12" x14ac:dyDescent="0.25">
      <c r="A276" s="2" t="s">
        <v>13</v>
      </c>
      <c r="B276" s="2" t="s">
        <v>101</v>
      </c>
      <c r="C276" s="2" t="s">
        <v>137</v>
      </c>
      <c r="D276" s="8">
        <v>43235</v>
      </c>
      <c r="E276" s="2" t="s">
        <v>584</v>
      </c>
      <c r="F276" s="2">
        <v>227</v>
      </c>
      <c r="G276" s="2">
        <v>334</v>
      </c>
      <c r="H276" s="2">
        <v>4.5999999999999999E-2</v>
      </c>
      <c r="I276" s="2" t="s">
        <v>11</v>
      </c>
      <c r="J276" s="2">
        <v>1</v>
      </c>
      <c r="K276" s="2">
        <v>3.1149999999999997E-2</v>
      </c>
      <c r="L276" s="2">
        <v>5</v>
      </c>
    </row>
    <row r="277" spans="1:12" x14ac:dyDescent="0.25">
      <c r="A277" s="2" t="s">
        <v>13</v>
      </c>
      <c r="B277" s="2" t="s">
        <v>101</v>
      </c>
      <c r="C277" s="2" t="s">
        <v>137</v>
      </c>
      <c r="D277" s="8">
        <v>43235</v>
      </c>
      <c r="E277" s="2" t="s">
        <v>585</v>
      </c>
      <c r="F277" s="2">
        <v>229</v>
      </c>
      <c r="G277" s="2">
        <v>352</v>
      </c>
      <c r="H277" s="2">
        <v>2.8000000000000001E-2</v>
      </c>
      <c r="I277" s="2" t="s">
        <v>11</v>
      </c>
      <c r="J277" s="2">
        <v>1</v>
      </c>
      <c r="K277" s="2">
        <v>2.69E-2</v>
      </c>
      <c r="L277" s="2">
        <v>5</v>
      </c>
    </row>
    <row r="278" spans="1:12" x14ac:dyDescent="0.25">
      <c r="A278" s="2" t="s">
        <v>13</v>
      </c>
      <c r="B278" s="2" t="s">
        <v>101</v>
      </c>
      <c r="C278" s="2" t="s">
        <v>137</v>
      </c>
      <c r="D278" s="8">
        <v>43242</v>
      </c>
      <c r="E278" s="2" t="s">
        <v>586</v>
      </c>
      <c r="F278" s="2">
        <v>201</v>
      </c>
      <c r="G278" s="2">
        <v>192</v>
      </c>
      <c r="H278" s="2">
        <v>1.9E-2</v>
      </c>
      <c r="I278" s="2" t="s">
        <v>11</v>
      </c>
      <c r="J278" s="2">
        <v>1</v>
      </c>
      <c r="K278" s="2">
        <v>1.7500000000000002E-2</v>
      </c>
      <c r="L278" s="4" t="s">
        <v>15</v>
      </c>
    </row>
    <row r="279" spans="1:12" x14ac:dyDescent="0.25">
      <c r="A279" s="2" t="s">
        <v>13</v>
      </c>
      <c r="B279" s="2" t="s">
        <v>101</v>
      </c>
      <c r="C279" s="2" t="s">
        <v>137</v>
      </c>
      <c r="D279" s="8">
        <v>43242</v>
      </c>
      <c r="E279" s="2" t="s">
        <v>587</v>
      </c>
      <c r="F279" s="2">
        <v>200</v>
      </c>
      <c r="G279" s="2">
        <v>210</v>
      </c>
      <c r="H279" s="2">
        <v>1.2999999999999999E-2</v>
      </c>
      <c r="I279" s="2" t="s">
        <v>11</v>
      </c>
      <c r="J279" s="2">
        <v>1</v>
      </c>
      <c r="K279" s="2">
        <v>1.555E-2</v>
      </c>
      <c r="L279" s="2">
        <v>3</v>
      </c>
    </row>
    <row r="280" spans="1:12" x14ac:dyDescent="0.25">
      <c r="A280" s="2" t="s">
        <v>13</v>
      </c>
      <c r="B280" s="2" t="s">
        <v>101</v>
      </c>
      <c r="C280" s="2" t="s">
        <v>137</v>
      </c>
      <c r="D280" s="8">
        <v>43242</v>
      </c>
      <c r="E280" s="2" t="s">
        <v>588</v>
      </c>
      <c r="F280" s="2">
        <v>206</v>
      </c>
      <c r="G280" s="2">
        <v>246</v>
      </c>
      <c r="H280" s="2">
        <v>1.9E-2</v>
      </c>
      <c r="I280" s="2" t="s">
        <v>11</v>
      </c>
      <c r="J280" s="2">
        <v>1</v>
      </c>
      <c r="K280" s="2">
        <v>1.8800000000000001E-2</v>
      </c>
      <c r="L280" s="2">
        <v>3</v>
      </c>
    </row>
    <row r="281" spans="1:12" x14ac:dyDescent="0.25">
      <c r="A281" s="2" t="s">
        <v>13</v>
      </c>
      <c r="B281" s="2" t="s">
        <v>101</v>
      </c>
      <c r="C281" s="2" t="s">
        <v>137</v>
      </c>
      <c r="D281" s="8">
        <v>43242</v>
      </c>
      <c r="E281" s="2" t="s">
        <v>590</v>
      </c>
      <c r="F281" s="2">
        <v>221</v>
      </c>
      <c r="G281" s="2">
        <v>296</v>
      </c>
      <c r="H281" s="2">
        <v>7.1999999999999995E-2</v>
      </c>
      <c r="I281" s="2" t="s">
        <v>11</v>
      </c>
      <c r="J281" s="2">
        <v>1</v>
      </c>
      <c r="K281" s="2">
        <v>2.3599999999999999E-2</v>
      </c>
      <c r="L281" s="2">
        <v>4</v>
      </c>
    </row>
    <row r="282" spans="1:12" x14ac:dyDescent="0.25">
      <c r="A282" s="2" t="s">
        <v>13</v>
      </c>
      <c r="B282" s="2" t="s">
        <v>101</v>
      </c>
      <c r="C282" s="2" t="s">
        <v>137</v>
      </c>
      <c r="D282" s="8">
        <v>43242</v>
      </c>
      <c r="E282" s="2" t="s">
        <v>591</v>
      </c>
      <c r="F282" s="2">
        <v>159</v>
      </c>
      <c r="G282" s="2">
        <v>100</v>
      </c>
      <c r="H282" s="2">
        <v>4.0000000000000001E-3</v>
      </c>
      <c r="I282" s="2" t="s">
        <v>11</v>
      </c>
      <c r="J282" s="2">
        <v>0</v>
      </c>
      <c r="K282" s="2">
        <v>1.2799999999999999E-2</v>
      </c>
      <c r="L282" s="2">
        <v>2</v>
      </c>
    </row>
    <row r="283" spans="1:12" x14ac:dyDescent="0.25">
      <c r="A283" s="2" t="s">
        <v>13</v>
      </c>
      <c r="B283" s="2" t="s">
        <v>101</v>
      </c>
      <c r="C283" s="2" t="s">
        <v>137</v>
      </c>
      <c r="D283" s="8">
        <v>43242</v>
      </c>
      <c r="E283" s="2" t="s">
        <v>592</v>
      </c>
      <c r="F283" s="2">
        <v>165</v>
      </c>
      <c r="G283" s="2">
        <v>122</v>
      </c>
      <c r="H283" s="2">
        <v>0.01</v>
      </c>
      <c r="I283" s="2" t="s">
        <v>11</v>
      </c>
      <c r="J283" s="2">
        <v>0</v>
      </c>
      <c r="K283" s="2">
        <v>1.2800000000000001E-2</v>
      </c>
      <c r="L283" s="2">
        <v>2</v>
      </c>
    </row>
    <row r="284" spans="1:12" x14ac:dyDescent="0.25">
      <c r="A284" s="2" t="s">
        <v>13</v>
      </c>
      <c r="B284" s="2" t="s">
        <v>101</v>
      </c>
      <c r="C284" s="2" t="s">
        <v>137</v>
      </c>
      <c r="D284" s="8">
        <v>43242</v>
      </c>
      <c r="E284" s="2" t="s">
        <v>593</v>
      </c>
      <c r="F284" s="2">
        <v>200</v>
      </c>
      <c r="G284" s="2">
        <v>210</v>
      </c>
      <c r="H284" s="2">
        <v>2.5999999999999999E-2</v>
      </c>
      <c r="I284" s="2" t="s">
        <v>11</v>
      </c>
      <c r="J284" s="2">
        <v>1</v>
      </c>
      <c r="K284" s="2">
        <v>1.8000000000000002E-2</v>
      </c>
      <c r="L284" s="2">
        <v>3</v>
      </c>
    </row>
    <row r="285" spans="1:12" x14ac:dyDescent="0.25">
      <c r="A285" s="2" t="s">
        <v>13</v>
      </c>
      <c r="B285" s="2" t="s">
        <v>101</v>
      </c>
      <c r="C285" s="2" t="s">
        <v>137</v>
      </c>
      <c r="D285" s="8">
        <v>43242</v>
      </c>
      <c r="E285" s="2" t="s">
        <v>595</v>
      </c>
      <c r="F285" s="2">
        <v>230</v>
      </c>
      <c r="G285" s="2">
        <v>370</v>
      </c>
      <c r="H285" s="2">
        <v>3.4000000000000002E-2</v>
      </c>
      <c r="I285" s="2" t="s">
        <v>11</v>
      </c>
      <c r="J285" s="2">
        <v>1</v>
      </c>
      <c r="K285" s="2" t="s">
        <v>15</v>
      </c>
      <c r="L285" s="4" t="s">
        <v>15</v>
      </c>
    </row>
    <row r="286" spans="1:12" x14ac:dyDescent="0.25">
      <c r="A286" s="2" t="s">
        <v>13</v>
      </c>
      <c r="B286" s="2" t="s">
        <v>101</v>
      </c>
      <c r="C286" s="2" t="s">
        <v>137</v>
      </c>
      <c r="D286" s="8">
        <v>43279</v>
      </c>
      <c r="E286" s="2" t="s">
        <v>596</v>
      </c>
      <c r="F286" s="2">
        <v>189</v>
      </c>
      <c r="G286" s="2">
        <v>166</v>
      </c>
      <c r="H286" s="2">
        <v>8.0000000000000002E-3</v>
      </c>
      <c r="I286" s="2" t="s">
        <v>11</v>
      </c>
      <c r="J286" s="2">
        <v>0</v>
      </c>
      <c r="K286" s="2">
        <v>1.7399999999999999E-2</v>
      </c>
      <c r="L286" s="2">
        <v>3</v>
      </c>
    </row>
    <row r="287" spans="1:12" x14ac:dyDescent="0.25">
      <c r="A287" s="2" t="s">
        <v>13</v>
      </c>
      <c r="B287" s="2" t="s">
        <v>101</v>
      </c>
      <c r="C287" s="2" t="s">
        <v>137</v>
      </c>
      <c r="D287" s="8">
        <v>43291</v>
      </c>
      <c r="E287" s="2" t="s">
        <v>597</v>
      </c>
      <c r="F287" s="2">
        <v>165</v>
      </c>
      <c r="G287" s="2">
        <v>122</v>
      </c>
      <c r="H287" s="2">
        <v>3.0000000000000001E-3</v>
      </c>
      <c r="I287" s="2" t="s">
        <v>11</v>
      </c>
      <c r="J287" s="2">
        <v>0</v>
      </c>
      <c r="K287" s="2">
        <v>1.41E-2</v>
      </c>
      <c r="L287" s="2">
        <v>2</v>
      </c>
    </row>
    <row r="288" spans="1:12" x14ac:dyDescent="0.25">
      <c r="A288" s="2" t="s">
        <v>13</v>
      </c>
      <c r="B288" s="2" t="s">
        <v>101</v>
      </c>
      <c r="C288" s="2" t="s">
        <v>137</v>
      </c>
      <c r="D288" s="8">
        <v>43298</v>
      </c>
      <c r="E288" s="2" t="s">
        <v>601</v>
      </c>
      <c r="F288" s="2">
        <v>180</v>
      </c>
      <c r="G288" s="2">
        <v>152</v>
      </c>
      <c r="H288" s="2">
        <v>8.9999999999999993E-3</v>
      </c>
      <c r="I288" s="2" t="s">
        <v>11</v>
      </c>
      <c r="J288" s="2">
        <v>1</v>
      </c>
      <c r="K288" s="2">
        <v>1.805E-2</v>
      </c>
      <c r="L288" s="2">
        <v>3</v>
      </c>
    </row>
    <row r="289" spans="1:12" x14ac:dyDescent="0.25">
      <c r="A289" s="2" t="s">
        <v>13</v>
      </c>
      <c r="B289" s="2" t="s">
        <v>101</v>
      </c>
      <c r="C289" s="2" t="s">
        <v>137</v>
      </c>
      <c r="D289" s="8">
        <v>43298</v>
      </c>
      <c r="E289" s="2" t="s">
        <v>602</v>
      </c>
      <c r="F289" s="2">
        <v>194</v>
      </c>
      <c r="G289" s="2">
        <v>200</v>
      </c>
      <c r="H289" s="2">
        <v>1.7999999999999999E-2</v>
      </c>
      <c r="I289" s="2" t="s">
        <v>11</v>
      </c>
      <c r="J289" s="2">
        <v>0</v>
      </c>
      <c r="K289" s="2">
        <v>2.24E-2</v>
      </c>
      <c r="L289" s="2">
        <v>4</v>
      </c>
    </row>
    <row r="290" spans="1:12" x14ac:dyDescent="0.25">
      <c r="A290" s="2" t="s">
        <v>13</v>
      </c>
      <c r="B290" s="2" t="s">
        <v>101</v>
      </c>
      <c r="C290" s="2" t="s">
        <v>137</v>
      </c>
      <c r="D290" s="8">
        <v>43298</v>
      </c>
      <c r="E290" s="2" t="s">
        <v>605</v>
      </c>
      <c r="F290" s="2">
        <v>190</v>
      </c>
      <c r="G290" s="2">
        <v>152</v>
      </c>
      <c r="H290" s="2">
        <v>1.6E-2</v>
      </c>
      <c r="I290" s="2" t="s">
        <v>11</v>
      </c>
      <c r="J290" s="2">
        <v>1</v>
      </c>
      <c r="K290" s="2">
        <v>1.72E-2</v>
      </c>
      <c r="L290" s="2">
        <v>3</v>
      </c>
    </row>
    <row r="291" spans="1:12" x14ac:dyDescent="0.25">
      <c r="A291" s="2" t="s">
        <v>13</v>
      </c>
      <c r="B291" s="2" t="s">
        <v>101</v>
      </c>
      <c r="C291" s="2" t="s">
        <v>137</v>
      </c>
      <c r="D291" s="8">
        <v>43326</v>
      </c>
      <c r="E291" s="2" t="s">
        <v>608</v>
      </c>
      <c r="F291" s="2">
        <v>213</v>
      </c>
      <c r="G291" s="2">
        <v>245</v>
      </c>
      <c r="H291" s="2">
        <v>2.1999999999999999E-2</v>
      </c>
      <c r="I291" s="2" t="s">
        <v>11</v>
      </c>
      <c r="J291" s="2">
        <v>1</v>
      </c>
      <c r="K291" s="2">
        <v>2.3550000000000001E-2</v>
      </c>
      <c r="L291" s="2">
        <v>4</v>
      </c>
    </row>
    <row r="292" spans="1:12" x14ac:dyDescent="0.25">
      <c r="A292" s="2" t="s">
        <v>13</v>
      </c>
      <c r="B292" s="2" t="s">
        <v>101</v>
      </c>
      <c r="C292" s="2" t="s">
        <v>137</v>
      </c>
      <c r="D292" s="8">
        <v>43340</v>
      </c>
      <c r="E292" s="2" t="s">
        <v>610</v>
      </c>
      <c r="F292" s="2">
        <v>214</v>
      </c>
      <c r="G292" s="2">
        <v>258</v>
      </c>
      <c r="H292" s="2">
        <v>1.7000000000000001E-2</v>
      </c>
      <c r="I292" s="2" t="s">
        <v>11</v>
      </c>
      <c r="J292" s="2">
        <v>0</v>
      </c>
      <c r="K292" s="2">
        <v>2.6700000000000002E-2</v>
      </c>
      <c r="L292" s="2">
        <v>4</v>
      </c>
    </row>
    <row r="293" spans="1:12" x14ac:dyDescent="0.25">
      <c r="A293" s="2" t="s">
        <v>13</v>
      </c>
      <c r="B293" s="2" t="s">
        <v>101</v>
      </c>
      <c r="C293" s="2" t="s">
        <v>137</v>
      </c>
      <c r="D293" s="8">
        <v>43622</v>
      </c>
      <c r="E293" s="2" t="s">
        <v>612</v>
      </c>
      <c r="F293" s="2">
        <v>206</v>
      </c>
      <c r="G293" s="2">
        <v>240</v>
      </c>
      <c r="H293" s="2">
        <v>1.2E-2</v>
      </c>
      <c r="I293" s="2" t="s">
        <v>11</v>
      </c>
      <c r="J293" s="2">
        <v>1</v>
      </c>
      <c r="K293" s="2">
        <v>2.1049999999999999E-2</v>
      </c>
      <c r="L293" s="2">
        <v>3</v>
      </c>
    </row>
    <row r="294" spans="1:12" x14ac:dyDescent="0.25">
      <c r="A294" s="2" t="s">
        <v>13</v>
      </c>
      <c r="B294" s="2" t="s">
        <v>101</v>
      </c>
      <c r="C294" s="2" t="s">
        <v>137</v>
      </c>
      <c r="D294" s="8">
        <v>43711</v>
      </c>
      <c r="E294" s="2" t="s">
        <v>618</v>
      </c>
      <c r="F294" s="2">
        <v>168</v>
      </c>
      <c r="G294" s="2">
        <v>128</v>
      </c>
      <c r="H294" s="2">
        <v>3.0000000000000001E-3</v>
      </c>
      <c r="I294" s="2" t="s">
        <v>11</v>
      </c>
      <c r="J294" s="2">
        <v>0</v>
      </c>
      <c r="K294" s="2">
        <v>1.37E-2</v>
      </c>
      <c r="L294" s="2">
        <v>2</v>
      </c>
    </row>
    <row r="295" spans="1:12" x14ac:dyDescent="0.25">
      <c r="A295" s="2" t="s">
        <v>13</v>
      </c>
      <c r="B295" s="2" t="s">
        <v>101</v>
      </c>
      <c r="C295" s="2" t="s">
        <v>137</v>
      </c>
      <c r="D295" s="8">
        <v>43713</v>
      </c>
      <c r="E295" s="2" t="s">
        <v>619</v>
      </c>
      <c r="F295" s="2">
        <v>220</v>
      </c>
      <c r="G295" s="2">
        <v>276</v>
      </c>
      <c r="H295" s="2">
        <v>0.09</v>
      </c>
      <c r="I295" s="2" t="s">
        <v>11</v>
      </c>
      <c r="J295" s="2">
        <v>1</v>
      </c>
      <c r="K295" s="2">
        <v>2.5349999999999998E-2</v>
      </c>
      <c r="L295" s="2">
        <v>4</v>
      </c>
    </row>
    <row r="296" spans="1:12" x14ac:dyDescent="0.25">
      <c r="A296" s="2" t="s">
        <v>13</v>
      </c>
      <c r="B296" s="2" t="s">
        <v>101</v>
      </c>
      <c r="C296" s="2" t="s">
        <v>137</v>
      </c>
      <c r="D296" s="8">
        <v>43718</v>
      </c>
      <c r="E296" s="2" t="s">
        <v>620</v>
      </c>
      <c r="F296" s="2">
        <v>185</v>
      </c>
      <c r="G296" s="2">
        <v>154</v>
      </c>
      <c r="H296" s="2">
        <v>1.4E-2</v>
      </c>
      <c r="I296" s="2" t="s">
        <v>11</v>
      </c>
      <c r="J296" s="2">
        <v>1</v>
      </c>
      <c r="K296" s="2">
        <v>1.5899999999999997E-2</v>
      </c>
      <c r="L296" s="2">
        <v>3</v>
      </c>
    </row>
    <row r="297" spans="1:12" x14ac:dyDescent="0.25">
      <c r="A297" s="2" t="s">
        <v>13</v>
      </c>
      <c r="B297" s="2" t="s">
        <v>101</v>
      </c>
      <c r="C297" s="2" t="s">
        <v>137</v>
      </c>
      <c r="D297" s="8">
        <v>43720</v>
      </c>
      <c r="E297" s="2" t="s">
        <v>622</v>
      </c>
      <c r="F297" s="2">
        <v>181</v>
      </c>
      <c r="G297" s="2">
        <v>154</v>
      </c>
      <c r="H297" s="2">
        <v>8.0000000000000002E-3</v>
      </c>
      <c r="I297" s="2" t="s">
        <v>11</v>
      </c>
      <c r="J297" s="2">
        <v>1</v>
      </c>
      <c r="K297" s="2">
        <v>1.9599999999999999E-2</v>
      </c>
      <c r="L297" s="2">
        <v>3</v>
      </c>
    </row>
    <row r="298" spans="1:12" x14ac:dyDescent="0.25">
      <c r="A298" s="2" t="s">
        <v>13</v>
      </c>
      <c r="B298" s="2" t="s">
        <v>101</v>
      </c>
      <c r="C298" s="2" t="s">
        <v>137</v>
      </c>
      <c r="D298" s="8">
        <v>43720</v>
      </c>
      <c r="E298" s="2" t="s">
        <v>623</v>
      </c>
      <c r="F298" s="2">
        <v>168</v>
      </c>
      <c r="G298" s="2">
        <v>106</v>
      </c>
      <c r="H298" s="2">
        <v>3.0000000000000001E-3</v>
      </c>
      <c r="I298" s="2" t="s">
        <v>11</v>
      </c>
      <c r="J298" s="2">
        <v>0</v>
      </c>
      <c r="K298" s="2">
        <v>1.355E-2</v>
      </c>
      <c r="L298" s="2">
        <v>2</v>
      </c>
    </row>
    <row r="299" spans="1:12" x14ac:dyDescent="0.25">
      <c r="A299" s="2" t="s">
        <v>13</v>
      </c>
      <c r="B299" s="2" t="s">
        <v>101</v>
      </c>
      <c r="C299" s="2" t="s">
        <v>137</v>
      </c>
      <c r="D299" s="8">
        <v>43739</v>
      </c>
      <c r="E299" s="2" t="s">
        <v>624</v>
      </c>
      <c r="F299" s="2">
        <v>189</v>
      </c>
      <c r="G299" s="2">
        <v>152</v>
      </c>
      <c r="H299" s="2">
        <v>7.0000000000000001E-3</v>
      </c>
      <c r="I299" s="2" t="s">
        <v>11</v>
      </c>
      <c r="J299" s="2">
        <v>1</v>
      </c>
      <c r="K299" s="2">
        <v>1.7800000000000003E-2</v>
      </c>
      <c r="L299" s="2">
        <v>3</v>
      </c>
    </row>
    <row r="300" spans="1:12" x14ac:dyDescent="0.25">
      <c r="A300" s="2" t="s">
        <v>13</v>
      </c>
      <c r="B300" s="2" t="s">
        <v>101</v>
      </c>
      <c r="C300" s="2" t="s">
        <v>137</v>
      </c>
      <c r="D300" s="8">
        <v>43751</v>
      </c>
      <c r="E300" s="2" t="s">
        <v>627</v>
      </c>
      <c r="F300" s="2">
        <v>192</v>
      </c>
      <c r="G300" s="2">
        <v>162</v>
      </c>
      <c r="H300" s="2">
        <v>6.0000000000000001E-3</v>
      </c>
      <c r="I300" s="2" t="s">
        <v>11</v>
      </c>
      <c r="J300" s="2">
        <v>0</v>
      </c>
      <c r="K300" s="2">
        <v>1.6449999999999999E-2</v>
      </c>
      <c r="L300" s="2">
        <v>3</v>
      </c>
    </row>
    <row r="301" spans="1:12" x14ac:dyDescent="0.25">
      <c r="A301" s="2" t="s">
        <v>13</v>
      </c>
      <c r="B301" s="2" t="s">
        <v>101</v>
      </c>
      <c r="C301" s="2" t="s">
        <v>137</v>
      </c>
      <c r="D301" s="8">
        <v>43765</v>
      </c>
      <c r="E301" s="2" t="s">
        <v>630</v>
      </c>
      <c r="F301" s="2">
        <v>202</v>
      </c>
      <c r="G301" s="2">
        <v>218</v>
      </c>
      <c r="H301" s="2">
        <v>5.0000000000000001E-3</v>
      </c>
      <c r="I301" s="2" t="s">
        <v>11</v>
      </c>
      <c r="J301" s="2">
        <v>1</v>
      </c>
      <c r="K301" s="2">
        <v>2.435E-2</v>
      </c>
      <c r="L301" s="2">
        <v>3</v>
      </c>
    </row>
    <row r="302" spans="1:12" x14ac:dyDescent="0.25">
      <c r="A302" s="2" t="s">
        <v>13</v>
      </c>
      <c r="B302" s="2" t="s">
        <v>101</v>
      </c>
      <c r="C302" s="2" t="s">
        <v>137</v>
      </c>
      <c r="D302" s="8">
        <v>43765</v>
      </c>
      <c r="E302" s="2" t="s">
        <v>631</v>
      </c>
      <c r="F302" s="2">
        <v>199</v>
      </c>
      <c r="G302" s="2">
        <v>218</v>
      </c>
      <c r="H302" s="2">
        <v>7.0000000000000001E-3</v>
      </c>
      <c r="I302" s="2" t="s">
        <v>11</v>
      </c>
      <c r="J302" s="2">
        <v>1</v>
      </c>
      <c r="K302" s="2">
        <v>2.3100000000000002E-2</v>
      </c>
      <c r="L302" s="2">
        <v>5</v>
      </c>
    </row>
    <row r="303" spans="1:12" x14ac:dyDescent="0.25">
      <c r="A303" s="2" t="s">
        <v>13</v>
      </c>
      <c r="B303" s="2" t="s">
        <v>101</v>
      </c>
      <c r="C303" s="2" t="s">
        <v>137</v>
      </c>
      <c r="D303" s="8">
        <v>43765</v>
      </c>
      <c r="E303" s="2" t="s">
        <v>633</v>
      </c>
      <c r="F303" s="2">
        <v>196</v>
      </c>
      <c r="G303" s="2">
        <v>200</v>
      </c>
      <c r="H303" s="2">
        <v>1.0999999999999999E-2</v>
      </c>
      <c r="I303" s="2" t="s">
        <v>11</v>
      </c>
      <c r="J303" s="2">
        <v>1</v>
      </c>
      <c r="K303" s="2">
        <v>1.9950000000000002E-2</v>
      </c>
      <c r="L303" s="2">
        <v>4</v>
      </c>
    </row>
    <row r="304" spans="1:12" x14ac:dyDescent="0.25">
      <c r="A304" s="2" t="s">
        <v>13</v>
      </c>
      <c r="B304" s="2" t="s">
        <v>101</v>
      </c>
      <c r="C304" s="2" t="s">
        <v>137</v>
      </c>
      <c r="D304" s="8">
        <v>43765</v>
      </c>
      <c r="E304" s="2" t="s">
        <v>634</v>
      </c>
      <c r="F304" s="2">
        <v>193</v>
      </c>
      <c r="G304" s="2">
        <v>177</v>
      </c>
      <c r="H304" s="2">
        <v>8.9999999999999993E-3</v>
      </c>
      <c r="I304" s="2" t="s">
        <v>11</v>
      </c>
      <c r="J304" s="2">
        <v>1</v>
      </c>
      <c r="K304" s="2">
        <v>2.1049999999999999E-2</v>
      </c>
      <c r="L304" s="2">
        <v>4</v>
      </c>
    </row>
    <row r="305" spans="1:12" x14ac:dyDescent="0.25">
      <c r="A305" s="2" t="s">
        <v>13</v>
      </c>
      <c r="B305" s="2" t="s">
        <v>101</v>
      </c>
      <c r="C305" s="2" t="s">
        <v>137</v>
      </c>
      <c r="D305" s="8">
        <v>43765</v>
      </c>
      <c r="E305" s="2" t="s">
        <v>635</v>
      </c>
      <c r="F305" s="2">
        <v>167</v>
      </c>
      <c r="G305" s="2">
        <v>109</v>
      </c>
      <c r="H305" s="2">
        <v>4.0000000000000001E-3</v>
      </c>
      <c r="I305" s="2" t="s">
        <v>11</v>
      </c>
      <c r="J305" s="2">
        <v>0</v>
      </c>
      <c r="K305" s="2">
        <v>1.555E-2</v>
      </c>
      <c r="L305" s="2">
        <v>3</v>
      </c>
    </row>
    <row r="306" spans="1:12" x14ac:dyDescent="0.25">
      <c r="A306" s="2" t="s">
        <v>13</v>
      </c>
      <c r="B306" s="2" t="s">
        <v>101</v>
      </c>
      <c r="C306" s="2" t="s">
        <v>137</v>
      </c>
      <c r="D306" s="8">
        <v>43767</v>
      </c>
      <c r="E306" s="2" t="s">
        <v>636</v>
      </c>
      <c r="F306" s="2">
        <v>179</v>
      </c>
      <c r="G306" s="2">
        <v>136</v>
      </c>
      <c r="H306" s="2">
        <v>7.0000000000000001E-3</v>
      </c>
      <c r="I306" s="2" t="s">
        <v>11</v>
      </c>
      <c r="J306" s="2">
        <v>1</v>
      </c>
      <c r="K306" s="2">
        <v>1.52E-2</v>
      </c>
      <c r="L306" s="2">
        <v>2</v>
      </c>
    </row>
    <row r="307" spans="1:12" x14ac:dyDescent="0.25">
      <c r="A307" s="2" t="s">
        <v>13</v>
      </c>
      <c r="B307" s="2" t="s">
        <v>101</v>
      </c>
      <c r="C307" s="2" t="s">
        <v>137</v>
      </c>
      <c r="D307" s="8">
        <v>43769</v>
      </c>
      <c r="E307" s="2" t="s">
        <v>639</v>
      </c>
      <c r="F307" s="2">
        <v>186</v>
      </c>
      <c r="G307" s="2">
        <v>154</v>
      </c>
      <c r="H307" s="2">
        <v>1.2999999999999999E-2</v>
      </c>
      <c r="I307" s="2" t="s">
        <v>11</v>
      </c>
      <c r="J307" s="2">
        <v>0</v>
      </c>
      <c r="K307" s="2">
        <v>2.0250000000000001E-2</v>
      </c>
      <c r="L307" s="2">
        <v>3</v>
      </c>
    </row>
    <row r="308" spans="1:12" x14ac:dyDescent="0.25">
      <c r="A308" s="2" t="s">
        <v>13</v>
      </c>
      <c r="B308" s="2" t="s">
        <v>101</v>
      </c>
      <c r="C308" s="2" t="s">
        <v>137</v>
      </c>
      <c r="D308" s="8">
        <v>43776</v>
      </c>
      <c r="E308" s="2" t="s">
        <v>644</v>
      </c>
      <c r="F308" s="2">
        <v>180</v>
      </c>
      <c r="G308" s="2">
        <v>140</v>
      </c>
      <c r="H308" s="2">
        <v>4.0000000000000001E-3</v>
      </c>
      <c r="I308" s="2" t="s">
        <v>11</v>
      </c>
      <c r="J308" s="2">
        <v>0</v>
      </c>
      <c r="K308" s="2">
        <v>1.66E-2</v>
      </c>
      <c r="L308" s="2">
        <v>3</v>
      </c>
    </row>
    <row r="309" spans="1:12" x14ac:dyDescent="0.25">
      <c r="A309" s="2" t="s">
        <v>13</v>
      </c>
      <c r="B309" s="2" t="s">
        <v>101</v>
      </c>
      <c r="C309" s="2" t="s">
        <v>137</v>
      </c>
      <c r="D309" s="8">
        <v>43776</v>
      </c>
      <c r="E309" s="2" t="s">
        <v>645</v>
      </c>
      <c r="F309" s="2">
        <v>168</v>
      </c>
      <c r="G309" s="2">
        <v>110</v>
      </c>
      <c r="H309" s="2">
        <v>8.9999999999999993E-3</v>
      </c>
      <c r="I309" s="2" t="s">
        <v>11</v>
      </c>
      <c r="J309" s="2">
        <v>0</v>
      </c>
      <c r="K309" s="2">
        <v>2.435E-2</v>
      </c>
      <c r="L309" s="2">
        <v>4</v>
      </c>
    </row>
    <row r="310" spans="1:12" x14ac:dyDescent="0.25">
      <c r="A310" s="2" t="s">
        <v>13</v>
      </c>
      <c r="B310" s="2" t="s">
        <v>101</v>
      </c>
      <c r="C310" s="2" t="s">
        <v>137</v>
      </c>
      <c r="D310" s="8">
        <v>43781</v>
      </c>
      <c r="E310" s="2" t="s">
        <v>646</v>
      </c>
      <c r="F310" s="2">
        <v>207</v>
      </c>
      <c r="G310" s="2">
        <v>202</v>
      </c>
      <c r="H310" s="2">
        <v>7.0000000000000001E-3</v>
      </c>
      <c r="I310" s="2" t="s">
        <v>11</v>
      </c>
      <c r="J310" s="2">
        <v>1</v>
      </c>
      <c r="K310" s="2">
        <v>2.1499999999999998E-2</v>
      </c>
      <c r="L310" s="2">
        <v>4</v>
      </c>
    </row>
    <row r="311" spans="1:12" x14ac:dyDescent="0.25">
      <c r="A311" s="2" t="s">
        <v>13</v>
      </c>
      <c r="B311" s="2" t="s">
        <v>101</v>
      </c>
      <c r="C311" s="2" t="s">
        <v>137</v>
      </c>
      <c r="D311" s="8">
        <v>43781</v>
      </c>
      <c r="E311" s="2" t="s">
        <v>647</v>
      </c>
      <c r="F311" s="2">
        <v>207</v>
      </c>
      <c r="G311" s="2">
        <v>220</v>
      </c>
      <c r="H311" s="2">
        <v>1.4999999999999999E-2</v>
      </c>
      <c r="I311" s="2" t="s">
        <v>11</v>
      </c>
      <c r="J311" s="2">
        <v>1</v>
      </c>
      <c r="K311" s="2">
        <v>2.385E-2</v>
      </c>
      <c r="L311" s="2">
        <v>4</v>
      </c>
    </row>
    <row r="312" spans="1:12" x14ac:dyDescent="0.25">
      <c r="A312" s="2" t="s">
        <v>13</v>
      </c>
      <c r="B312" s="2" t="s">
        <v>101</v>
      </c>
      <c r="C312" s="2" t="s">
        <v>137</v>
      </c>
      <c r="D312" s="8">
        <v>43781</v>
      </c>
      <c r="E312" s="2" t="s">
        <v>648</v>
      </c>
      <c r="F312" s="2">
        <v>217</v>
      </c>
      <c r="G312" s="2">
        <v>264</v>
      </c>
      <c r="H312" s="2">
        <v>1.4999999999999999E-2</v>
      </c>
      <c r="I312" s="2" t="s">
        <v>11</v>
      </c>
      <c r="J312" s="2">
        <v>1</v>
      </c>
      <c r="K312" s="2">
        <v>2.3300000000000001E-2</v>
      </c>
      <c r="L312" s="2">
        <v>4</v>
      </c>
    </row>
    <row r="313" spans="1:12" x14ac:dyDescent="0.25">
      <c r="A313" s="2" t="s">
        <v>13</v>
      </c>
      <c r="B313" s="2" t="s">
        <v>101</v>
      </c>
      <c r="C313" s="2" t="s">
        <v>137</v>
      </c>
      <c r="D313" s="8">
        <v>43783</v>
      </c>
      <c r="E313" s="2" t="s">
        <v>649</v>
      </c>
      <c r="F313" s="2">
        <v>168</v>
      </c>
      <c r="G313" s="2">
        <v>168</v>
      </c>
      <c r="H313" s="2">
        <v>6.0000000000000001E-3</v>
      </c>
      <c r="I313" s="2" t="s">
        <v>11</v>
      </c>
      <c r="J313" s="2">
        <v>0</v>
      </c>
      <c r="K313" s="2">
        <v>1.8700000000000001E-2</v>
      </c>
      <c r="L313" s="2">
        <v>3</v>
      </c>
    </row>
    <row r="314" spans="1:12" x14ac:dyDescent="0.25">
      <c r="A314" s="2" t="s">
        <v>13</v>
      </c>
      <c r="B314" s="2" t="s">
        <v>101</v>
      </c>
      <c r="C314" s="2" t="s">
        <v>137</v>
      </c>
      <c r="D314" s="8">
        <v>43783</v>
      </c>
      <c r="E314" s="2" t="s">
        <v>650</v>
      </c>
      <c r="F314" s="2">
        <v>188</v>
      </c>
      <c r="G314" s="2">
        <v>168</v>
      </c>
      <c r="H314" s="2">
        <v>7.0000000000000001E-3</v>
      </c>
      <c r="I314" s="2" t="s">
        <v>11</v>
      </c>
      <c r="J314" s="2">
        <v>1</v>
      </c>
      <c r="K314" s="2">
        <v>2.1049999999999999E-2</v>
      </c>
      <c r="L314" s="2">
        <v>3</v>
      </c>
    </row>
    <row r="315" spans="1:12" x14ac:dyDescent="0.25">
      <c r="A315" s="2" t="s">
        <v>13</v>
      </c>
      <c r="B315" s="2" t="s">
        <v>101</v>
      </c>
      <c r="C315" s="2" t="s">
        <v>137</v>
      </c>
      <c r="D315" s="8">
        <v>43788</v>
      </c>
      <c r="E315" s="2" t="s">
        <v>653</v>
      </c>
      <c r="F315" s="2">
        <v>177</v>
      </c>
      <c r="G315" s="2">
        <v>130</v>
      </c>
      <c r="H315" s="2">
        <v>3.0000000000000001E-3</v>
      </c>
      <c r="I315" s="2" t="s">
        <v>11</v>
      </c>
      <c r="J315" s="2">
        <v>0</v>
      </c>
      <c r="K315" s="2">
        <v>1.8000000000000002E-2</v>
      </c>
      <c r="L315" s="2">
        <v>3</v>
      </c>
    </row>
    <row r="316" spans="1:12" x14ac:dyDescent="0.25">
      <c r="A316" s="2" t="s">
        <v>13</v>
      </c>
      <c r="B316" s="2" t="s">
        <v>101</v>
      </c>
      <c r="C316" s="2" t="s">
        <v>137</v>
      </c>
      <c r="D316" s="8">
        <v>43788</v>
      </c>
      <c r="E316" s="2" t="s">
        <v>654</v>
      </c>
      <c r="F316" s="2">
        <v>207</v>
      </c>
      <c r="G316" s="2">
        <v>222</v>
      </c>
      <c r="H316" s="2">
        <v>0.02</v>
      </c>
      <c r="I316" s="2" t="s">
        <v>11</v>
      </c>
      <c r="J316" s="2">
        <v>1</v>
      </c>
      <c r="K316" s="2">
        <v>2.1600000000000001E-2</v>
      </c>
      <c r="L316" s="2">
        <v>3</v>
      </c>
    </row>
    <row r="317" spans="1:12" x14ac:dyDescent="0.25">
      <c r="A317" s="2" t="s">
        <v>13</v>
      </c>
      <c r="B317" s="2" t="s">
        <v>101</v>
      </c>
      <c r="C317" s="2" t="s">
        <v>137</v>
      </c>
      <c r="D317" s="8">
        <v>43800</v>
      </c>
      <c r="E317" s="2" t="s">
        <v>656</v>
      </c>
      <c r="F317" s="2">
        <v>189</v>
      </c>
      <c r="G317" s="2">
        <v>160</v>
      </c>
      <c r="H317" s="2">
        <v>0.01</v>
      </c>
      <c r="I317" s="2" t="s">
        <v>11</v>
      </c>
      <c r="J317" s="2">
        <v>1</v>
      </c>
      <c r="K317" s="2">
        <v>1.8599999999999998E-2</v>
      </c>
      <c r="L317" s="2">
        <v>3</v>
      </c>
    </row>
    <row r="318" spans="1:12" x14ac:dyDescent="0.25">
      <c r="A318" s="2" t="s">
        <v>13</v>
      </c>
      <c r="B318" s="2" t="s">
        <v>101</v>
      </c>
      <c r="C318" s="2" t="s">
        <v>137</v>
      </c>
      <c r="D318" s="8">
        <v>43809</v>
      </c>
      <c r="E318" s="2" t="s">
        <v>658</v>
      </c>
      <c r="F318" s="2">
        <v>165</v>
      </c>
      <c r="G318" s="2">
        <v>112</v>
      </c>
      <c r="H318" s="2">
        <v>5.0000000000000001E-3</v>
      </c>
      <c r="I318" s="2" t="s">
        <v>11</v>
      </c>
      <c r="J318" s="2">
        <v>1</v>
      </c>
      <c r="K318" s="2">
        <v>1.6300000000000002E-2</v>
      </c>
      <c r="L318" s="2">
        <v>3</v>
      </c>
    </row>
    <row r="319" spans="1:12" x14ac:dyDescent="0.25">
      <c r="A319" s="2" t="s">
        <v>13</v>
      </c>
      <c r="B319" s="2" t="s">
        <v>101</v>
      </c>
      <c r="C319" s="2" t="s">
        <v>137</v>
      </c>
      <c r="D319" s="8">
        <v>43718</v>
      </c>
      <c r="E319" s="2" t="s">
        <v>661</v>
      </c>
      <c r="F319" s="2">
        <v>176</v>
      </c>
      <c r="G319" s="2">
        <v>144</v>
      </c>
      <c r="H319" s="2">
        <v>3.0000000000000001E-3</v>
      </c>
      <c r="I319" s="2" t="s">
        <v>11</v>
      </c>
      <c r="J319" s="2" t="s">
        <v>15</v>
      </c>
      <c r="K319" s="2">
        <v>1.6449999999999999E-2</v>
      </c>
      <c r="L319" s="2">
        <v>3</v>
      </c>
    </row>
    <row r="320" spans="1:12" x14ac:dyDescent="0.25">
      <c r="A320" s="2" t="s">
        <v>13</v>
      </c>
      <c r="B320" s="2" t="s">
        <v>101</v>
      </c>
      <c r="C320" s="2" t="s">
        <v>137</v>
      </c>
      <c r="D320" s="8">
        <v>43734</v>
      </c>
      <c r="E320" s="2" t="s">
        <v>666</v>
      </c>
      <c r="F320" s="2">
        <v>193</v>
      </c>
      <c r="G320" s="2">
        <v>180</v>
      </c>
      <c r="H320" s="2">
        <v>1.7000000000000001E-2</v>
      </c>
      <c r="I320" s="2" t="s">
        <v>11</v>
      </c>
      <c r="J320" s="2">
        <v>0</v>
      </c>
      <c r="K320" s="2">
        <v>1.865E-2</v>
      </c>
      <c r="L320" s="2">
        <v>4</v>
      </c>
    </row>
    <row r="321" spans="1:12" x14ac:dyDescent="0.25">
      <c r="A321" s="2" t="s">
        <v>13</v>
      </c>
      <c r="B321" s="2" t="s">
        <v>101</v>
      </c>
      <c r="C321" s="2" t="s">
        <v>137</v>
      </c>
      <c r="D321" s="8">
        <v>43741</v>
      </c>
      <c r="E321" s="2" t="s">
        <v>668</v>
      </c>
      <c r="F321" s="2">
        <v>181</v>
      </c>
      <c r="G321" s="2">
        <v>142</v>
      </c>
      <c r="H321" s="2">
        <v>1.0999999999999999E-2</v>
      </c>
      <c r="I321" s="2" t="s">
        <v>11</v>
      </c>
      <c r="J321" s="2">
        <v>1</v>
      </c>
      <c r="K321" s="2">
        <v>1.9650000000000001E-2</v>
      </c>
      <c r="L321" s="2">
        <v>3</v>
      </c>
    </row>
    <row r="322" spans="1:12" x14ac:dyDescent="0.25">
      <c r="A322" s="2" t="s">
        <v>13</v>
      </c>
      <c r="B322" s="2" t="s">
        <v>101</v>
      </c>
      <c r="C322" s="2" t="s">
        <v>137</v>
      </c>
      <c r="D322" s="8">
        <v>43237</v>
      </c>
      <c r="E322" s="2" t="s">
        <v>669</v>
      </c>
      <c r="F322" s="2">
        <v>229</v>
      </c>
      <c r="G322" s="2">
        <v>346</v>
      </c>
      <c r="H322" s="2">
        <v>8.1000000000000003E-2</v>
      </c>
      <c r="I322" s="2" t="s">
        <v>11</v>
      </c>
      <c r="J322" s="2">
        <v>1</v>
      </c>
      <c r="K322" s="2" t="s">
        <v>15</v>
      </c>
      <c r="L322" s="4" t="s">
        <v>15</v>
      </c>
    </row>
    <row r="323" spans="1:12" x14ac:dyDescent="0.25">
      <c r="A323" s="2" t="s">
        <v>13</v>
      </c>
      <c r="B323" s="2" t="s">
        <v>101</v>
      </c>
      <c r="C323" s="2" t="s">
        <v>137</v>
      </c>
      <c r="D323" s="8">
        <v>43751</v>
      </c>
      <c r="E323" s="2" t="s">
        <v>670</v>
      </c>
      <c r="F323" s="2">
        <v>161</v>
      </c>
      <c r="G323" s="2">
        <v>100</v>
      </c>
      <c r="H323" s="2">
        <v>6.0000000000000001E-3</v>
      </c>
      <c r="I323" s="2" t="s">
        <v>11</v>
      </c>
      <c r="J323" s="2">
        <v>0</v>
      </c>
      <c r="K323" s="2">
        <v>1.6E-2</v>
      </c>
      <c r="L323" s="2">
        <v>3</v>
      </c>
    </row>
    <row r="324" spans="1:12" x14ac:dyDescent="0.25">
      <c r="A324" s="2" t="s">
        <v>13</v>
      </c>
      <c r="B324" s="2" t="s">
        <v>101</v>
      </c>
      <c r="C324" s="2" t="s">
        <v>137</v>
      </c>
      <c r="D324" s="8">
        <v>43237</v>
      </c>
      <c r="E324" s="2" t="s">
        <v>673</v>
      </c>
      <c r="F324" s="2">
        <v>227</v>
      </c>
      <c r="G324" s="2">
        <v>328</v>
      </c>
      <c r="H324" s="2">
        <v>4.2999999999999997E-2</v>
      </c>
      <c r="I324" s="2" t="s">
        <v>11</v>
      </c>
      <c r="J324" s="2">
        <v>1</v>
      </c>
      <c r="K324" s="2">
        <v>2.5000000000000001E-2</v>
      </c>
      <c r="L324" s="2">
        <v>5</v>
      </c>
    </row>
    <row r="325" spans="1:12" x14ac:dyDescent="0.25">
      <c r="A325" s="2" t="s">
        <v>13</v>
      </c>
      <c r="B325" s="2" t="s">
        <v>101</v>
      </c>
      <c r="C325" s="2" t="s">
        <v>137</v>
      </c>
      <c r="D325" s="8">
        <v>43767</v>
      </c>
      <c r="E325" s="2" t="s">
        <v>674</v>
      </c>
      <c r="F325" s="2">
        <v>166</v>
      </c>
      <c r="G325" s="2">
        <v>118</v>
      </c>
      <c r="H325" s="2">
        <v>7.0000000000000001E-3</v>
      </c>
      <c r="I325" s="2" t="s">
        <v>11</v>
      </c>
      <c r="J325" s="2" t="s">
        <v>15</v>
      </c>
      <c r="K325" s="2">
        <v>1.5900000000000001E-2</v>
      </c>
      <c r="L325" s="2">
        <v>3</v>
      </c>
    </row>
    <row r="326" spans="1:12" x14ac:dyDescent="0.25">
      <c r="A326" s="2" t="s">
        <v>13</v>
      </c>
      <c r="B326" s="2" t="s">
        <v>101</v>
      </c>
      <c r="C326" s="2" t="s">
        <v>137</v>
      </c>
      <c r="D326" s="8">
        <v>43767</v>
      </c>
      <c r="E326" s="2" t="s">
        <v>675</v>
      </c>
      <c r="F326" s="2">
        <v>181</v>
      </c>
      <c r="G326" s="2">
        <v>150</v>
      </c>
      <c r="H326" s="2">
        <v>6.0000000000000001E-3</v>
      </c>
      <c r="I326" s="2" t="s">
        <v>11</v>
      </c>
      <c r="J326" s="2">
        <v>0</v>
      </c>
      <c r="K326" s="2">
        <v>1.5949999999999999E-2</v>
      </c>
      <c r="L326" s="2">
        <v>2</v>
      </c>
    </row>
    <row r="327" spans="1:12" x14ac:dyDescent="0.25">
      <c r="A327" s="2" t="s">
        <v>13</v>
      </c>
      <c r="B327" s="2" t="s">
        <v>101</v>
      </c>
      <c r="C327" s="2" t="s">
        <v>137</v>
      </c>
      <c r="D327" s="8">
        <v>43769</v>
      </c>
      <c r="E327" s="2" t="s">
        <v>679</v>
      </c>
      <c r="F327" s="2">
        <v>165</v>
      </c>
      <c r="G327" s="2">
        <v>112</v>
      </c>
      <c r="H327" s="2">
        <v>7.0000000000000001E-3</v>
      </c>
      <c r="I327" s="2" t="s">
        <v>11</v>
      </c>
      <c r="J327" s="2">
        <v>0</v>
      </c>
      <c r="K327" s="2">
        <v>1.4749999999999999E-2</v>
      </c>
      <c r="L327" s="2">
        <v>2</v>
      </c>
    </row>
    <row r="328" spans="1:12" x14ac:dyDescent="0.25">
      <c r="A328" s="2" t="s">
        <v>13</v>
      </c>
      <c r="B328" s="2" t="s">
        <v>101</v>
      </c>
      <c r="C328" s="2" t="s">
        <v>137</v>
      </c>
      <c r="D328" s="8">
        <v>43769</v>
      </c>
      <c r="E328" s="2" t="s">
        <v>680</v>
      </c>
      <c r="F328" s="2">
        <v>176</v>
      </c>
      <c r="G328" s="2">
        <v>130</v>
      </c>
      <c r="H328" s="2">
        <v>7.0000000000000001E-3</v>
      </c>
      <c r="I328" s="2" t="s">
        <v>11</v>
      </c>
      <c r="J328" s="2">
        <v>0</v>
      </c>
      <c r="K328" s="2">
        <v>1.8950000000000002E-2</v>
      </c>
      <c r="L328" s="2">
        <v>3</v>
      </c>
    </row>
    <row r="329" spans="1:12" x14ac:dyDescent="0.25">
      <c r="A329" s="2" t="s">
        <v>13</v>
      </c>
      <c r="B329" s="2" t="s">
        <v>101</v>
      </c>
      <c r="C329" s="2" t="s">
        <v>137</v>
      </c>
      <c r="D329" s="8">
        <v>43769</v>
      </c>
      <c r="E329" s="2" t="s">
        <v>681</v>
      </c>
      <c r="F329" s="2">
        <v>197</v>
      </c>
      <c r="G329" s="2">
        <v>190</v>
      </c>
      <c r="H329" s="2">
        <v>7.0000000000000001E-3</v>
      </c>
      <c r="I329" s="2" t="s">
        <v>11</v>
      </c>
      <c r="J329" s="2">
        <v>1</v>
      </c>
      <c r="K329" s="2">
        <v>2.0999999999999998E-2</v>
      </c>
      <c r="L329" s="2">
        <v>4</v>
      </c>
    </row>
    <row r="330" spans="1:12" x14ac:dyDescent="0.25">
      <c r="A330" s="2" t="s">
        <v>13</v>
      </c>
      <c r="B330" s="2" t="s">
        <v>101</v>
      </c>
      <c r="C330" s="2" t="s">
        <v>137</v>
      </c>
      <c r="D330" s="8">
        <v>43774</v>
      </c>
      <c r="E330" s="2" t="s">
        <v>683</v>
      </c>
      <c r="F330" s="2">
        <v>181</v>
      </c>
      <c r="G330" s="2">
        <v>138</v>
      </c>
      <c r="H330" s="2">
        <v>7.0000000000000001E-3</v>
      </c>
      <c r="I330" s="2" t="s">
        <v>11</v>
      </c>
      <c r="J330" s="2">
        <v>0</v>
      </c>
      <c r="K330" s="2">
        <v>1.7899999999999999E-2</v>
      </c>
      <c r="L330" s="2">
        <v>3</v>
      </c>
    </row>
    <row r="331" spans="1:12" x14ac:dyDescent="0.25">
      <c r="A331" s="2" t="s">
        <v>13</v>
      </c>
      <c r="B331" s="2" t="s">
        <v>101</v>
      </c>
      <c r="C331" s="2" t="s">
        <v>137</v>
      </c>
      <c r="D331" s="8">
        <v>43237</v>
      </c>
      <c r="E331" s="2" t="s">
        <v>686</v>
      </c>
      <c r="F331" s="2">
        <v>200</v>
      </c>
      <c r="G331" s="2">
        <v>238</v>
      </c>
      <c r="H331" s="2">
        <v>0.04</v>
      </c>
      <c r="I331" s="2" t="s">
        <v>11</v>
      </c>
      <c r="J331" s="2">
        <v>1</v>
      </c>
      <c r="K331" s="2">
        <v>1.865E-2</v>
      </c>
      <c r="L331" s="2">
        <v>3</v>
      </c>
    </row>
    <row r="332" spans="1:12" x14ac:dyDescent="0.25">
      <c r="A332" s="2" t="s">
        <v>13</v>
      </c>
      <c r="B332" s="2" t="s">
        <v>101</v>
      </c>
      <c r="C332" s="2" t="s">
        <v>137</v>
      </c>
      <c r="D332" s="8">
        <v>43776</v>
      </c>
      <c r="E332" s="2" t="s">
        <v>687</v>
      </c>
      <c r="F332" s="2">
        <v>199</v>
      </c>
      <c r="G332" s="2">
        <v>186</v>
      </c>
      <c r="H332" s="2">
        <v>1.2E-2</v>
      </c>
      <c r="I332" s="2" t="s">
        <v>11</v>
      </c>
      <c r="J332" s="2">
        <v>0</v>
      </c>
      <c r="K332" s="2">
        <v>2.12E-2</v>
      </c>
      <c r="L332" s="2">
        <v>3</v>
      </c>
    </row>
    <row r="333" spans="1:12" x14ac:dyDescent="0.25">
      <c r="A333" s="2" t="s">
        <v>13</v>
      </c>
      <c r="B333" s="2" t="s">
        <v>101</v>
      </c>
      <c r="C333" s="2" t="s">
        <v>137</v>
      </c>
      <c r="D333" s="8">
        <v>43776</v>
      </c>
      <c r="E333" s="2" t="s">
        <v>689</v>
      </c>
      <c r="F333" s="2">
        <v>190</v>
      </c>
      <c r="G333" s="2">
        <v>186</v>
      </c>
      <c r="H333" s="2">
        <v>1.4E-2</v>
      </c>
      <c r="I333" s="2" t="s">
        <v>11</v>
      </c>
      <c r="J333" s="2">
        <v>0</v>
      </c>
      <c r="K333" s="2">
        <v>1.9299999999999998E-2</v>
      </c>
      <c r="L333" s="2">
        <v>3</v>
      </c>
    </row>
    <row r="334" spans="1:12" x14ac:dyDescent="0.25">
      <c r="A334" s="2" t="s">
        <v>13</v>
      </c>
      <c r="B334" s="2" t="s">
        <v>101</v>
      </c>
      <c r="C334" s="2" t="s">
        <v>137</v>
      </c>
      <c r="D334" s="8">
        <v>43781</v>
      </c>
      <c r="E334" s="2" t="s">
        <v>690</v>
      </c>
      <c r="F334" s="2">
        <v>220</v>
      </c>
      <c r="G334" s="2">
        <v>252</v>
      </c>
      <c r="H334" s="2">
        <v>1.2999999999999999E-2</v>
      </c>
      <c r="I334" s="2" t="s">
        <v>11</v>
      </c>
      <c r="J334" s="2">
        <v>1</v>
      </c>
      <c r="K334" s="2">
        <v>2.8799999999999999E-2</v>
      </c>
      <c r="L334" s="2">
        <v>5</v>
      </c>
    </row>
    <row r="335" spans="1:12" x14ac:dyDescent="0.25">
      <c r="A335" s="2" t="s">
        <v>13</v>
      </c>
      <c r="B335" s="2" t="s">
        <v>101</v>
      </c>
      <c r="C335" s="2" t="s">
        <v>137</v>
      </c>
      <c r="D335" s="8">
        <v>43781</v>
      </c>
      <c r="E335" s="2" t="s">
        <v>692</v>
      </c>
      <c r="F335" s="2">
        <v>205</v>
      </c>
      <c r="G335" s="2">
        <v>204</v>
      </c>
      <c r="H335" s="2">
        <v>0.01</v>
      </c>
      <c r="I335" s="2" t="s">
        <v>11</v>
      </c>
      <c r="J335" s="2">
        <v>1</v>
      </c>
      <c r="K335" s="2">
        <v>2.2199999999999998E-2</v>
      </c>
      <c r="L335" s="2">
        <v>4</v>
      </c>
    </row>
    <row r="336" spans="1:12" x14ac:dyDescent="0.25">
      <c r="A336" s="2" t="s">
        <v>13</v>
      </c>
      <c r="B336" s="2" t="s">
        <v>101</v>
      </c>
      <c r="C336" s="2" t="s">
        <v>137</v>
      </c>
      <c r="D336" s="8">
        <v>43783</v>
      </c>
      <c r="E336" s="2" t="s">
        <v>693</v>
      </c>
      <c r="F336" s="2">
        <v>180</v>
      </c>
      <c r="G336" s="2">
        <v>134</v>
      </c>
      <c r="H336" s="2">
        <v>7.0000000000000001E-3</v>
      </c>
      <c r="I336" s="2" t="s">
        <v>11</v>
      </c>
      <c r="J336" s="2">
        <v>1</v>
      </c>
      <c r="K336" s="2">
        <v>1.985E-2</v>
      </c>
      <c r="L336" s="2">
        <v>3</v>
      </c>
    </row>
    <row r="337" spans="1:12" x14ac:dyDescent="0.25">
      <c r="A337" s="2" t="s">
        <v>13</v>
      </c>
      <c r="B337" s="2" t="s">
        <v>101</v>
      </c>
      <c r="C337" s="2" t="s">
        <v>137</v>
      </c>
      <c r="D337" s="8">
        <v>43788</v>
      </c>
      <c r="E337" s="2" t="s">
        <v>697</v>
      </c>
      <c r="F337" s="2">
        <v>232</v>
      </c>
      <c r="G337" s="2">
        <v>350</v>
      </c>
      <c r="H337" s="2">
        <v>4.8000000000000001E-2</v>
      </c>
      <c r="I337" s="2" t="s">
        <v>11</v>
      </c>
      <c r="J337" s="2">
        <v>1</v>
      </c>
      <c r="K337" s="2">
        <v>2.53E-2</v>
      </c>
      <c r="L337" s="2">
        <v>5</v>
      </c>
    </row>
    <row r="338" spans="1:12" x14ac:dyDescent="0.25">
      <c r="A338" s="2" t="s">
        <v>13</v>
      </c>
      <c r="B338" s="2" t="s">
        <v>101</v>
      </c>
      <c r="C338" s="2" t="s">
        <v>137</v>
      </c>
      <c r="D338" s="8">
        <v>43788</v>
      </c>
      <c r="E338" s="2" t="s">
        <v>698</v>
      </c>
      <c r="F338" s="2">
        <v>196</v>
      </c>
      <c r="G338" s="2">
        <v>206</v>
      </c>
      <c r="H338" s="2">
        <v>1.7999999999999999E-2</v>
      </c>
      <c r="I338" s="2" t="s">
        <v>11</v>
      </c>
      <c r="J338" s="2">
        <v>1</v>
      </c>
      <c r="K338" s="2">
        <v>2.085E-2</v>
      </c>
      <c r="L338" s="2">
        <v>4</v>
      </c>
    </row>
    <row r="339" spans="1:12" x14ac:dyDescent="0.25">
      <c r="A339" s="2" t="s">
        <v>13</v>
      </c>
      <c r="B339" s="2" t="s">
        <v>101</v>
      </c>
      <c r="C339" s="2" t="s">
        <v>137</v>
      </c>
      <c r="D339" s="8">
        <v>43793</v>
      </c>
      <c r="E339" s="2" t="s">
        <v>700</v>
      </c>
      <c r="F339" s="2">
        <v>216</v>
      </c>
      <c r="G339" s="2">
        <v>258</v>
      </c>
      <c r="H339" s="2">
        <v>0.04</v>
      </c>
      <c r="I339" s="2" t="s">
        <v>11</v>
      </c>
      <c r="J339" s="2">
        <v>1</v>
      </c>
      <c r="K339" s="2">
        <v>2.2449999999999998E-2</v>
      </c>
      <c r="L339" s="2">
        <v>4</v>
      </c>
    </row>
    <row r="340" spans="1:12" x14ac:dyDescent="0.25">
      <c r="A340" s="2" t="s">
        <v>13</v>
      </c>
      <c r="B340" s="2" t="s">
        <v>101</v>
      </c>
      <c r="C340" s="2" t="s">
        <v>137</v>
      </c>
      <c r="D340" s="8">
        <v>43793</v>
      </c>
      <c r="E340" s="2" t="s">
        <v>701</v>
      </c>
      <c r="F340" s="2">
        <v>209</v>
      </c>
      <c r="G340" s="2">
        <v>246</v>
      </c>
      <c r="H340" s="2">
        <v>3.2000000000000001E-2</v>
      </c>
      <c r="I340" s="2" t="s">
        <v>11</v>
      </c>
      <c r="J340" s="2">
        <v>1</v>
      </c>
      <c r="K340" s="2">
        <v>2.265E-2</v>
      </c>
      <c r="L340" s="2">
        <v>4</v>
      </c>
    </row>
    <row r="341" spans="1:12" x14ac:dyDescent="0.25">
      <c r="A341" s="2" t="s">
        <v>13</v>
      </c>
      <c r="B341" s="2" t="s">
        <v>101</v>
      </c>
      <c r="C341" s="2" t="s">
        <v>137</v>
      </c>
      <c r="D341" s="8">
        <v>43793</v>
      </c>
      <c r="E341" s="2" t="s">
        <v>702</v>
      </c>
      <c r="F341" s="2">
        <v>205</v>
      </c>
      <c r="G341" s="2">
        <v>224</v>
      </c>
      <c r="H341" s="2">
        <v>1.6E-2</v>
      </c>
      <c r="I341" s="2" t="s">
        <v>11</v>
      </c>
      <c r="J341" s="2">
        <v>1</v>
      </c>
      <c r="K341" s="2">
        <v>2.3300000000000001E-2</v>
      </c>
      <c r="L341" s="2">
        <v>4</v>
      </c>
    </row>
    <row r="342" spans="1:12" x14ac:dyDescent="0.25">
      <c r="A342" s="2" t="s">
        <v>13</v>
      </c>
      <c r="B342" s="2" t="s">
        <v>101</v>
      </c>
      <c r="C342" s="2" t="s">
        <v>137</v>
      </c>
      <c r="D342" s="8">
        <v>43793</v>
      </c>
      <c r="E342" s="2" t="s">
        <v>703</v>
      </c>
      <c r="F342" s="2">
        <v>222</v>
      </c>
      <c r="G342" s="2">
        <v>298</v>
      </c>
      <c r="H342" s="2">
        <v>4.8000000000000001E-2</v>
      </c>
      <c r="I342" s="2" t="s">
        <v>11</v>
      </c>
      <c r="J342" s="2">
        <v>1</v>
      </c>
      <c r="K342" s="2">
        <v>2.785E-2</v>
      </c>
      <c r="L342" s="2">
        <v>5</v>
      </c>
    </row>
    <row r="343" spans="1:12" x14ac:dyDescent="0.25">
      <c r="A343" s="2" t="s">
        <v>13</v>
      </c>
      <c r="B343" s="2" t="s">
        <v>101</v>
      </c>
      <c r="C343" s="2" t="s">
        <v>137</v>
      </c>
      <c r="D343" s="8">
        <v>43793</v>
      </c>
      <c r="E343" s="2" t="s">
        <v>704</v>
      </c>
      <c r="F343" s="2">
        <v>216</v>
      </c>
      <c r="G343" s="2">
        <v>280</v>
      </c>
      <c r="H343" s="2">
        <v>4.2000000000000003E-2</v>
      </c>
      <c r="I343" s="2" t="s">
        <v>11</v>
      </c>
      <c r="J343" s="2">
        <v>1</v>
      </c>
      <c r="K343" s="2">
        <v>2.1150000000000002E-2</v>
      </c>
      <c r="L343" s="2">
        <v>4</v>
      </c>
    </row>
    <row r="344" spans="1:12" x14ac:dyDescent="0.25">
      <c r="A344" s="2" t="s">
        <v>13</v>
      </c>
      <c r="B344" s="2" t="s">
        <v>101</v>
      </c>
      <c r="C344" s="2" t="s">
        <v>137</v>
      </c>
      <c r="D344" s="8">
        <v>43793</v>
      </c>
      <c r="E344" s="2" t="s">
        <v>705</v>
      </c>
      <c r="F344" s="2">
        <v>203</v>
      </c>
      <c r="G344" s="2">
        <v>234</v>
      </c>
      <c r="H344" s="2">
        <v>0.10100000000000001</v>
      </c>
      <c r="I344" s="2" t="s">
        <v>11</v>
      </c>
      <c r="J344" s="2">
        <v>1</v>
      </c>
      <c r="K344" s="2">
        <v>2.2400000000000003E-2</v>
      </c>
      <c r="L344" s="2">
        <v>4</v>
      </c>
    </row>
    <row r="345" spans="1:12" x14ac:dyDescent="0.25">
      <c r="A345" s="2" t="s">
        <v>13</v>
      </c>
      <c r="B345" s="2" t="s">
        <v>101</v>
      </c>
      <c r="C345" s="2" t="s">
        <v>137</v>
      </c>
      <c r="D345" s="8">
        <v>43809</v>
      </c>
      <c r="E345" s="2" t="s">
        <v>708</v>
      </c>
      <c r="F345" s="2">
        <v>201</v>
      </c>
      <c r="G345" s="2">
        <v>186</v>
      </c>
      <c r="H345" s="2">
        <v>8.9999999999999993E-3</v>
      </c>
      <c r="I345" s="2" t="s">
        <v>11</v>
      </c>
      <c r="J345" s="2">
        <v>1</v>
      </c>
      <c r="K345" s="2">
        <v>2.155E-2</v>
      </c>
      <c r="L345" s="2">
        <v>3</v>
      </c>
    </row>
    <row r="346" spans="1:12" x14ac:dyDescent="0.25">
      <c r="A346" s="2" t="s">
        <v>13</v>
      </c>
      <c r="B346" s="2" t="s">
        <v>101</v>
      </c>
      <c r="C346" s="2" t="s">
        <v>137</v>
      </c>
      <c r="D346" s="8">
        <v>43809</v>
      </c>
      <c r="E346" s="2" t="s">
        <v>709</v>
      </c>
      <c r="F346" s="2">
        <v>194</v>
      </c>
      <c r="G346" s="2">
        <v>200</v>
      </c>
      <c r="H346" s="2">
        <v>6.0000000000000001E-3</v>
      </c>
      <c r="I346" s="2" t="s">
        <v>11</v>
      </c>
      <c r="J346" s="2" t="s">
        <v>15</v>
      </c>
      <c r="K346" s="2">
        <v>1.9349999999999999E-2</v>
      </c>
      <c r="L346" s="2">
        <v>3</v>
      </c>
    </row>
    <row r="347" spans="1:12" x14ac:dyDescent="0.25">
      <c r="A347" s="2" t="s">
        <v>13</v>
      </c>
      <c r="B347" s="2" t="s">
        <v>101</v>
      </c>
      <c r="C347" s="2" t="s">
        <v>137</v>
      </c>
      <c r="D347" s="8">
        <v>43828</v>
      </c>
      <c r="E347" s="2" t="s">
        <v>710</v>
      </c>
      <c r="F347" s="2">
        <v>177</v>
      </c>
      <c r="G347" s="2">
        <v>156</v>
      </c>
      <c r="H347" s="2">
        <v>1.2E-2</v>
      </c>
      <c r="I347" s="2" t="s">
        <v>11</v>
      </c>
      <c r="J347" s="2">
        <v>0</v>
      </c>
      <c r="K347" s="2">
        <v>1.6649999999999998E-2</v>
      </c>
      <c r="L347" s="2">
        <v>2</v>
      </c>
    </row>
    <row r="348" spans="1:12" x14ac:dyDescent="0.25">
      <c r="A348" s="2" t="s">
        <v>13</v>
      </c>
      <c r="B348" s="2" t="s">
        <v>101</v>
      </c>
      <c r="C348" s="2" t="s">
        <v>137</v>
      </c>
      <c r="D348" s="8">
        <v>43331</v>
      </c>
      <c r="E348" s="2" t="s">
        <v>713</v>
      </c>
      <c r="F348" s="2">
        <v>237</v>
      </c>
      <c r="G348" s="2">
        <v>338</v>
      </c>
      <c r="H348" s="2">
        <v>1.6E-2</v>
      </c>
      <c r="I348" s="2" t="s">
        <v>11</v>
      </c>
      <c r="J348" s="2">
        <v>1</v>
      </c>
      <c r="K348" s="2">
        <v>3.2000000000000001E-2</v>
      </c>
      <c r="L348" s="2">
        <v>5</v>
      </c>
    </row>
    <row r="349" spans="1:12" x14ac:dyDescent="0.25">
      <c r="A349" s="2" t="s">
        <v>13</v>
      </c>
      <c r="B349" s="2" t="s">
        <v>101</v>
      </c>
      <c r="C349" s="2" t="s">
        <v>137</v>
      </c>
      <c r="D349" s="8">
        <v>43475</v>
      </c>
      <c r="E349" s="2" t="s">
        <v>718</v>
      </c>
      <c r="F349" s="2">
        <v>181</v>
      </c>
      <c r="G349" s="2">
        <v>138</v>
      </c>
      <c r="H349" s="2">
        <v>8.9999999999999993E-3</v>
      </c>
      <c r="I349" s="2" t="s">
        <v>11</v>
      </c>
      <c r="J349" s="2" t="s">
        <v>15</v>
      </c>
      <c r="K349" s="2">
        <v>1.685E-2</v>
      </c>
      <c r="L349" s="2">
        <v>2</v>
      </c>
    </row>
    <row r="350" spans="1:12" x14ac:dyDescent="0.25">
      <c r="A350" s="2" t="s">
        <v>13</v>
      </c>
      <c r="B350" s="2" t="s">
        <v>101</v>
      </c>
      <c r="C350" s="2" t="s">
        <v>137</v>
      </c>
      <c r="D350" s="8">
        <v>43506</v>
      </c>
      <c r="E350" s="2" t="s">
        <v>724</v>
      </c>
      <c r="F350" s="2">
        <v>210</v>
      </c>
      <c r="G350" s="2">
        <v>262</v>
      </c>
      <c r="H350" s="2" t="s">
        <v>15</v>
      </c>
      <c r="I350" s="2" t="s">
        <v>11</v>
      </c>
      <c r="J350" s="2" t="s">
        <v>15</v>
      </c>
      <c r="K350" s="2">
        <v>2.9100000000000001E-2</v>
      </c>
      <c r="L350" s="2">
        <v>5</v>
      </c>
    </row>
    <row r="351" spans="1:12" x14ac:dyDescent="0.25">
      <c r="A351" s="2" t="s">
        <v>13</v>
      </c>
      <c r="B351" s="2" t="s">
        <v>101</v>
      </c>
      <c r="C351" s="2" t="s">
        <v>137</v>
      </c>
      <c r="D351" s="8">
        <v>43506</v>
      </c>
      <c r="E351" s="2" t="s">
        <v>725</v>
      </c>
      <c r="F351" s="2">
        <v>196</v>
      </c>
      <c r="G351" s="2">
        <v>228</v>
      </c>
      <c r="H351" s="2">
        <v>3.6999999999999998E-2</v>
      </c>
      <c r="I351" s="2" t="s">
        <v>11</v>
      </c>
      <c r="J351" s="2">
        <v>1</v>
      </c>
      <c r="K351" s="2">
        <v>2.2800000000000001E-2</v>
      </c>
      <c r="L351" s="2">
        <v>5</v>
      </c>
    </row>
    <row r="352" spans="1:12" x14ac:dyDescent="0.25">
      <c r="A352" s="2" t="s">
        <v>13</v>
      </c>
      <c r="B352" s="2" t="s">
        <v>101</v>
      </c>
      <c r="C352" s="2" t="s">
        <v>137</v>
      </c>
      <c r="D352" s="8">
        <v>43506</v>
      </c>
      <c r="E352" s="2" t="s">
        <v>728</v>
      </c>
      <c r="F352" s="2">
        <v>204</v>
      </c>
      <c r="G352" s="2">
        <v>224</v>
      </c>
      <c r="H352" s="2">
        <v>4.4999999999999998E-2</v>
      </c>
      <c r="I352" s="2" t="s">
        <v>11</v>
      </c>
      <c r="J352" s="2">
        <v>1</v>
      </c>
      <c r="K352" s="2">
        <v>2.1850000000000001E-2</v>
      </c>
      <c r="L352" s="2">
        <v>4</v>
      </c>
    </row>
    <row r="353" spans="1:12" x14ac:dyDescent="0.25">
      <c r="A353" s="2" t="s">
        <v>13</v>
      </c>
      <c r="B353" s="2" t="s">
        <v>101</v>
      </c>
      <c r="C353" s="2" t="s">
        <v>137</v>
      </c>
      <c r="D353" s="8">
        <v>43510</v>
      </c>
      <c r="E353" s="2" t="s">
        <v>732</v>
      </c>
      <c r="F353" s="2">
        <v>223</v>
      </c>
      <c r="G353" s="2">
        <v>304</v>
      </c>
      <c r="H353" s="2">
        <v>3.2000000000000001E-2</v>
      </c>
      <c r="I353" s="2" t="s">
        <v>11</v>
      </c>
      <c r="J353" s="2">
        <v>1</v>
      </c>
      <c r="K353" s="2">
        <v>2.3899999999999998E-2</v>
      </c>
      <c r="L353" s="2">
        <v>4</v>
      </c>
    </row>
    <row r="354" spans="1:12" x14ac:dyDescent="0.25">
      <c r="A354" s="2" t="s">
        <v>13</v>
      </c>
      <c r="B354" s="2" t="s">
        <v>101</v>
      </c>
      <c r="C354" s="2" t="s">
        <v>137</v>
      </c>
      <c r="D354" s="8">
        <v>43513</v>
      </c>
      <c r="E354" s="2" t="s">
        <v>733</v>
      </c>
      <c r="F354" s="2">
        <v>182</v>
      </c>
      <c r="G354" s="2">
        <v>150</v>
      </c>
      <c r="H354" s="2">
        <v>0.02</v>
      </c>
      <c r="I354" s="2" t="s">
        <v>11</v>
      </c>
      <c r="J354" s="2" t="s">
        <v>15</v>
      </c>
      <c r="K354" s="2">
        <v>1.975E-2</v>
      </c>
      <c r="L354" s="2">
        <v>3</v>
      </c>
    </row>
    <row r="355" spans="1:12" x14ac:dyDescent="0.25">
      <c r="A355" s="2" t="s">
        <v>13</v>
      </c>
      <c r="B355" s="2" t="s">
        <v>101</v>
      </c>
      <c r="C355" s="2" t="s">
        <v>137</v>
      </c>
      <c r="D355" s="8">
        <v>43513</v>
      </c>
      <c r="E355" s="2" t="s">
        <v>735</v>
      </c>
      <c r="F355" s="2">
        <v>236</v>
      </c>
      <c r="G355" s="2">
        <v>356</v>
      </c>
      <c r="H355" s="2">
        <v>4.7E-2</v>
      </c>
      <c r="I355" s="2" t="s">
        <v>11</v>
      </c>
      <c r="J355" s="2">
        <v>1</v>
      </c>
      <c r="K355" s="2">
        <v>3.1649999999999998E-2</v>
      </c>
      <c r="L355" s="2">
        <v>6</v>
      </c>
    </row>
    <row r="356" spans="1:12" x14ac:dyDescent="0.25">
      <c r="A356" s="2" t="s">
        <v>13</v>
      </c>
      <c r="B356" s="2" t="s">
        <v>101</v>
      </c>
      <c r="C356" s="2" t="s">
        <v>137</v>
      </c>
      <c r="D356" s="8">
        <v>43513</v>
      </c>
      <c r="E356" s="2" t="s">
        <v>736</v>
      </c>
      <c r="F356" s="2">
        <v>230</v>
      </c>
      <c r="G356" s="2">
        <v>328</v>
      </c>
      <c r="H356" s="2">
        <v>2.8000000000000001E-2</v>
      </c>
      <c r="I356" s="2" t="s">
        <v>11</v>
      </c>
      <c r="J356" s="2">
        <v>1</v>
      </c>
      <c r="K356" s="2">
        <v>2.895E-2</v>
      </c>
      <c r="L356" s="2">
        <v>4</v>
      </c>
    </row>
    <row r="357" spans="1:12" x14ac:dyDescent="0.25">
      <c r="A357" s="2" t="s">
        <v>13</v>
      </c>
      <c r="B357" s="2" t="s">
        <v>101</v>
      </c>
      <c r="C357" s="2" t="s">
        <v>137</v>
      </c>
      <c r="D357" s="8">
        <v>43515</v>
      </c>
      <c r="E357" s="2" t="s">
        <v>737</v>
      </c>
      <c r="F357" s="2">
        <v>186</v>
      </c>
      <c r="G357" s="2">
        <v>162</v>
      </c>
      <c r="H357" s="2">
        <v>8.9999999999999993E-3</v>
      </c>
      <c r="I357" s="2" t="s">
        <v>11</v>
      </c>
      <c r="J357" s="2">
        <v>1</v>
      </c>
      <c r="K357" s="2">
        <v>1.9199999999999998E-2</v>
      </c>
      <c r="L357" s="2">
        <v>3</v>
      </c>
    </row>
    <row r="358" spans="1:12" x14ac:dyDescent="0.25">
      <c r="A358" s="2" t="s">
        <v>13</v>
      </c>
      <c r="B358" s="2" t="s">
        <v>101</v>
      </c>
      <c r="C358" s="2" t="s">
        <v>137</v>
      </c>
      <c r="D358" s="8">
        <v>43517</v>
      </c>
      <c r="E358" s="2" t="s">
        <v>738</v>
      </c>
      <c r="F358" s="2">
        <v>175</v>
      </c>
      <c r="G358" s="2">
        <v>140</v>
      </c>
      <c r="H358" s="2">
        <v>6.0000000000000001E-3</v>
      </c>
      <c r="I358" s="2" t="s">
        <v>11</v>
      </c>
      <c r="J358" s="2">
        <v>1</v>
      </c>
      <c r="K358" s="2">
        <v>1.84E-2</v>
      </c>
      <c r="L358" s="2">
        <v>3</v>
      </c>
    </row>
    <row r="359" spans="1:12" x14ac:dyDescent="0.25">
      <c r="A359" s="2" t="s">
        <v>13</v>
      </c>
      <c r="B359" s="2" t="s">
        <v>101</v>
      </c>
      <c r="C359" s="2" t="s">
        <v>137</v>
      </c>
      <c r="D359" s="8">
        <v>43517</v>
      </c>
      <c r="E359" s="2" t="s">
        <v>740</v>
      </c>
      <c r="F359" s="2">
        <v>180</v>
      </c>
      <c r="G359" s="2">
        <v>132</v>
      </c>
      <c r="H359" s="2">
        <v>1.0999999999999999E-2</v>
      </c>
      <c r="I359" s="2" t="s">
        <v>11</v>
      </c>
      <c r="J359" s="2" t="s">
        <v>15</v>
      </c>
      <c r="K359" s="2">
        <v>1.7049999999999999E-2</v>
      </c>
      <c r="L359" s="2">
        <v>3</v>
      </c>
    </row>
    <row r="360" spans="1:12" x14ac:dyDescent="0.25">
      <c r="A360" s="2" t="s">
        <v>13</v>
      </c>
      <c r="B360" s="2" t="s">
        <v>101</v>
      </c>
      <c r="C360" s="2" t="s">
        <v>137</v>
      </c>
      <c r="D360" s="8">
        <v>43541</v>
      </c>
      <c r="E360" s="2" t="s">
        <v>742</v>
      </c>
      <c r="F360" s="2">
        <v>196</v>
      </c>
      <c r="G360" s="2">
        <v>198</v>
      </c>
      <c r="H360" s="2">
        <v>0.02</v>
      </c>
      <c r="I360" s="2" t="s">
        <v>11</v>
      </c>
      <c r="J360" s="2">
        <v>1</v>
      </c>
      <c r="K360" s="2">
        <v>1.8149999999999999E-2</v>
      </c>
      <c r="L360" s="2">
        <v>3</v>
      </c>
    </row>
    <row r="361" spans="1:12" x14ac:dyDescent="0.25">
      <c r="A361" s="2" t="s">
        <v>13</v>
      </c>
      <c r="B361" s="2" t="s">
        <v>101</v>
      </c>
      <c r="C361" s="2" t="s">
        <v>137</v>
      </c>
      <c r="D361" s="8">
        <v>43541</v>
      </c>
      <c r="E361" s="2" t="s">
        <v>746</v>
      </c>
      <c r="F361" s="2">
        <v>200</v>
      </c>
      <c r="G361" s="2">
        <v>214</v>
      </c>
      <c r="H361" s="2">
        <v>0.03</v>
      </c>
      <c r="I361" s="2" t="s">
        <v>11</v>
      </c>
      <c r="J361" s="2">
        <v>1</v>
      </c>
      <c r="K361" s="2">
        <v>2.2199999999999998E-2</v>
      </c>
      <c r="L361" s="2">
        <v>4</v>
      </c>
    </row>
    <row r="362" spans="1:12" x14ac:dyDescent="0.25">
      <c r="A362" s="2" t="s">
        <v>13</v>
      </c>
      <c r="B362" s="2" t="s">
        <v>101</v>
      </c>
      <c r="C362" s="2" t="s">
        <v>137</v>
      </c>
      <c r="D362" s="8">
        <v>43557</v>
      </c>
      <c r="E362" s="2" t="s">
        <v>748</v>
      </c>
      <c r="F362" s="2">
        <v>174</v>
      </c>
      <c r="G362" s="2">
        <v>156</v>
      </c>
      <c r="H362" s="2">
        <v>1.2999999999999999E-2</v>
      </c>
      <c r="I362" s="2" t="s">
        <v>11</v>
      </c>
      <c r="J362" s="2">
        <v>1</v>
      </c>
      <c r="K362" s="2">
        <v>1.6549999999999999E-2</v>
      </c>
      <c r="L362" s="2">
        <v>2</v>
      </c>
    </row>
    <row r="363" spans="1:12" x14ac:dyDescent="0.25">
      <c r="A363" s="2" t="s">
        <v>13</v>
      </c>
      <c r="B363" s="2" t="s">
        <v>101</v>
      </c>
      <c r="C363" s="2" t="s">
        <v>137</v>
      </c>
      <c r="D363" s="8">
        <v>43562</v>
      </c>
      <c r="E363" s="2" t="s">
        <v>751</v>
      </c>
      <c r="F363" s="2">
        <v>215</v>
      </c>
      <c r="G363" s="2">
        <v>276</v>
      </c>
      <c r="H363" s="2">
        <v>4.4999999999999998E-2</v>
      </c>
      <c r="I363" s="2" t="s">
        <v>11</v>
      </c>
      <c r="J363" s="2">
        <v>1</v>
      </c>
      <c r="K363" s="2">
        <v>2.7549999999999998E-2</v>
      </c>
      <c r="L363" s="2">
        <v>5</v>
      </c>
    </row>
    <row r="364" spans="1:12" x14ac:dyDescent="0.25">
      <c r="A364" s="2" t="s">
        <v>13</v>
      </c>
      <c r="B364" s="2" t="s">
        <v>101</v>
      </c>
      <c r="C364" s="2" t="s">
        <v>137</v>
      </c>
      <c r="D364" s="8">
        <v>43562</v>
      </c>
      <c r="E364" s="2" t="s">
        <v>753</v>
      </c>
      <c r="F364" s="2">
        <v>208</v>
      </c>
      <c r="G364" s="2">
        <v>236</v>
      </c>
      <c r="H364" s="2">
        <v>0.03</v>
      </c>
      <c r="I364" s="2" t="s">
        <v>11</v>
      </c>
      <c r="J364" s="2">
        <v>1</v>
      </c>
      <c r="K364" s="2">
        <v>2.2800000000000001E-2</v>
      </c>
      <c r="L364" s="2">
        <v>4</v>
      </c>
    </row>
    <row r="365" spans="1:12" x14ac:dyDescent="0.25">
      <c r="A365" s="2" t="s">
        <v>13</v>
      </c>
      <c r="B365" s="2" t="s">
        <v>101</v>
      </c>
      <c r="C365" s="2" t="s">
        <v>137</v>
      </c>
      <c r="D365" s="8">
        <v>43562</v>
      </c>
      <c r="E365" s="2" t="s">
        <v>754</v>
      </c>
      <c r="F365" s="2">
        <v>248</v>
      </c>
      <c r="G365" s="2">
        <v>420</v>
      </c>
      <c r="H365" s="2">
        <v>0.113</v>
      </c>
      <c r="I365" s="2" t="s">
        <v>11</v>
      </c>
      <c r="J365" s="2">
        <v>1</v>
      </c>
      <c r="K365" s="2">
        <v>2.9749999999999999E-2</v>
      </c>
      <c r="L365" s="2">
        <v>6</v>
      </c>
    </row>
    <row r="366" spans="1:12" x14ac:dyDescent="0.25">
      <c r="A366" s="2" t="s">
        <v>13</v>
      </c>
      <c r="B366" s="2" t="s">
        <v>101</v>
      </c>
      <c r="C366" s="2" t="s">
        <v>137</v>
      </c>
      <c r="D366" s="8">
        <v>43202</v>
      </c>
      <c r="E366" s="2" t="s">
        <v>755</v>
      </c>
      <c r="F366" s="2">
        <v>159</v>
      </c>
      <c r="G366" s="2">
        <v>105</v>
      </c>
      <c r="H366" s="2">
        <v>9.4E-2</v>
      </c>
      <c r="I366" s="2" t="s">
        <v>11</v>
      </c>
      <c r="J366" s="2" t="s">
        <v>15</v>
      </c>
      <c r="K366" s="2" t="s">
        <v>15</v>
      </c>
      <c r="L366" s="4" t="s">
        <v>15</v>
      </c>
    </row>
    <row r="367" spans="1:12" x14ac:dyDescent="0.25">
      <c r="A367" s="2" t="s">
        <v>13</v>
      </c>
      <c r="B367" s="2" t="s">
        <v>101</v>
      </c>
      <c r="C367" s="2" t="s">
        <v>137</v>
      </c>
      <c r="D367" s="8">
        <v>43571</v>
      </c>
      <c r="E367" s="2" t="s">
        <v>756</v>
      </c>
      <c r="F367" s="2">
        <v>184</v>
      </c>
      <c r="G367" s="2">
        <v>154</v>
      </c>
      <c r="H367" s="2">
        <v>6.0000000000000001E-3</v>
      </c>
      <c r="I367" s="2" t="s">
        <v>11</v>
      </c>
      <c r="J367" s="2">
        <v>1</v>
      </c>
      <c r="K367" s="2">
        <v>1.7399999999999999E-2</v>
      </c>
      <c r="L367" s="2">
        <v>3</v>
      </c>
    </row>
    <row r="368" spans="1:12" x14ac:dyDescent="0.25">
      <c r="A368" s="2" t="s">
        <v>13</v>
      </c>
      <c r="B368" s="2" t="s">
        <v>101</v>
      </c>
      <c r="C368" s="2" t="s">
        <v>137</v>
      </c>
      <c r="D368" s="8">
        <v>43571</v>
      </c>
      <c r="E368" s="2" t="s">
        <v>757</v>
      </c>
      <c r="F368" s="2">
        <v>188</v>
      </c>
      <c r="G368" s="2">
        <v>168</v>
      </c>
      <c r="H368" s="2">
        <v>1.2999999999999999E-2</v>
      </c>
      <c r="I368" s="2" t="s">
        <v>11</v>
      </c>
      <c r="J368" s="2" t="s">
        <v>15</v>
      </c>
      <c r="K368" s="2">
        <v>1.8799999999999997E-2</v>
      </c>
      <c r="L368" s="2">
        <v>3</v>
      </c>
    </row>
    <row r="369" spans="1:12" x14ac:dyDescent="0.25">
      <c r="A369" s="2" t="s">
        <v>13</v>
      </c>
      <c r="B369" s="2" t="s">
        <v>101</v>
      </c>
      <c r="C369" s="2" t="s">
        <v>137</v>
      </c>
      <c r="D369" s="8">
        <v>43571</v>
      </c>
      <c r="E369" s="2" t="s">
        <v>758</v>
      </c>
      <c r="F369" s="2">
        <v>172</v>
      </c>
      <c r="G369" s="2">
        <v>120</v>
      </c>
      <c r="H369" s="2">
        <v>0.01</v>
      </c>
      <c r="I369" s="2" t="s">
        <v>11</v>
      </c>
      <c r="J369" s="2">
        <v>1</v>
      </c>
      <c r="K369" s="2" t="s">
        <v>15</v>
      </c>
      <c r="L369" s="4" t="s">
        <v>15</v>
      </c>
    </row>
    <row r="370" spans="1:12" x14ac:dyDescent="0.25">
      <c r="A370" s="2" t="s">
        <v>13</v>
      </c>
      <c r="B370" s="2" t="s">
        <v>101</v>
      </c>
      <c r="C370" s="2" t="s">
        <v>137</v>
      </c>
      <c r="D370" s="8">
        <v>43202</v>
      </c>
      <c r="E370" s="2" t="s">
        <v>760</v>
      </c>
      <c r="F370" s="2">
        <v>180</v>
      </c>
      <c r="G370" s="2">
        <v>142</v>
      </c>
      <c r="H370" s="2">
        <v>0.10100000000000001</v>
      </c>
      <c r="I370" s="2" t="s">
        <v>11</v>
      </c>
      <c r="J370" s="2" t="s">
        <v>15</v>
      </c>
      <c r="K370" s="2">
        <v>1.5800000000000002E-2</v>
      </c>
      <c r="L370" s="2">
        <v>2</v>
      </c>
    </row>
    <row r="371" spans="1:12" x14ac:dyDescent="0.25">
      <c r="A371" s="2" t="s">
        <v>13</v>
      </c>
      <c r="B371" s="2" t="s">
        <v>101</v>
      </c>
      <c r="C371" s="2" t="s">
        <v>137</v>
      </c>
      <c r="D371" s="8">
        <v>43202</v>
      </c>
      <c r="E371" s="2" t="s">
        <v>761</v>
      </c>
      <c r="F371" s="2">
        <v>160</v>
      </c>
      <c r="G371" s="2">
        <v>97</v>
      </c>
      <c r="H371" s="2">
        <v>3.7999999999999999E-2</v>
      </c>
      <c r="I371" s="2" t="s">
        <v>11</v>
      </c>
      <c r="J371" s="2" t="s">
        <v>15</v>
      </c>
      <c r="K371" s="2">
        <v>1.4500000000000001E-2</v>
      </c>
      <c r="L371" s="2">
        <v>2</v>
      </c>
    </row>
    <row r="372" spans="1:12" x14ac:dyDescent="0.25">
      <c r="A372" s="2" t="s">
        <v>13</v>
      </c>
      <c r="B372" s="2" t="s">
        <v>101</v>
      </c>
      <c r="C372" s="2" t="s">
        <v>137</v>
      </c>
      <c r="D372" s="8">
        <v>43622</v>
      </c>
      <c r="E372" s="2" t="s">
        <v>762</v>
      </c>
      <c r="F372" s="2">
        <v>188</v>
      </c>
      <c r="G372" s="2">
        <v>188</v>
      </c>
      <c r="H372" s="2">
        <v>7.0000000000000001E-3</v>
      </c>
      <c r="I372" s="2" t="s">
        <v>11</v>
      </c>
      <c r="J372" s="2" t="s">
        <v>15</v>
      </c>
      <c r="K372" s="2">
        <v>1.6899999999999998E-2</v>
      </c>
      <c r="L372" s="2">
        <v>2</v>
      </c>
    </row>
    <row r="373" spans="1:12" x14ac:dyDescent="0.25">
      <c r="A373" s="2" t="s">
        <v>13</v>
      </c>
      <c r="B373" s="2" t="s">
        <v>101</v>
      </c>
      <c r="C373" s="2" t="s">
        <v>137</v>
      </c>
      <c r="D373" s="8">
        <v>43622</v>
      </c>
      <c r="E373" s="2" t="s">
        <v>763</v>
      </c>
      <c r="F373" s="2">
        <v>225</v>
      </c>
      <c r="G373" s="2">
        <v>310</v>
      </c>
      <c r="H373" s="2">
        <v>8.5999999999999993E-2</v>
      </c>
      <c r="I373" s="2" t="s">
        <v>11</v>
      </c>
      <c r="J373" s="2">
        <v>1</v>
      </c>
      <c r="K373" s="2">
        <v>2.5100000000000001E-2</v>
      </c>
      <c r="L373" s="2">
        <v>4</v>
      </c>
    </row>
    <row r="374" spans="1:12" x14ac:dyDescent="0.25">
      <c r="A374" s="2" t="s">
        <v>13</v>
      </c>
      <c r="B374" s="2" t="s">
        <v>101</v>
      </c>
      <c r="C374" s="2" t="s">
        <v>137</v>
      </c>
      <c r="D374" s="8">
        <v>43646</v>
      </c>
      <c r="E374" s="2" t="s">
        <v>765</v>
      </c>
      <c r="F374" s="2">
        <v>195</v>
      </c>
      <c r="G374" s="2">
        <v>198</v>
      </c>
      <c r="H374" s="2">
        <v>0.01</v>
      </c>
      <c r="I374" s="2" t="s">
        <v>11</v>
      </c>
      <c r="J374" s="2">
        <v>1</v>
      </c>
      <c r="K374" s="2">
        <v>1.8950000000000002E-2</v>
      </c>
      <c r="L374" s="2">
        <v>3</v>
      </c>
    </row>
    <row r="375" spans="1:12" x14ac:dyDescent="0.25">
      <c r="A375" s="2" t="s">
        <v>13</v>
      </c>
      <c r="B375" s="2" t="s">
        <v>101</v>
      </c>
      <c r="C375" s="2" t="s">
        <v>137</v>
      </c>
      <c r="D375" s="8">
        <v>43655</v>
      </c>
      <c r="E375" s="2" t="s">
        <v>766</v>
      </c>
      <c r="F375" s="2">
        <v>235</v>
      </c>
      <c r="G375" s="2">
        <v>344</v>
      </c>
      <c r="H375" s="2">
        <v>8.5999999999999993E-2</v>
      </c>
      <c r="I375" s="2" t="s">
        <v>11</v>
      </c>
      <c r="J375" s="2">
        <v>1</v>
      </c>
      <c r="K375" s="2">
        <v>3.3099999999999997E-2</v>
      </c>
      <c r="L375" s="2">
        <v>7</v>
      </c>
    </row>
    <row r="376" spans="1:12" x14ac:dyDescent="0.25">
      <c r="A376" s="2" t="s">
        <v>13</v>
      </c>
      <c r="B376" s="2" t="s">
        <v>101</v>
      </c>
      <c r="C376" s="2" t="s">
        <v>137</v>
      </c>
      <c r="D376" s="8">
        <v>43662</v>
      </c>
      <c r="E376" s="2" t="s">
        <v>767</v>
      </c>
      <c r="F376" s="2">
        <v>198</v>
      </c>
      <c r="G376" s="2">
        <v>190</v>
      </c>
      <c r="H376" s="2">
        <v>5.0000000000000001E-3</v>
      </c>
      <c r="I376" s="2" t="s">
        <v>11</v>
      </c>
      <c r="J376" s="2">
        <v>1</v>
      </c>
      <c r="K376" s="2">
        <v>1.8450000000000001E-2</v>
      </c>
      <c r="L376" s="2">
        <v>3</v>
      </c>
    </row>
    <row r="377" spans="1:12" x14ac:dyDescent="0.25">
      <c r="A377" s="2" t="s">
        <v>13</v>
      </c>
      <c r="B377" s="2" t="s">
        <v>101</v>
      </c>
      <c r="C377" s="2" t="s">
        <v>137</v>
      </c>
      <c r="D377" s="8">
        <v>43230</v>
      </c>
      <c r="E377" s="2" t="s">
        <v>772</v>
      </c>
      <c r="F377" s="2">
        <v>166</v>
      </c>
      <c r="G377" s="2">
        <v>122</v>
      </c>
      <c r="H377" s="2">
        <v>8.0000000000000002E-3</v>
      </c>
      <c r="I377" s="2" t="s">
        <v>11</v>
      </c>
      <c r="J377" s="2">
        <v>0</v>
      </c>
      <c r="K377" s="2">
        <v>1.4800000000000001E-2</v>
      </c>
      <c r="L377" s="2">
        <v>2</v>
      </c>
    </row>
    <row r="378" spans="1:12" x14ac:dyDescent="0.25">
      <c r="A378" s="2" t="s">
        <v>13</v>
      </c>
      <c r="B378" s="2" t="s">
        <v>101</v>
      </c>
      <c r="C378" s="2" t="s">
        <v>137</v>
      </c>
      <c r="D378" s="8">
        <v>43230</v>
      </c>
      <c r="E378" s="2" t="s">
        <v>776</v>
      </c>
      <c r="F378" s="2">
        <v>182</v>
      </c>
      <c r="G378" s="2">
        <v>162</v>
      </c>
      <c r="H378" s="2">
        <v>6.3E-2</v>
      </c>
      <c r="I378" s="2" t="s">
        <v>11</v>
      </c>
      <c r="J378" s="2" t="s">
        <v>15</v>
      </c>
      <c r="K378" s="2">
        <v>1.7600000000000001E-2</v>
      </c>
      <c r="L378" s="2">
        <v>3</v>
      </c>
    </row>
    <row r="379" spans="1:12" x14ac:dyDescent="0.25">
      <c r="A379" s="2" t="s">
        <v>13</v>
      </c>
      <c r="B379" s="2" t="s">
        <v>101</v>
      </c>
      <c r="C379" s="2" t="s">
        <v>137</v>
      </c>
      <c r="D379" s="8">
        <v>43718</v>
      </c>
      <c r="E379" s="2" t="s">
        <v>777</v>
      </c>
      <c r="F379" s="2">
        <v>173</v>
      </c>
      <c r="G379" s="2">
        <v>152</v>
      </c>
      <c r="H379" s="2" t="s">
        <v>15</v>
      </c>
      <c r="I379" s="2" t="s">
        <v>11</v>
      </c>
      <c r="J379" s="2">
        <v>0</v>
      </c>
      <c r="K379" s="2">
        <v>2.0799999999999999E-2</v>
      </c>
      <c r="L379" s="2">
        <v>3</v>
      </c>
    </row>
    <row r="380" spans="1:12" x14ac:dyDescent="0.25">
      <c r="A380" s="2" t="s">
        <v>13</v>
      </c>
      <c r="B380" s="2" t="s">
        <v>101</v>
      </c>
      <c r="C380" s="2" t="s">
        <v>137</v>
      </c>
      <c r="D380" s="8">
        <v>43242</v>
      </c>
      <c r="E380" s="2" t="s">
        <v>786</v>
      </c>
      <c r="F380" s="2">
        <v>200</v>
      </c>
      <c r="G380" s="2">
        <v>216</v>
      </c>
      <c r="H380" s="2">
        <v>5.0000000000000001E-3</v>
      </c>
      <c r="I380" s="2" t="s">
        <v>11</v>
      </c>
      <c r="J380" s="2">
        <v>1</v>
      </c>
      <c r="K380" s="2">
        <v>1.7600000000000001E-2</v>
      </c>
      <c r="L380" s="2">
        <v>2</v>
      </c>
    </row>
    <row r="381" spans="1:12" x14ac:dyDescent="0.25">
      <c r="A381" s="2" t="s">
        <v>13</v>
      </c>
      <c r="B381" s="2" t="s">
        <v>101</v>
      </c>
      <c r="C381" s="2" t="s">
        <v>137</v>
      </c>
      <c r="D381" s="8">
        <v>43279</v>
      </c>
      <c r="E381" s="2" t="s">
        <v>791</v>
      </c>
      <c r="F381" s="2">
        <v>224</v>
      </c>
      <c r="G381" s="2">
        <v>314</v>
      </c>
      <c r="H381" s="2">
        <v>1.4E-2</v>
      </c>
      <c r="I381" s="2" t="s">
        <v>11</v>
      </c>
      <c r="J381" s="2">
        <v>1</v>
      </c>
      <c r="K381" s="2">
        <v>2.9899999999999999E-2</v>
      </c>
      <c r="L381" s="2">
        <v>4</v>
      </c>
    </row>
    <row r="382" spans="1:12" x14ac:dyDescent="0.25">
      <c r="A382" s="2" t="s">
        <v>13</v>
      </c>
      <c r="B382" s="2" t="s">
        <v>101</v>
      </c>
      <c r="C382" s="2" t="s">
        <v>137</v>
      </c>
      <c r="D382" s="8">
        <v>43279</v>
      </c>
      <c r="E382" s="2" t="s">
        <v>792</v>
      </c>
      <c r="F382" s="2">
        <v>194</v>
      </c>
      <c r="G382" s="2">
        <v>187</v>
      </c>
      <c r="H382" s="2">
        <v>2.1999999999999999E-2</v>
      </c>
      <c r="I382" s="2" t="s">
        <v>11</v>
      </c>
      <c r="J382" s="2">
        <v>1</v>
      </c>
      <c r="K382" s="2" t="s">
        <v>15</v>
      </c>
      <c r="L382" s="4" t="s">
        <v>15</v>
      </c>
    </row>
    <row r="383" spans="1:12" x14ac:dyDescent="0.25">
      <c r="A383" s="2" t="s">
        <v>13</v>
      </c>
      <c r="B383" s="2" t="s">
        <v>101</v>
      </c>
      <c r="C383" s="2" t="s">
        <v>137</v>
      </c>
      <c r="D383" s="8">
        <v>42799</v>
      </c>
      <c r="E383" s="2" t="s">
        <v>809</v>
      </c>
      <c r="F383" s="2">
        <v>170</v>
      </c>
      <c r="G383" s="2">
        <v>111</v>
      </c>
      <c r="H383" s="2">
        <v>6.3E-2</v>
      </c>
      <c r="I383" s="2" t="s">
        <v>11</v>
      </c>
      <c r="J383" s="2">
        <v>0</v>
      </c>
      <c r="K383" s="2">
        <v>1.3000000000000001E-2</v>
      </c>
      <c r="L383" s="2">
        <v>2</v>
      </c>
    </row>
    <row r="384" spans="1:12" x14ac:dyDescent="0.25">
      <c r="A384" s="2" t="s">
        <v>13</v>
      </c>
      <c r="B384" s="2" t="s">
        <v>101</v>
      </c>
      <c r="C384" s="2" t="s">
        <v>137</v>
      </c>
      <c r="D384" s="8">
        <v>42843</v>
      </c>
      <c r="E384" s="2" t="s">
        <v>813</v>
      </c>
      <c r="F384" s="2">
        <v>160</v>
      </c>
      <c r="G384" s="2">
        <v>101</v>
      </c>
      <c r="H384" s="2">
        <v>2.7E-2</v>
      </c>
      <c r="I384" s="2" t="s">
        <v>11</v>
      </c>
      <c r="J384" s="2">
        <v>0</v>
      </c>
      <c r="K384" s="2">
        <v>1.23E-2</v>
      </c>
      <c r="L384" s="2">
        <v>2</v>
      </c>
    </row>
    <row r="385" spans="1:12" x14ac:dyDescent="0.25">
      <c r="A385" s="2" t="s">
        <v>13</v>
      </c>
      <c r="B385" s="2" t="s">
        <v>101</v>
      </c>
      <c r="C385" s="2" t="s">
        <v>137</v>
      </c>
      <c r="D385" s="8">
        <v>42864</v>
      </c>
      <c r="E385" s="2" t="s">
        <v>815</v>
      </c>
      <c r="F385" s="2">
        <v>164</v>
      </c>
      <c r="G385" s="2">
        <v>112</v>
      </c>
      <c r="H385" s="2">
        <v>1.2E-2</v>
      </c>
      <c r="I385" s="2" t="s">
        <v>11</v>
      </c>
      <c r="J385" s="2">
        <v>0</v>
      </c>
      <c r="K385" s="2">
        <v>1.24E-2</v>
      </c>
      <c r="L385" s="2">
        <v>2</v>
      </c>
    </row>
    <row r="386" spans="1:12" x14ac:dyDescent="0.25">
      <c r="A386" s="2" t="s">
        <v>13</v>
      </c>
      <c r="B386" s="2" t="s">
        <v>101</v>
      </c>
      <c r="C386" s="2" t="s">
        <v>137</v>
      </c>
      <c r="D386" s="8">
        <v>42871</v>
      </c>
      <c r="E386" s="2" t="s">
        <v>817</v>
      </c>
      <c r="F386" s="2">
        <v>253</v>
      </c>
      <c r="G386" s="2">
        <v>378</v>
      </c>
      <c r="H386" s="2">
        <v>0.33700000000000002</v>
      </c>
      <c r="I386" s="2" t="s">
        <v>11</v>
      </c>
      <c r="J386" s="2">
        <v>1</v>
      </c>
      <c r="K386" s="2">
        <v>3.1600000000000003E-2</v>
      </c>
      <c r="L386" s="2">
        <v>5</v>
      </c>
    </row>
    <row r="387" spans="1:12" x14ac:dyDescent="0.25">
      <c r="A387" s="2" t="s">
        <v>13</v>
      </c>
      <c r="B387" s="2" t="s">
        <v>101</v>
      </c>
      <c r="C387" s="2" t="s">
        <v>137</v>
      </c>
      <c r="D387" s="8">
        <v>42883</v>
      </c>
      <c r="E387" s="2" t="s">
        <v>818</v>
      </c>
      <c r="F387" s="2">
        <v>149</v>
      </c>
      <c r="G387" s="2">
        <v>92</v>
      </c>
      <c r="H387" s="2">
        <v>5.0000000000000001E-3</v>
      </c>
      <c r="I387" s="2" t="s">
        <v>11</v>
      </c>
      <c r="J387" s="2" t="s">
        <v>15</v>
      </c>
      <c r="K387" s="2">
        <v>1.2E-2</v>
      </c>
      <c r="L387" s="2">
        <v>1</v>
      </c>
    </row>
    <row r="388" spans="1:12" x14ac:dyDescent="0.25">
      <c r="A388" s="2" t="s">
        <v>13</v>
      </c>
      <c r="B388" s="2" t="s">
        <v>101</v>
      </c>
      <c r="C388" s="2" t="s">
        <v>137</v>
      </c>
      <c r="D388" s="8">
        <v>42883</v>
      </c>
      <c r="E388" s="2" t="s">
        <v>819</v>
      </c>
      <c r="F388" s="2">
        <v>141</v>
      </c>
      <c r="G388" s="2">
        <v>78</v>
      </c>
      <c r="H388" s="2">
        <v>2E-3</v>
      </c>
      <c r="I388" s="2" t="s">
        <v>11</v>
      </c>
      <c r="J388" s="2">
        <v>0</v>
      </c>
      <c r="K388" s="2">
        <v>1.145E-2</v>
      </c>
      <c r="L388" s="4" t="s">
        <v>15</v>
      </c>
    </row>
    <row r="389" spans="1:12" x14ac:dyDescent="0.25">
      <c r="A389" s="2" t="s">
        <v>13</v>
      </c>
      <c r="B389" s="2" t="s">
        <v>101</v>
      </c>
      <c r="C389" s="2" t="s">
        <v>137</v>
      </c>
      <c r="D389" s="8">
        <v>43527</v>
      </c>
      <c r="E389" s="2" t="s">
        <v>825</v>
      </c>
      <c r="F389" s="2">
        <v>226</v>
      </c>
      <c r="G389" s="2">
        <v>316</v>
      </c>
      <c r="H389" s="2">
        <v>4.1000000000000002E-2</v>
      </c>
      <c r="I389" s="2" t="s">
        <v>11</v>
      </c>
      <c r="J389" s="2">
        <v>1</v>
      </c>
      <c r="K389" s="2">
        <v>2.64E-2</v>
      </c>
      <c r="L389" s="2">
        <v>5</v>
      </c>
    </row>
    <row r="390" spans="1:12" x14ac:dyDescent="0.25">
      <c r="A390" s="2" t="s">
        <v>13</v>
      </c>
      <c r="B390" s="2" t="s">
        <v>101</v>
      </c>
      <c r="C390" s="2" t="s">
        <v>137</v>
      </c>
      <c r="D390" s="8">
        <v>43527</v>
      </c>
      <c r="E390" s="2" t="s">
        <v>826</v>
      </c>
      <c r="F390" s="2">
        <v>219</v>
      </c>
      <c r="G390" s="2">
        <v>286</v>
      </c>
      <c r="H390" s="2">
        <v>1.0999999999999999E-2</v>
      </c>
      <c r="I390" s="2" t="s">
        <v>11</v>
      </c>
      <c r="J390" s="2">
        <v>1</v>
      </c>
      <c r="K390" s="2">
        <v>2.4899999999999999E-2</v>
      </c>
      <c r="L390" s="2">
        <v>5</v>
      </c>
    </row>
    <row r="391" spans="1:12" x14ac:dyDescent="0.25">
      <c r="A391" s="2" t="s">
        <v>13</v>
      </c>
      <c r="B391" s="2" t="s">
        <v>101</v>
      </c>
      <c r="C391" s="2" t="s">
        <v>137</v>
      </c>
      <c r="D391" s="8">
        <v>43527</v>
      </c>
      <c r="E391" s="2" t="s">
        <v>827</v>
      </c>
      <c r="F391" s="2">
        <v>241</v>
      </c>
      <c r="G391" s="2">
        <v>394</v>
      </c>
      <c r="H391" s="2">
        <v>1.2E-2</v>
      </c>
      <c r="I391" s="2" t="s">
        <v>11</v>
      </c>
      <c r="J391" s="2">
        <v>1</v>
      </c>
      <c r="K391" s="2" t="s">
        <v>15</v>
      </c>
      <c r="L391" s="4" t="s">
        <v>15</v>
      </c>
    </row>
    <row r="392" spans="1:12" x14ac:dyDescent="0.25">
      <c r="A392" s="2" t="s">
        <v>13</v>
      </c>
      <c r="B392" s="2" t="s">
        <v>101</v>
      </c>
      <c r="C392" s="2" t="s">
        <v>137</v>
      </c>
      <c r="D392" s="8">
        <v>43534</v>
      </c>
      <c r="E392" s="2" t="s">
        <v>830</v>
      </c>
      <c r="F392" s="2">
        <v>227</v>
      </c>
      <c r="G392" s="2">
        <v>336</v>
      </c>
      <c r="H392" s="2">
        <v>3.6999999999999998E-2</v>
      </c>
      <c r="I392" s="2" t="s">
        <v>11</v>
      </c>
      <c r="J392" s="2">
        <v>1</v>
      </c>
      <c r="K392" s="2">
        <v>2.4599999999999997E-2</v>
      </c>
      <c r="L392" s="2">
        <v>5</v>
      </c>
    </row>
    <row r="393" spans="1:12" x14ac:dyDescent="0.25">
      <c r="A393" s="2" t="s">
        <v>13</v>
      </c>
      <c r="B393" s="2" t="s">
        <v>101</v>
      </c>
      <c r="C393" s="2" t="s">
        <v>137</v>
      </c>
      <c r="D393" s="8">
        <v>43534</v>
      </c>
      <c r="E393" s="2" t="s">
        <v>831</v>
      </c>
      <c r="F393" s="2">
        <v>202</v>
      </c>
      <c r="G393" s="2">
        <v>224</v>
      </c>
      <c r="H393" s="2">
        <v>1.4999999999999999E-2</v>
      </c>
      <c r="I393" s="2" t="s">
        <v>11</v>
      </c>
      <c r="J393" s="2">
        <v>1</v>
      </c>
      <c r="K393" s="2" t="s">
        <v>15</v>
      </c>
      <c r="L393" s="4" t="s">
        <v>15</v>
      </c>
    </row>
    <row r="394" spans="1:12" x14ac:dyDescent="0.25">
      <c r="A394" s="2" t="s">
        <v>13</v>
      </c>
      <c r="B394" s="2" t="s">
        <v>101</v>
      </c>
      <c r="C394" s="2" t="s">
        <v>137</v>
      </c>
      <c r="D394" s="8">
        <v>43534</v>
      </c>
      <c r="E394" s="2" t="s">
        <v>832</v>
      </c>
      <c r="F394" s="2">
        <v>202</v>
      </c>
      <c r="G394" s="2">
        <v>216</v>
      </c>
      <c r="H394" s="2">
        <v>4.0000000000000001E-3</v>
      </c>
      <c r="I394" s="2" t="s">
        <v>11</v>
      </c>
      <c r="J394" s="2" t="s">
        <v>15</v>
      </c>
      <c r="K394" s="2" t="s">
        <v>15</v>
      </c>
      <c r="L394" s="4" t="s">
        <v>15</v>
      </c>
    </row>
    <row r="395" spans="1:12" x14ac:dyDescent="0.25">
      <c r="A395" s="2" t="s">
        <v>13</v>
      </c>
      <c r="B395" s="2" t="s">
        <v>101</v>
      </c>
      <c r="C395" s="2" t="s">
        <v>137</v>
      </c>
      <c r="D395" s="8">
        <v>43562</v>
      </c>
      <c r="E395" s="2" t="s">
        <v>833</v>
      </c>
      <c r="F395" s="2">
        <v>236</v>
      </c>
      <c r="G395" s="2">
        <v>374</v>
      </c>
      <c r="H395" s="2">
        <v>5.3999999999999999E-2</v>
      </c>
      <c r="I395" s="2" t="s">
        <v>11</v>
      </c>
      <c r="J395" s="2">
        <v>1</v>
      </c>
      <c r="K395" s="2">
        <v>3.2300000000000002E-2</v>
      </c>
      <c r="L395" s="2">
        <v>8</v>
      </c>
    </row>
    <row r="396" spans="1:12" x14ac:dyDescent="0.25">
      <c r="A396" s="2" t="s">
        <v>13</v>
      </c>
      <c r="B396" s="2" t="s">
        <v>101</v>
      </c>
      <c r="C396" s="2" t="s">
        <v>137</v>
      </c>
      <c r="D396" s="8">
        <v>43562</v>
      </c>
      <c r="E396" s="2" t="s">
        <v>834</v>
      </c>
      <c r="F396" s="2">
        <v>200</v>
      </c>
      <c r="G396" s="2">
        <v>206</v>
      </c>
      <c r="H396" s="2">
        <v>2.3E-2</v>
      </c>
      <c r="I396" s="2" t="s">
        <v>11</v>
      </c>
      <c r="J396" s="2">
        <v>1</v>
      </c>
      <c r="K396" s="2" t="s">
        <v>15</v>
      </c>
      <c r="L396" s="4" t="s">
        <v>15</v>
      </c>
    </row>
    <row r="397" spans="1:12" x14ac:dyDescent="0.25">
      <c r="A397" s="2" t="s">
        <v>13</v>
      </c>
      <c r="B397" s="2" t="s">
        <v>101</v>
      </c>
      <c r="C397" s="2" t="s">
        <v>137</v>
      </c>
      <c r="D397" s="8">
        <v>43562</v>
      </c>
      <c r="E397" s="2" t="s">
        <v>835</v>
      </c>
      <c r="F397" s="2">
        <v>218</v>
      </c>
      <c r="G397" s="2">
        <v>274</v>
      </c>
      <c r="H397" s="2">
        <v>2.7E-2</v>
      </c>
      <c r="I397" s="2" t="s">
        <v>11</v>
      </c>
      <c r="J397" s="2">
        <v>1</v>
      </c>
      <c r="K397" s="2" t="s">
        <v>15</v>
      </c>
      <c r="L397" s="4" t="s">
        <v>15</v>
      </c>
    </row>
    <row r="398" spans="1:12" x14ac:dyDescent="0.25">
      <c r="A398" s="2" t="s">
        <v>13</v>
      </c>
      <c r="B398" s="2" t="s">
        <v>101</v>
      </c>
      <c r="C398" s="2" t="s">
        <v>137</v>
      </c>
      <c r="D398" s="8">
        <v>43590</v>
      </c>
      <c r="E398" s="2" t="s">
        <v>836</v>
      </c>
      <c r="F398" s="2">
        <v>193</v>
      </c>
      <c r="G398" s="2">
        <v>176</v>
      </c>
      <c r="H398" s="2">
        <v>1.2E-2</v>
      </c>
      <c r="I398" s="2" t="s">
        <v>11</v>
      </c>
      <c r="J398" s="2">
        <v>1</v>
      </c>
      <c r="K398" s="2" t="s">
        <v>15</v>
      </c>
      <c r="L398" s="4" t="s">
        <v>15</v>
      </c>
    </row>
    <row r="399" spans="1:12" x14ac:dyDescent="0.25">
      <c r="A399" s="2" t="s">
        <v>13</v>
      </c>
      <c r="B399" s="2" t="s">
        <v>101</v>
      </c>
      <c r="C399" s="2" t="s">
        <v>137</v>
      </c>
      <c r="D399" s="8">
        <v>43590</v>
      </c>
      <c r="E399" s="2" t="s">
        <v>837</v>
      </c>
      <c r="F399" s="2">
        <v>195</v>
      </c>
      <c r="G399" s="2">
        <v>198</v>
      </c>
      <c r="H399" s="2">
        <v>1.9E-2</v>
      </c>
      <c r="I399" s="2" t="s">
        <v>11</v>
      </c>
      <c r="J399" s="2">
        <v>1</v>
      </c>
      <c r="K399" s="2">
        <v>2.1400000000000002E-2</v>
      </c>
      <c r="L399" s="2">
        <v>3</v>
      </c>
    </row>
    <row r="400" spans="1:12" x14ac:dyDescent="0.25">
      <c r="A400" s="2" t="s">
        <v>13</v>
      </c>
      <c r="B400" s="2" t="s">
        <v>101</v>
      </c>
      <c r="C400" s="2" t="s">
        <v>137</v>
      </c>
      <c r="D400" s="8">
        <v>43622</v>
      </c>
      <c r="E400" s="2" t="s">
        <v>839</v>
      </c>
      <c r="F400" s="2">
        <v>208</v>
      </c>
      <c r="G400" s="2">
        <v>252</v>
      </c>
      <c r="H400" s="2">
        <v>1.7999999999999999E-2</v>
      </c>
      <c r="I400" s="2" t="s">
        <v>11</v>
      </c>
      <c r="J400" s="2">
        <v>1</v>
      </c>
      <c r="K400" s="2">
        <v>2.1600000000000001E-2</v>
      </c>
      <c r="L400" s="2">
        <v>3</v>
      </c>
    </row>
    <row r="401" spans="1:12" x14ac:dyDescent="0.25">
      <c r="A401" s="2" t="s">
        <v>13</v>
      </c>
      <c r="B401" s="2" t="s">
        <v>101</v>
      </c>
      <c r="C401" s="2" t="s">
        <v>137</v>
      </c>
      <c r="D401" s="8">
        <v>43699</v>
      </c>
      <c r="E401" s="2" t="s">
        <v>842</v>
      </c>
      <c r="F401" s="2">
        <v>189</v>
      </c>
      <c r="G401" s="2">
        <v>170</v>
      </c>
      <c r="H401" s="2">
        <v>0.02</v>
      </c>
      <c r="I401" s="2" t="s">
        <v>11</v>
      </c>
      <c r="J401" s="2">
        <v>1</v>
      </c>
      <c r="K401" s="2" t="s">
        <v>15</v>
      </c>
      <c r="L401" s="4" t="s">
        <v>15</v>
      </c>
    </row>
    <row r="402" spans="1:12" x14ac:dyDescent="0.25">
      <c r="A402" s="2" t="s">
        <v>13</v>
      </c>
      <c r="B402" s="2" t="s">
        <v>101</v>
      </c>
      <c r="C402" s="2" t="s">
        <v>137</v>
      </c>
      <c r="D402" s="8">
        <v>43711</v>
      </c>
      <c r="E402" s="2" t="s">
        <v>846</v>
      </c>
      <c r="F402" s="2">
        <v>187</v>
      </c>
      <c r="G402" s="2">
        <v>168</v>
      </c>
      <c r="H402" s="2">
        <v>1.7000000000000001E-2</v>
      </c>
      <c r="I402" s="2" t="s">
        <v>11</v>
      </c>
      <c r="J402" s="2">
        <v>1</v>
      </c>
      <c r="K402" s="2">
        <v>1.6449999999999999E-2</v>
      </c>
      <c r="L402" s="4" t="s">
        <v>15</v>
      </c>
    </row>
    <row r="403" spans="1:12" x14ac:dyDescent="0.25">
      <c r="A403" s="2" t="s">
        <v>13</v>
      </c>
      <c r="B403" s="2" t="s">
        <v>101</v>
      </c>
      <c r="C403" s="2" t="s">
        <v>137</v>
      </c>
      <c r="D403" s="8">
        <v>43741</v>
      </c>
      <c r="E403" s="2" t="s">
        <v>847</v>
      </c>
      <c r="F403" s="2">
        <v>155</v>
      </c>
      <c r="G403" s="2">
        <v>92</v>
      </c>
      <c r="H403" s="2">
        <v>8.0000000000000002E-3</v>
      </c>
      <c r="I403" s="2" t="s">
        <v>11</v>
      </c>
      <c r="J403" s="2">
        <v>0</v>
      </c>
      <c r="K403" s="2">
        <v>1.435E-2</v>
      </c>
      <c r="L403" s="2">
        <v>2</v>
      </c>
    </row>
    <row r="404" spans="1:12" x14ac:dyDescent="0.25">
      <c r="A404" s="2" t="s">
        <v>13</v>
      </c>
      <c r="B404" s="2" t="s">
        <v>101</v>
      </c>
      <c r="C404" s="2" t="s">
        <v>137</v>
      </c>
      <c r="D404" s="8">
        <v>43774</v>
      </c>
      <c r="E404" s="2" t="s">
        <v>849</v>
      </c>
      <c r="F404" s="2">
        <v>195</v>
      </c>
      <c r="G404" s="2">
        <v>190</v>
      </c>
      <c r="H404" s="2">
        <v>1.2999999999999999E-2</v>
      </c>
      <c r="I404" s="2" t="s">
        <v>11</v>
      </c>
      <c r="J404" s="2">
        <v>1</v>
      </c>
      <c r="K404" s="2">
        <v>1.95E-2</v>
      </c>
      <c r="L404" s="2">
        <v>2</v>
      </c>
    </row>
    <row r="405" spans="1:12" x14ac:dyDescent="0.25">
      <c r="A405" s="2" t="s">
        <v>13</v>
      </c>
      <c r="B405" s="2" t="s">
        <v>101</v>
      </c>
      <c r="C405" s="2" t="s">
        <v>137</v>
      </c>
      <c r="D405" s="8">
        <v>43800</v>
      </c>
      <c r="E405" s="2" t="s">
        <v>853</v>
      </c>
      <c r="F405" s="2">
        <v>181</v>
      </c>
      <c r="G405" s="2">
        <v>148</v>
      </c>
      <c r="H405" s="2">
        <v>1E-3</v>
      </c>
      <c r="I405" s="2" t="s">
        <v>11</v>
      </c>
      <c r="J405" s="2">
        <v>0</v>
      </c>
      <c r="K405" s="2" t="s">
        <v>15</v>
      </c>
      <c r="L405" s="4" t="s">
        <v>15</v>
      </c>
    </row>
    <row r="406" spans="1:12" x14ac:dyDescent="0.25">
      <c r="A406" s="2" t="s">
        <v>13</v>
      </c>
      <c r="B406" s="2" t="s">
        <v>101</v>
      </c>
      <c r="C406" s="2" t="s">
        <v>137</v>
      </c>
      <c r="D406" s="8">
        <v>43800</v>
      </c>
      <c r="E406" s="2" t="s">
        <v>854</v>
      </c>
      <c r="F406" s="2">
        <v>190</v>
      </c>
      <c r="G406" s="2">
        <v>170</v>
      </c>
      <c r="H406" s="2">
        <v>3.0000000000000001E-3</v>
      </c>
      <c r="I406" s="2" t="s">
        <v>11</v>
      </c>
      <c r="J406" s="2">
        <v>0</v>
      </c>
      <c r="K406" s="2">
        <v>2.2200000000000001E-2</v>
      </c>
      <c r="L406" s="2">
        <v>4</v>
      </c>
    </row>
    <row r="407" spans="1:12" x14ac:dyDescent="0.25">
      <c r="A407" s="2" t="s">
        <v>13</v>
      </c>
      <c r="B407" s="2" t="s">
        <v>101</v>
      </c>
      <c r="C407" s="2" t="s">
        <v>137</v>
      </c>
      <c r="D407" s="8">
        <v>43804</v>
      </c>
      <c r="E407" s="2" t="s">
        <v>857</v>
      </c>
      <c r="F407" s="2">
        <v>175</v>
      </c>
      <c r="G407" s="2">
        <v>130</v>
      </c>
      <c r="H407" s="2">
        <v>1.0999999999999999E-2</v>
      </c>
      <c r="I407" s="2" t="s">
        <v>11</v>
      </c>
      <c r="J407" s="2">
        <v>0</v>
      </c>
      <c r="K407" s="2">
        <v>1.3599999999999999E-2</v>
      </c>
      <c r="L407" s="2">
        <v>2</v>
      </c>
    </row>
    <row r="408" spans="1:12" x14ac:dyDescent="0.25">
      <c r="A408" s="2" t="s">
        <v>13</v>
      </c>
      <c r="B408" s="2" t="s">
        <v>101</v>
      </c>
      <c r="C408" s="2" t="s">
        <v>137</v>
      </c>
      <c r="D408" s="8">
        <v>43804</v>
      </c>
      <c r="E408" s="2" t="s">
        <v>858</v>
      </c>
      <c r="F408" s="2">
        <v>218</v>
      </c>
      <c r="G408" s="2">
        <v>260</v>
      </c>
      <c r="H408" s="2">
        <v>0.02</v>
      </c>
      <c r="I408" s="2" t="s">
        <v>11</v>
      </c>
      <c r="J408" s="2">
        <v>1</v>
      </c>
      <c r="K408" s="2" t="s">
        <v>15</v>
      </c>
      <c r="L408" s="4" t="s">
        <v>15</v>
      </c>
    </row>
    <row r="409" spans="1:12" x14ac:dyDescent="0.25">
      <c r="A409" s="2" t="s">
        <v>13</v>
      </c>
      <c r="B409" s="2" t="s">
        <v>101</v>
      </c>
      <c r="C409" s="2" t="s">
        <v>137</v>
      </c>
      <c r="D409" s="8">
        <v>43809</v>
      </c>
      <c r="E409" s="2" t="s">
        <v>859</v>
      </c>
      <c r="F409" s="2">
        <v>207</v>
      </c>
      <c r="G409" s="2">
        <v>234</v>
      </c>
      <c r="H409" s="2">
        <v>8.9999999999999993E-3</v>
      </c>
      <c r="I409" s="2" t="s">
        <v>11</v>
      </c>
      <c r="J409" s="2">
        <v>0</v>
      </c>
      <c r="K409" s="2" t="s">
        <v>15</v>
      </c>
      <c r="L409" s="4" t="s">
        <v>15</v>
      </c>
    </row>
    <row r="410" spans="1:12" x14ac:dyDescent="0.25">
      <c r="A410" s="2" t="s">
        <v>13</v>
      </c>
      <c r="B410" s="2" t="s">
        <v>101</v>
      </c>
      <c r="C410" s="2" t="s">
        <v>137</v>
      </c>
      <c r="D410" s="8">
        <v>43809</v>
      </c>
      <c r="E410" s="2" t="s">
        <v>860</v>
      </c>
      <c r="F410" s="2">
        <v>175</v>
      </c>
      <c r="G410" s="2">
        <v>130</v>
      </c>
      <c r="H410" s="2">
        <v>1E-3</v>
      </c>
      <c r="I410" s="2" t="s">
        <v>11</v>
      </c>
      <c r="J410" s="2">
        <v>0</v>
      </c>
      <c r="K410" s="2" t="s">
        <v>15</v>
      </c>
      <c r="L410" s="4" t="s">
        <v>15</v>
      </c>
    </row>
    <row r="411" spans="1:12" x14ac:dyDescent="0.25">
      <c r="A411" s="2" t="s">
        <v>13</v>
      </c>
      <c r="B411" s="2" t="s">
        <v>101</v>
      </c>
      <c r="C411" s="2" t="s">
        <v>137</v>
      </c>
      <c r="D411" s="8">
        <v>43809</v>
      </c>
      <c r="E411" s="2" t="s">
        <v>861</v>
      </c>
      <c r="F411" s="2">
        <v>194</v>
      </c>
      <c r="G411" s="2">
        <v>192</v>
      </c>
      <c r="H411" s="2">
        <v>2.5000000000000001E-2</v>
      </c>
      <c r="I411" s="2" t="s">
        <v>11</v>
      </c>
      <c r="J411" s="2">
        <v>1</v>
      </c>
      <c r="K411" s="2" t="s">
        <v>15</v>
      </c>
      <c r="L411" s="4" t="s">
        <v>15</v>
      </c>
    </row>
    <row r="412" spans="1:12" x14ac:dyDescent="0.25">
      <c r="A412" s="2" t="s">
        <v>13</v>
      </c>
      <c r="B412" s="2" t="s">
        <v>101</v>
      </c>
      <c r="C412" s="2" t="s">
        <v>137</v>
      </c>
      <c r="D412" s="8">
        <v>42845</v>
      </c>
      <c r="E412" s="2" t="s">
        <v>865</v>
      </c>
      <c r="F412" s="2">
        <v>195</v>
      </c>
      <c r="G412" s="2">
        <v>190</v>
      </c>
      <c r="H412" s="2">
        <v>6.3E-2</v>
      </c>
      <c r="I412" s="2" t="s">
        <v>11</v>
      </c>
      <c r="J412" s="2">
        <v>1</v>
      </c>
      <c r="K412" s="2">
        <v>2.1749999999999999E-2</v>
      </c>
      <c r="L412" s="2">
        <v>4</v>
      </c>
    </row>
    <row r="413" spans="1:12" x14ac:dyDescent="0.25">
      <c r="A413" s="2" t="s">
        <v>13</v>
      </c>
      <c r="B413" s="2" t="s">
        <v>101</v>
      </c>
      <c r="C413" s="2" t="s">
        <v>137</v>
      </c>
      <c r="D413" s="8">
        <v>42845</v>
      </c>
      <c r="E413" s="2" t="s">
        <v>866</v>
      </c>
      <c r="F413" s="2">
        <v>182</v>
      </c>
      <c r="G413" s="2">
        <v>144</v>
      </c>
      <c r="H413" s="2">
        <v>3.5999999999999997E-2</v>
      </c>
      <c r="I413" s="2" t="s">
        <v>11</v>
      </c>
      <c r="J413" s="2">
        <v>0</v>
      </c>
      <c r="K413" s="2">
        <v>1.37E-2</v>
      </c>
      <c r="L413" s="2">
        <v>2</v>
      </c>
    </row>
    <row r="414" spans="1:12" x14ac:dyDescent="0.25">
      <c r="A414" s="2" t="s">
        <v>13</v>
      </c>
      <c r="B414" s="2" t="s">
        <v>101</v>
      </c>
      <c r="C414" s="2" t="s">
        <v>137</v>
      </c>
      <c r="D414" s="8">
        <v>42997</v>
      </c>
      <c r="E414" s="2" t="s">
        <v>871</v>
      </c>
      <c r="F414" s="2">
        <v>181</v>
      </c>
      <c r="G414" s="2">
        <v>60</v>
      </c>
      <c r="H414" s="2">
        <v>0.02</v>
      </c>
      <c r="I414" s="2" t="s">
        <v>11</v>
      </c>
      <c r="J414" s="2" t="s">
        <v>15</v>
      </c>
      <c r="K414" s="2">
        <v>1.0800000000000001E-2</v>
      </c>
      <c r="L414" s="2">
        <v>1</v>
      </c>
    </row>
    <row r="415" spans="1:12" x14ac:dyDescent="0.25">
      <c r="A415" s="2" t="s">
        <v>13</v>
      </c>
      <c r="B415" s="2" t="s">
        <v>101</v>
      </c>
      <c r="C415" s="2" t="s">
        <v>137</v>
      </c>
      <c r="D415" s="8">
        <v>43025</v>
      </c>
      <c r="E415" s="2" t="s">
        <v>872</v>
      </c>
      <c r="F415" s="2">
        <v>203</v>
      </c>
      <c r="G415" s="2">
        <v>297</v>
      </c>
      <c r="H415" s="2">
        <v>7.3999999999999996E-2</v>
      </c>
      <c r="I415" s="2" t="s">
        <v>11</v>
      </c>
      <c r="J415" s="2">
        <v>1</v>
      </c>
      <c r="K415" s="2">
        <v>2.5399999999999999E-2</v>
      </c>
      <c r="L415" s="2">
        <v>3</v>
      </c>
    </row>
    <row r="416" spans="1:12" x14ac:dyDescent="0.25">
      <c r="A416" s="2" t="s">
        <v>13</v>
      </c>
      <c r="B416" s="2" t="s">
        <v>101</v>
      </c>
      <c r="C416" s="2" t="s">
        <v>137</v>
      </c>
      <c r="D416" s="8">
        <v>43186</v>
      </c>
      <c r="E416" s="2" t="s">
        <v>873</v>
      </c>
      <c r="F416" s="2">
        <v>173</v>
      </c>
      <c r="G416" s="2">
        <v>141</v>
      </c>
      <c r="H416" s="2">
        <v>9.5000000000000001E-2</v>
      </c>
      <c r="I416" s="2" t="s">
        <v>11</v>
      </c>
      <c r="J416" s="2">
        <v>0</v>
      </c>
      <c r="K416" s="2">
        <v>1.6250000000000001E-2</v>
      </c>
      <c r="L416" s="2">
        <v>3</v>
      </c>
    </row>
    <row r="417" spans="1:12" x14ac:dyDescent="0.25">
      <c r="A417" s="2" t="s">
        <v>13</v>
      </c>
      <c r="B417" s="2" t="s">
        <v>101</v>
      </c>
      <c r="C417" s="2" t="s">
        <v>137</v>
      </c>
      <c r="D417" s="8">
        <v>43186</v>
      </c>
      <c r="E417" s="2" t="s">
        <v>878</v>
      </c>
      <c r="F417" s="2">
        <v>190</v>
      </c>
      <c r="G417" s="2">
        <v>182</v>
      </c>
      <c r="H417" s="2">
        <v>0.02</v>
      </c>
      <c r="I417" s="2" t="s">
        <v>11</v>
      </c>
      <c r="J417" s="2">
        <v>1</v>
      </c>
      <c r="K417" s="2">
        <v>1.5599999999999999E-2</v>
      </c>
      <c r="L417" s="2">
        <v>2</v>
      </c>
    </row>
    <row r="418" spans="1:12" x14ac:dyDescent="0.25">
      <c r="A418" s="2" t="s">
        <v>13</v>
      </c>
      <c r="B418" s="2" t="s">
        <v>101</v>
      </c>
      <c r="C418" s="2" t="s">
        <v>137</v>
      </c>
      <c r="D418" s="8">
        <v>43230</v>
      </c>
      <c r="E418" s="2" t="s">
        <v>881</v>
      </c>
      <c r="F418" s="2">
        <v>172</v>
      </c>
      <c r="G418" s="2">
        <v>125</v>
      </c>
      <c r="H418" s="2">
        <v>8.9999999999999993E-3</v>
      </c>
      <c r="I418" s="2" t="s">
        <v>11</v>
      </c>
      <c r="J418" s="2">
        <v>0</v>
      </c>
      <c r="K418" s="2">
        <v>1.67E-2</v>
      </c>
      <c r="L418" s="2">
        <v>2</v>
      </c>
    </row>
    <row r="419" spans="1:12" x14ac:dyDescent="0.25">
      <c r="A419" s="2" t="s">
        <v>13</v>
      </c>
      <c r="B419" s="2" t="s">
        <v>101</v>
      </c>
      <c r="C419" s="2" t="s">
        <v>137</v>
      </c>
      <c r="D419" s="8">
        <v>43230</v>
      </c>
      <c r="E419" s="2" t="s">
        <v>882</v>
      </c>
      <c r="F419" s="2">
        <v>171</v>
      </c>
      <c r="G419" s="2">
        <v>115</v>
      </c>
      <c r="H419" s="2">
        <v>7.0000000000000001E-3</v>
      </c>
      <c r="I419" s="2" t="s">
        <v>11</v>
      </c>
      <c r="J419" s="2">
        <v>0</v>
      </c>
      <c r="K419" s="2">
        <v>1.6449999999999999E-2</v>
      </c>
      <c r="L419" s="2">
        <v>2</v>
      </c>
    </row>
    <row r="420" spans="1:12" x14ac:dyDescent="0.25">
      <c r="A420" s="2" t="s">
        <v>13</v>
      </c>
      <c r="B420" s="2" t="s">
        <v>101</v>
      </c>
      <c r="C420" s="2" t="s">
        <v>137</v>
      </c>
      <c r="D420" s="8">
        <v>43235</v>
      </c>
      <c r="E420" s="2" t="s">
        <v>884</v>
      </c>
      <c r="F420" s="2">
        <v>229</v>
      </c>
      <c r="G420" s="2">
        <v>318</v>
      </c>
      <c r="H420" s="2">
        <v>5.7000000000000002E-2</v>
      </c>
      <c r="I420" s="2" t="s">
        <v>11</v>
      </c>
      <c r="J420" s="2">
        <v>1</v>
      </c>
      <c r="K420" s="2">
        <v>2.75E-2</v>
      </c>
      <c r="L420" s="2">
        <v>5</v>
      </c>
    </row>
    <row r="421" spans="1:12" x14ac:dyDescent="0.25">
      <c r="A421" s="2" t="s">
        <v>13</v>
      </c>
      <c r="B421" s="2" t="s">
        <v>101</v>
      </c>
      <c r="C421" s="2" t="s">
        <v>137</v>
      </c>
      <c r="D421" s="8">
        <v>43235</v>
      </c>
      <c r="E421" s="2" t="s">
        <v>886</v>
      </c>
      <c r="F421" s="2">
        <v>218</v>
      </c>
      <c r="G421" s="2">
        <v>286</v>
      </c>
      <c r="H421" s="2">
        <v>5.5E-2</v>
      </c>
      <c r="I421" s="2" t="s">
        <v>11</v>
      </c>
      <c r="J421" s="2">
        <v>1</v>
      </c>
      <c r="K421" s="2">
        <v>2.2850000000000002E-2</v>
      </c>
      <c r="L421" s="2">
        <v>4</v>
      </c>
    </row>
    <row r="422" spans="1:12" x14ac:dyDescent="0.25">
      <c r="A422" s="2" t="s">
        <v>13</v>
      </c>
      <c r="B422" s="2" t="s">
        <v>101</v>
      </c>
      <c r="C422" s="2" t="s">
        <v>137</v>
      </c>
      <c r="D422" s="8">
        <v>43235</v>
      </c>
      <c r="E422" s="2" t="s">
        <v>887</v>
      </c>
      <c r="F422" s="2">
        <v>231</v>
      </c>
      <c r="G422" s="2">
        <v>328</v>
      </c>
      <c r="H422" s="2">
        <v>8.5999999999999993E-2</v>
      </c>
      <c r="I422" s="2" t="s">
        <v>11</v>
      </c>
      <c r="J422" s="2">
        <v>1</v>
      </c>
      <c r="K422" s="2">
        <v>2.495E-2</v>
      </c>
      <c r="L422" s="2">
        <v>4</v>
      </c>
    </row>
    <row r="423" spans="1:12" x14ac:dyDescent="0.25">
      <c r="A423" s="2" t="s">
        <v>13</v>
      </c>
      <c r="B423" s="2" t="s">
        <v>101</v>
      </c>
      <c r="C423" s="2" t="s">
        <v>137</v>
      </c>
      <c r="D423" s="8">
        <v>43235</v>
      </c>
      <c r="E423" s="2" t="s">
        <v>888</v>
      </c>
      <c r="F423" s="2">
        <v>214</v>
      </c>
      <c r="G423" s="2">
        <v>274</v>
      </c>
      <c r="H423" s="2">
        <v>3.2000000000000001E-2</v>
      </c>
      <c r="I423" s="2" t="s">
        <v>11</v>
      </c>
      <c r="J423" s="2">
        <v>1</v>
      </c>
      <c r="K423" s="2">
        <v>2.6249999999999999E-2</v>
      </c>
      <c r="L423" s="2">
        <v>4</v>
      </c>
    </row>
    <row r="424" spans="1:12" x14ac:dyDescent="0.25">
      <c r="A424" s="2" t="s">
        <v>13</v>
      </c>
      <c r="B424" s="2" t="s">
        <v>101</v>
      </c>
      <c r="C424" s="2" t="s">
        <v>137</v>
      </c>
      <c r="D424" s="8">
        <v>43237</v>
      </c>
      <c r="E424" s="2" t="s">
        <v>889</v>
      </c>
      <c r="F424" s="2">
        <v>189</v>
      </c>
      <c r="G424" s="2">
        <v>184</v>
      </c>
      <c r="H424" s="2">
        <v>2.7E-2</v>
      </c>
      <c r="I424" s="2" t="s">
        <v>11</v>
      </c>
      <c r="J424" s="2" t="s">
        <v>15</v>
      </c>
      <c r="K424" s="2">
        <v>1.685E-2</v>
      </c>
      <c r="L424" s="2">
        <v>3</v>
      </c>
    </row>
    <row r="425" spans="1:12" x14ac:dyDescent="0.25">
      <c r="A425" s="2" t="s">
        <v>13</v>
      </c>
      <c r="B425" s="2" t="s">
        <v>101</v>
      </c>
      <c r="C425" s="2" t="s">
        <v>137</v>
      </c>
      <c r="D425" s="8">
        <v>43237</v>
      </c>
      <c r="E425" s="2" t="s">
        <v>890</v>
      </c>
      <c r="F425" s="2">
        <v>225</v>
      </c>
      <c r="G425" s="2">
        <v>314</v>
      </c>
      <c r="H425" s="2">
        <v>0.12</v>
      </c>
      <c r="I425" s="2" t="s">
        <v>11</v>
      </c>
      <c r="J425" s="2">
        <v>1</v>
      </c>
      <c r="K425" s="2">
        <v>2.5100000000000001E-2</v>
      </c>
      <c r="L425" s="2">
        <v>4</v>
      </c>
    </row>
    <row r="426" spans="1:12" x14ac:dyDescent="0.25">
      <c r="A426" s="2" t="s">
        <v>13</v>
      </c>
      <c r="B426" s="2" t="s">
        <v>101</v>
      </c>
      <c r="C426" s="2" t="s">
        <v>137</v>
      </c>
      <c r="D426" s="8">
        <v>43237</v>
      </c>
      <c r="E426" s="2" t="s">
        <v>892</v>
      </c>
      <c r="F426" s="2">
        <v>238</v>
      </c>
      <c r="G426" s="2">
        <v>388</v>
      </c>
      <c r="H426" s="2">
        <v>3.5999999999999997E-2</v>
      </c>
      <c r="I426" s="2" t="s">
        <v>11</v>
      </c>
      <c r="J426" s="2">
        <v>1</v>
      </c>
      <c r="K426" s="2" t="s">
        <v>15</v>
      </c>
      <c r="L426" s="2">
        <v>4</v>
      </c>
    </row>
    <row r="427" spans="1:12" x14ac:dyDescent="0.25">
      <c r="A427" s="2" t="s">
        <v>13</v>
      </c>
      <c r="B427" s="2" t="s">
        <v>101</v>
      </c>
      <c r="C427" s="2" t="s">
        <v>137</v>
      </c>
      <c r="D427" s="8">
        <v>43242</v>
      </c>
      <c r="E427" s="2" t="s">
        <v>895</v>
      </c>
      <c r="F427" s="2">
        <v>229</v>
      </c>
      <c r="G427" s="2">
        <v>344</v>
      </c>
      <c r="H427" s="2">
        <v>9.6000000000000002E-2</v>
      </c>
      <c r="I427" s="2" t="s">
        <v>11</v>
      </c>
      <c r="J427" s="2">
        <v>1</v>
      </c>
      <c r="K427" s="2">
        <v>2.9049999999999999E-2</v>
      </c>
      <c r="L427" s="2">
        <v>5</v>
      </c>
    </row>
    <row r="428" spans="1:12" x14ac:dyDescent="0.25">
      <c r="A428" s="2" t="s">
        <v>13</v>
      </c>
      <c r="B428" s="2" t="s">
        <v>101</v>
      </c>
      <c r="C428" s="2" t="s">
        <v>137</v>
      </c>
      <c r="D428" s="8">
        <v>43242</v>
      </c>
      <c r="E428" s="2" t="s">
        <v>896</v>
      </c>
      <c r="F428" s="2">
        <v>193</v>
      </c>
      <c r="G428" s="2">
        <v>192</v>
      </c>
      <c r="H428" s="2">
        <v>1.2E-2</v>
      </c>
      <c r="I428" s="2" t="s">
        <v>11</v>
      </c>
      <c r="J428" s="2" t="s">
        <v>15</v>
      </c>
      <c r="K428" s="2" t="s">
        <v>15</v>
      </c>
      <c r="L428" s="4" t="s">
        <v>15</v>
      </c>
    </row>
    <row r="429" spans="1:12" x14ac:dyDescent="0.25">
      <c r="A429" s="2" t="s">
        <v>13</v>
      </c>
      <c r="B429" s="2" t="s">
        <v>101</v>
      </c>
      <c r="C429" s="2" t="s">
        <v>137</v>
      </c>
      <c r="D429" s="8">
        <v>43242</v>
      </c>
      <c r="E429" s="2" t="s">
        <v>897</v>
      </c>
      <c r="F429" s="2">
        <v>206</v>
      </c>
      <c r="G429" s="2">
        <v>224</v>
      </c>
      <c r="H429" s="2">
        <v>1.9E-2</v>
      </c>
      <c r="I429" s="2" t="s">
        <v>11</v>
      </c>
      <c r="J429" s="2">
        <v>1</v>
      </c>
      <c r="K429" s="2">
        <v>1.83E-2</v>
      </c>
      <c r="L429" s="2">
        <v>3</v>
      </c>
    </row>
    <row r="430" spans="1:12" x14ac:dyDescent="0.25">
      <c r="A430" s="2" t="s">
        <v>13</v>
      </c>
      <c r="B430" s="2" t="s">
        <v>101</v>
      </c>
      <c r="C430" s="2" t="s">
        <v>137</v>
      </c>
      <c r="D430" s="8">
        <v>43242</v>
      </c>
      <c r="E430" s="2" t="s">
        <v>899</v>
      </c>
      <c r="F430" s="2">
        <v>200</v>
      </c>
      <c r="G430" s="2">
        <v>212</v>
      </c>
      <c r="H430" s="2">
        <v>2.5999999999999999E-2</v>
      </c>
      <c r="I430" s="2" t="s">
        <v>11</v>
      </c>
      <c r="J430" s="2">
        <v>1</v>
      </c>
      <c r="K430" s="2" t="s">
        <v>15</v>
      </c>
      <c r="L430" s="4" t="s">
        <v>15</v>
      </c>
    </row>
    <row r="431" spans="1:12" x14ac:dyDescent="0.25">
      <c r="A431" s="2" t="s">
        <v>13</v>
      </c>
      <c r="B431" s="2" t="s">
        <v>101</v>
      </c>
      <c r="C431" s="2" t="s">
        <v>137</v>
      </c>
      <c r="D431" s="8">
        <v>43242</v>
      </c>
      <c r="E431" s="2" t="s">
        <v>900</v>
      </c>
      <c r="F431" s="2">
        <v>199</v>
      </c>
      <c r="G431" s="2">
        <v>212</v>
      </c>
      <c r="H431" s="2">
        <v>1.2E-2</v>
      </c>
      <c r="I431" s="2" t="s">
        <v>11</v>
      </c>
      <c r="J431" s="2">
        <v>0</v>
      </c>
      <c r="K431" s="2">
        <v>1.89E-2</v>
      </c>
      <c r="L431" s="2">
        <v>3</v>
      </c>
    </row>
    <row r="432" spans="1:12" x14ac:dyDescent="0.25">
      <c r="A432" s="2" t="s">
        <v>13</v>
      </c>
      <c r="B432" s="2" t="s">
        <v>101</v>
      </c>
      <c r="C432" s="2" t="s">
        <v>137</v>
      </c>
      <c r="D432" s="8">
        <v>43242</v>
      </c>
      <c r="E432" s="2" t="s">
        <v>901</v>
      </c>
      <c r="F432" s="2">
        <v>165</v>
      </c>
      <c r="G432" s="2">
        <v>112</v>
      </c>
      <c r="H432" s="2">
        <v>5.0000000000000001E-3</v>
      </c>
      <c r="I432" s="2" t="s">
        <v>11</v>
      </c>
      <c r="J432" s="2">
        <v>0</v>
      </c>
      <c r="K432" s="2">
        <v>1.4149999999999999E-2</v>
      </c>
      <c r="L432" s="2">
        <v>2</v>
      </c>
    </row>
    <row r="433" spans="1:12" x14ac:dyDescent="0.25">
      <c r="A433" s="2" t="s">
        <v>13</v>
      </c>
      <c r="B433" s="2" t="s">
        <v>101</v>
      </c>
      <c r="C433" s="2" t="s">
        <v>137</v>
      </c>
      <c r="D433" s="8">
        <v>43242</v>
      </c>
      <c r="E433" s="2" t="s">
        <v>902</v>
      </c>
      <c r="F433" s="2">
        <v>192</v>
      </c>
      <c r="G433" s="2">
        <v>178</v>
      </c>
      <c r="H433" s="2">
        <v>0.02</v>
      </c>
      <c r="I433" s="2" t="s">
        <v>11</v>
      </c>
      <c r="J433" s="2">
        <v>0</v>
      </c>
      <c r="K433" s="2">
        <v>1.6299999999999999E-2</v>
      </c>
      <c r="L433" s="2">
        <v>2</v>
      </c>
    </row>
    <row r="434" spans="1:12" x14ac:dyDescent="0.25">
      <c r="A434" s="2" t="s">
        <v>13</v>
      </c>
      <c r="B434" s="2" t="s">
        <v>101</v>
      </c>
      <c r="C434" s="2" t="s">
        <v>137</v>
      </c>
      <c r="D434" s="8">
        <v>43454</v>
      </c>
      <c r="E434" s="2" t="s">
        <v>904</v>
      </c>
      <c r="F434" s="2">
        <v>177</v>
      </c>
      <c r="G434" s="2">
        <v>136</v>
      </c>
      <c r="H434" s="2">
        <v>6.0000000000000001E-3</v>
      </c>
      <c r="I434" s="2" t="s">
        <v>11</v>
      </c>
      <c r="J434" s="2">
        <v>1</v>
      </c>
      <c r="K434" s="2" t="s">
        <v>15</v>
      </c>
      <c r="L434" s="4" t="s">
        <v>15</v>
      </c>
    </row>
    <row r="435" spans="1:12" x14ac:dyDescent="0.25">
      <c r="A435" s="2" t="s">
        <v>13</v>
      </c>
      <c r="B435" s="2" t="s">
        <v>101</v>
      </c>
      <c r="C435" s="2" t="s">
        <v>137</v>
      </c>
      <c r="D435" s="8">
        <v>43454</v>
      </c>
      <c r="E435" s="2" t="s">
        <v>905</v>
      </c>
      <c r="F435" s="2">
        <v>175</v>
      </c>
      <c r="G435" s="2">
        <v>140</v>
      </c>
      <c r="H435" s="2">
        <v>1.0999999999999999E-2</v>
      </c>
      <c r="I435" s="2" t="s">
        <v>11</v>
      </c>
      <c r="J435" s="2">
        <v>1</v>
      </c>
      <c r="K435" s="2" t="s">
        <v>15</v>
      </c>
      <c r="L435" s="4" t="s">
        <v>15</v>
      </c>
    </row>
    <row r="436" spans="1:12" x14ac:dyDescent="0.25">
      <c r="A436" s="2" t="s">
        <v>13</v>
      </c>
      <c r="B436" s="2" t="s">
        <v>101</v>
      </c>
      <c r="C436" s="2" t="s">
        <v>137</v>
      </c>
      <c r="D436" s="8">
        <v>43454</v>
      </c>
      <c r="E436" s="2" t="s">
        <v>906</v>
      </c>
      <c r="F436" s="2">
        <v>162</v>
      </c>
      <c r="G436" s="2">
        <v>102</v>
      </c>
      <c r="H436" s="2">
        <v>4.0000000000000001E-3</v>
      </c>
      <c r="I436" s="2" t="s">
        <v>11</v>
      </c>
      <c r="J436" s="2">
        <v>1</v>
      </c>
      <c r="K436" s="2">
        <v>1.435E-2</v>
      </c>
      <c r="L436" s="2">
        <v>2</v>
      </c>
    </row>
    <row r="437" spans="1:12" x14ac:dyDescent="0.25">
      <c r="A437" s="2" t="s">
        <v>13</v>
      </c>
      <c r="B437" s="2" t="s">
        <v>101</v>
      </c>
      <c r="C437" s="2" t="s">
        <v>137</v>
      </c>
      <c r="D437" s="8">
        <v>43454</v>
      </c>
      <c r="E437" s="2" t="s">
        <v>907</v>
      </c>
      <c r="F437" s="2">
        <v>172</v>
      </c>
      <c r="G437" s="2">
        <v>124</v>
      </c>
      <c r="H437" s="2">
        <v>5.0000000000000001E-3</v>
      </c>
      <c r="I437" s="2" t="s">
        <v>11</v>
      </c>
      <c r="J437" s="2">
        <v>0</v>
      </c>
      <c r="K437" s="2">
        <v>1.2800000000000001E-2</v>
      </c>
      <c r="L437" s="2">
        <v>3</v>
      </c>
    </row>
    <row r="438" spans="1:12" x14ac:dyDescent="0.25">
      <c r="A438" s="2" t="s">
        <v>13</v>
      </c>
      <c r="B438" s="2" t="s">
        <v>101</v>
      </c>
      <c r="C438" s="2" t="s">
        <v>137</v>
      </c>
      <c r="D438" s="8">
        <v>43454</v>
      </c>
      <c r="E438" s="2" t="s">
        <v>909</v>
      </c>
      <c r="F438" s="2">
        <v>165</v>
      </c>
      <c r="G438" s="2">
        <v>116</v>
      </c>
      <c r="H438" s="2">
        <v>7.0000000000000001E-3</v>
      </c>
      <c r="I438" s="2" t="s">
        <v>11</v>
      </c>
      <c r="J438" s="2">
        <v>0</v>
      </c>
      <c r="K438" s="2">
        <v>1.7600000000000001E-2</v>
      </c>
      <c r="L438" s="2">
        <v>3</v>
      </c>
    </row>
    <row r="439" spans="1:12" x14ac:dyDescent="0.25">
      <c r="A439" s="2" t="s">
        <v>13</v>
      </c>
      <c r="B439" s="2" t="s">
        <v>101</v>
      </c>
      <c r="C439" s="2" t="s">
        <v>137</v>
      </c>
      <c r="D439" s="8">
        <v>43454</v>
      </c>
      <c r="E439" s="2" t="s">
        <v>910</v>
      </c>
      <c r="F439" s="2">
        <v>195</v>
      </c>
      <c r="G439" s="2">
        <v>194</v>
      </c>
      <c r="H439" s="2">
        <v>1.2999999999999999E-2</v>
      </c>
      <c r="I439" s="2" t="s">
        <v>11</v>
      </c>
      <c r="J439" s="2">
        <v>1</v>
      </c>
      <c r="K439" s="2">
        <v>1.9700000000000002E-2</v>
      </c>
      <c r="L439" s="2">
        <v>3</v>
      </c>
    </row>
    <row r="440" spans="1:12" x14ac:dyDescent="0.25">
      <c r="A440" s="2" t="s">
        <v>13</v>
      </c>
      <c r="B440" s="2" t="s">
        <v>101</v>
      </c>
      <c r="C440" s="2" t="s">
        <v>137</v>
      </c>
      <c r="D440" s="8">
        <v>43454</v>
      </c>
      <c r="E440" s="2" t="s">
        <v>913</v>
      </c>
      <c r="F440" s="2">
        <v>160</v>
      </c>
      <c r="G440" s="2">
        <v>100</v>
      </c>
      <c r="H440" s="2">
        <v>6.0000000000000001E-3</v>
      </c>
      <c r="I440" s="2" t="s">
        <v>11</v>
      </c>
      <c r="J440" s="2">
        <v>0</v>
      </c>
      <c r="K440" s="2">
        <v>1.4E-2</v>
      </c>
      <c r="L440" s="2">
        <v>2</v>
      </c>
    </row>
    <row r="441" spans="1:12" x14ac:dyDescent="0.25">
      <c r="A441" s="2" t="s">
        <v>13</v>
      </c>
      <c r="B441" s="2" t="s">
        <v>101</v>
      </c>
      <c r="C441" s="2" t="s">
        <v>137</v>
      </c>
      <c r="D441" s="8">
        <v>43489</v>
      </c>
      <c r="E441" s="2" t="s">
        <v>914</v>
      </c>
      <c r="F441" s="2">
        <v>171</v>
      </c>
      <c r="G441" s="2">
        <v>128</v>
      </c>
      <c r="H441" s="2">
        <v>0.111</v>
      </c>
      <c r="I441" s="2" t="s">
        <v>11</v>
      </c>
      <c r="J441" s="2" t="s">
        <v>15</v>
      </c>
      <c r="K441" s="2">
        <v>1.61E-2</v>
      </c>
      <c r="L441" s="2">
        <v>3</v>
      </c>
    </row>
    <row r="442" spans="1:12" x14ac:dyDescent="0.25">
      <c r="A442" s="2" t="s">
        <v>13</v>
      </c>
      <c r="B442" s="2" t="s">
        <v>101</v>
      </c>
      <c r="C442" s="2" t="s">
        <v>137</v>
      </c>
      <c r="D442" s="8">
        <v>43499</v>
      </c>
      <c r="E442" s="2" t="s">
        <v>916</v>
      </c>
      <c r="F442" s="2">
        <v>196</v>
      </c>
      <c r="G442" s="2">
        <v>182</v>
      </c>
      <c r="H442" s="2">
        <v>1.7999999999999999E-2</v>
      </c>
      <c r="I442" s="2" t="s">
        <v>11</v>
      </c>
      <c r="J442" s="2">
        <v>1</v>
      </c>
      <c r="K442" s="2">
        <v>1.9599999999999999E-2</v>
      </c>
      <c r="L442" s="2">
        <v>3</v>
      </c>
    </row>
    <row r="443" spans="1:12" x14ac:dyDescent="0.25">
      <c r="A443" s="2" t="s">
        <v>13</v>
      </c>
      <c r="B443" s="2" t="s">
        <v>101</v>
      </c>
      <c r="C443" s="2" t="s">
        <v>137</v>
      </c>
      <c r="D443" s="8">
        <v>43506</v>
      </c>
      <c r="E443" s="2" t="s">
        <v>918</v>
      </c>
      <c r="F443" s="2">
        <v>187</v>
      </c>
      <c r="G443" s="2">
        <v>166</v>
      </c>
      <c r="H443" s="2">
        <v>3.4000000000000002E-2</v>
      </c>
      <c r="I443" s="2" t="s">
        <v>11</v>
      </c>
      <c r="J443" s="2">
        <v>1</v>
      </c>
      <c r="K443" s="2">
        <v>2.0199999999999999E-2</v>
      </c>
      <c r="L443" s="2">
        <v>4</v>
      </c>
    </row>
    <row r="444" spans="1:12" x14ac:dyDescent="0.25">
      <c r="A444" s="2" t="s">
        <v>13</v>
      </c>
      <c r="B444" s="2" t="s">
        <v>101</v>
      </c>
      <c r="C444" s="2" t="s">
        <v>137</v>
      </c>
      <c r="D444" s="8">
        <v>43506</v>
      </c>
      <c r="E444" s="2" t="s">
        <v>919</v>
      </c>
      <c r="F444" s="2">
        <v>191</v>
      </c>
      <c r="G444" s="2">
        <v>174</v>
      </c>
      <c r="H444" s="2">
        <v>0.01</v>
      </c>
      <c r="I444" s="2" t="s">
        <v>11</v>
      </c>
      <c r="J444" s="2" t="s">
        <v>15</v>
      </c>
      <c r="K444" s="2">
        <v>2.0999999999999998E-2</v>
      </c>
      <c r="L444" s="2">
        <v>4</v>
      </c>
    </row>
    <row r="445" spans="1:12" x14ac:dyDescent="0.25">
      <c r="A445" s="2" t="s">
        <v>13</v>
      </c>
      <c r="B445" s="2" t="s">
        <v>101</v>
      </c>
      <c r="C445" s="2" t="s">
        <v>137</v>
      </c>
      <c r="D445" s="8">
        <v>43506</v>
      </c>
      <c r="E445" s="2" t="s">
        <v>920</v>
      </c>
      <c r="F445" s="2">
        <v>195</v>
      </c>
      <c r="G445" s="2">
        <v>176</v>
      </c>
      <c r="H445" s="2">
        <v>1.7999999999999999E-2</v>
      </c>
      <c r="I445" s="2" t="s">
        <v>11</v>
      </c>
      <c r="J445" s="2">
        <v>1</v>
      </c>
      <c r="K445" s="2" t="s">
        <v>15</v>
      </c>
      <c r="L445" s="4" t="s">
        <v>15</v>
      </c>
    </row>
    <row r="446" spans="1:12" x14ac:dyDescent="0.25">
      <c r="A446" s="2" t="s">
        <v>13</v>
      </c>
      <c r="B446" s="2" t="s">
        <v>101</v>
      </c>
      <c r="C446" s="2" t="s">
        <v>137</v>
      </c>
      <c r="D446" s="8">
        <v>43527</v>
      </c>
      <c r="E446" s="2" t="s">
        <v>922</v>
      </c>
      <c r="F446" s="2">
        <v>212</v>
      </c>
      <c r="G446" s="2">
        <v>262</v>
      </c>
      <c r="H446" s="2">
        <v>1.2999999999999999E-2</v>
      </c>
      <c r="I446" s="2" t="s">
        <v>11</v>
      </c>
      <c r="J446" s="2">
        <v>1</v>
      </c>
      <c r="K446" s="2" t="s">
        <v>15</v>
      </c>
      <c r="L446" s="4" t="s">
        <v>15</v>
      </c>
    </row>
    <row r="447" spans="1:12" x14ac:dyDescent="0.25">
      <c r="A447" s="2" t="s">
        <v>13</v>
      </c>
      <c r="B447" s="2" t="s">
        <v>101</v>
      </c>
      <c r="C447" s="2" t="s">
        <v>137</v>
      </c>
      <c r="D447" s="8">
        <v>42374</v>
      </c>
      <c r="E447" s="2" t="s">
        <v>928</v>
      </c>
      <c r="F447" s="2">
        <v>170</v>
      </c>
      <c r="G447" s="2">
        <v>136</v>
      </c>
      <c r="H447" s="2">
        <v>0</v>
      </c>
      <c r="I447" s="2" t="s">
        <v>11</v>
      </c>
      <c r="J447" s="2">
        <v>0</v>
      </c>
      <c r="K447" s="2">
        <v>1.49E-2</v>
      </c>
      <c r="L447" s="2">
        <v>2</v>
      </c>
    </row>
    <row r="448" spans="1:12" x14ac:dyDescent="0.25">
      <c r="A448" s="2" t="s">
        <v>13</v>
      </c>
      <c r="B448" s="2" t="s">
        <v>101</v>
      </c>
      <c r="C448" s="2" t="s">
        <v>137</v>
      </c>
      <c r="D448" s="8">
        <v>42374</v>
      </c>
      <c r="E448" s="2" t="s">
        <v>929</v>
      </c>
      <c r="F448" s="2">
        <v>190</v>
      </c>
      <c r="G448" s="2">
        <v>170</v>
      </c>
      <c r="H448" s="2">
        <v>4.0000000000000001E-3</v>
      </c>
      <c r="I448" s="2" t="s">
        <v>11</v>
      </c>
      <c r="J448" s="2">
        <v>0</v>
      </c>
      <c r="K448" s="2">
        <v>1.7299999999999999E-2</v>
      </c>
      <c r="L448" s="2">
        <v>2</v>
      </c>
    </row>
    <row r="449" spans="1:12" x14ac:dyDescent="0.25">
      <c r="A449" s="2" t="s">
        <v>13</v>
      </c>
      <c r="B449" s="2" t="s">
        <v>101</v>
      </c>
      <c r="C449" s="2" t="s">
        <v>137</v>
      </c>
      <c r="D449" s="8">
        <v>42374</v>
      </c>
      <c r="E449" s="2" t="s">
        <v>930</v>
      </c>
      <c r="F449" s="2">
        <v>210</v>
      </c>
      <c r="G449" s="2">
        <v>242</v>
      </c>
      <c r="H449" s="2">
        <v>3.0000000000000001E-3</v>
      </c>
      <c r="I449" s="2" t="s">
        <v>11</v>
      </c>
      <c r="J449" s="2">
        <v>1</v>
      </c>
      <c r="K449" s="2">
        <v>2.4199999999999999E-2</v>
      </c>
      <c r="L449" s="2">
        <v>4</v>
      </c>
    </row>
    <row r="450" spans="1:12" x14ac:dyDescent="0.25">
      <c r="A450" s="2" t="s">
        <v>13</v>
      </c>
      <c r="B450" s="2" t="s">
        <v>101</v>
      </c>
      <c r="C450" s="2" t="s">
        <v>137</v>
      </c>
      <c r="D450" s="8">
        <v>42374</v>
      </c>
      <c r="E450" s="2" t="s">
        <v>931</v>
      </c>
      <c r="F450" s="2">
        <v>212</v>
      </c>
      <c r="G450" s="2">
        <v>278</v>
      </c>
      <c r="H450" s="2">
        <v>5.0000000000000001E-3</v>
      </c>
      <c r="I450" s="2" t="s">
        <v>11</v>
      </c>
      <c r="J450" s="2">
        <v>0</v>
      </c>
      <c r="K450" s="2">
        <v>2.4400000000000002E-2</v>
      </c>
      <c r="L450" s="2">
        <v>4</v>
      </c>
    </row>
    <row r="451" spans="1:12" x14ac:dyDescent="0.25">
      <c r="A451" s="2" t="s">
        <v>13</v>
      </c>
      <c r="B451" s="2" t="s">
        <v>101</v>
      </c>
      <c r="C451" s="2" t="s">
        <v>137</v>
      </c>
      <c r="D451" s="8">
        <v>42390</v>
      </c>
      <c r="E451" s="2" t="s">
        <v>933</v>
      </c>
      <c r="F451" s="2">
        <v>230</v>
      </c>
      <c r="G451" s="2">
        <v>264</v>
      </c>
      <c r="H451" s="2">
        <v>1.2E-2</v>
      </c>
      <c r="I451" s="2" t="s">
        <v>11</v>
      </c>
      <c r="J451" s="2">
        <v>0</v>
      </c>
      <c r="K451" s="2">
        <v>2.8000000000000001E-2</v>
      </c>
      <c r="L451" s="2">
        <v>5</v>
      </c>
    </row>
    <row r="452" spans="1:12" x14ac:dyDescent="0.25">
      <c r="A452" s="2" t="s">
        <v>13</v>
      </c>
      <c r="B452" s="2" t="s">
        <v>101</v>
      </c>
      <c r="C452" s="2" t="s">
        <v>137</v>
      </c>
      <c r="D452" s="8">
        <v>42435</v>
      </c>
      <c r="E452" s="2" t="s">
        <v>935</v>
      </c>
      <c r="F452" s="2">
        <v>225</v>
      </c>
      <c r="G452" s="2">
        <v>320</v>
      </c>
      <c r="H452" s="2">
        <v>3.7999999999999999E-2</v>
      </c>
      <c r="I452" s="2" t="s">
        <v>11</v>
      </c>
      <c r="J452" s="2">
        <v>1</v>
      </c>
      <c r="K452" s="2">
        <v>3.0300000000000001E-2</v>
      </c>
      <c r="L452" s="2">
        <v>6</v>
      </c>
    </row>
    <row r="453" spans="1:12" x14ac:dyDescent="0.25">
      <c r="A453" s="2" t="s">
        <v>13</v>
      </c>
      <c r="B453" s="2" t="s">
        <v>101</v>
      </c>
      <c r="C453" s="2" t="s">
        <v>137</v>
      </c>
      <c r="D453" s="8">
        <v>42435</v>
      </c>
      <c r="E453" s="2" t="s">
        <v>936</v>
      </c>
      <c r="F453" s="2">
        <v>220</v>
      </c>
      <c r="G453" s="2">
        <v>284</v>
      </c>
      <c r="H453" s="2">
        <v>2.9000000000000001E-2</v>
      </c>
      <c r="I453" s="2" t="s">
        <v>11</v>
      </c>
      <c r="J453" s="2">
        <v>1</v>
      </c>
      <c r="K453" s="2">
        <v>2.7E-2</v>
      </c>
      <c r="L453" s="2">
        <v>7</v>
      </c>
    </row>
    <row r="454" spans="1:12" x14ac:dyDescent="0.25">
      <c r="A454" s="2" t="s">
        <v>13</v>
      </c>
      <c r="B454" s="2" t="s">
        <v>101</v>
      </c>
      <c r="C454" s="2" t="s">
        <v>137</v>
      </c>
      <c r="D454" s="8">
        <v>42435</v>
      </c>
      <c r="E454" s="2" t="s">
        <v>937</v>
      </c>
      <c r="F454" s="2">
        <v>247</v>
      </c>
      <c r="G454" s="2">
        <v>398</v>
      </c>
      <c r="H454" s="2">
        <v>1.0999999999999999E-2</v>
      </c>
      <c r="I454" s="2" t="s">
        <v>11</v>
      </c>
      <c r="J454" s="2">
        <v>0</v>
      </c>
      <c r="K454" s="2">
        <v>3.4000000000000002E-2</v>
      </c>
      <c r="L454" s="2">
        <v>8</v>
      </c>
    </row>
    <row r="455" spans="1:12" x14ac:dyDescent="0.25">
      <c r="A455" s="2" t="s">
        <v>13</v>
      </c>
      <c r="B455" s="2" t="s">
        <v>101</v>
      </c>
      <c r="C455" s="2" t="s">
        <v>137</v>
      </c>
      <c r="D455" s="8">
        <v>42435</v>
      </c>
      <c r="E455" s="2" t="s">
        <v>938</v>
      </c>
      <c r="F455" s="2">
        <v>230</v>
      </c>
      <c r="G455" s="2">
        <v>344</v>
      </c>
      <c r="H455" s="2">
        <v>0.02</v>
      </c>
      <c r="I455" s="2" t="s">
        <v>11</v>
      </c>
      <c r="J455" s="2">
        <v>0</v>
      </c>
      <c r="K455" s="2">
        <v>2.8500000000000001E-2</v>
      </c>
      <c r="L455" s="2">
        <v>5</v>
      </c>
    </row>
    <row r="456" spans="1:12" x14ac:dyDescent="0.25">
      <c r="A456" s="2" t="s">
        <v>13</v>
      </c>
      <c r="B456" s="2" t="s">
        <v>101</v>
      </c>
      <c r="C456" s="2" t="s">
        <v>137</v>
      </c>
      <c r="D456" s="8">
        <v>42444</v>
      </c>
      <c r="E456" s="2" t="s">
        <v>939</v>
      </c>
      <c r="F456" s="2">
        <v>180</v>
      </c>
      <c r="G456" s="2">
        <v>150</v>
      </c>
      <c r="H456" s="2">
        <v>0.01</v>
      </c>
      <c r="I456" s="2" t="s">
        <v>11</v>
      </c>
      <c r="J456" s="2" t="s">
        <v>15</v>
      </c>
      <c r="K456" s="2">
        <v>1.6799999999999999E-2</v>
      </c>
      <c r="L456" s="2">
        <v>3</v>
      </c>
    </row>
    <row r="457" spans="1:12" x14ac:dyDescent="0.25">
      <c r="A457" s="2" t="s">
        <v>13</v>
      </c>
      <c r="B457" s="2" t="s">
        <v>101</v>
      </c>
      <c r="C457" s="2" t="s">
        <v>137</v>
      </c>
      <c r="D457" s="8">
        <v>43461</v>
      </c>
      <c r="E457" s="2" t="s">
        <v>945</v>
      </c>
      <c r="F457" s="2">
        <v>221</v>
      </c>
      <c r="G457" s="2">
        <v>296</v>
      </c>
      <c r="H457" s="2">
        <v>7.0000000000000001E-3</v>
      </c>
      <c r="I457" s="2" t="s">
        <v>11</v>
      </c>
      <c r="J457" s="2">
        <v>1</v>
      </c>
      <c r="K457" s="2">
        <v>2.4399999999999998E-2</v>
      </c>
      <c r="L457" s="2">
        <v>4</v>
      </c>
    </row>
    <row r="458" spans="1:12" x14ac:dyDescent="0.25">
      <c r="A458" s="2" t="s">
        <v>13</v>
      </c>
      <c r="B458" s="2" t="s">
        <v>101</v>
      </c>
      <c r="C458" s="2" t="s">
        <v>137</v>
      </c>
      <c r="D458" s="8">
        <v>43461</v>
      </c>
      <c r="E458" s="2" t="s">
        <v>947</v>
      </c>
      <c r="F458" s="2">
        <v>190</v>
      </c>
      <c r="G458" s="2">
        <v>176</v>
      </c>
      <c r="H458" s="2">
        <v>3.0000000000000001E-3</v>
      </c>
      <c r="I458" s="2" t="s">
        <v>11</v>
      </c>
      <c r="J458" s="2">
        <v>1</v>
      </c>
      <c r="K458" s="2">
        <v>2.3199999999999998E-2</v>
      </c>
      <c r="L458" s="2">
        <v>4</v>
      </c>
    </row>
    <row r="459" spans="1:12" x14ac:dyDescent="0.25">
      <c r="A459" s="2" t="s">
        <v>13</v>
      </c>
      <c r="B459" s="2" t="s">
        <v>101</v>
      </c>
      <c r="C459" s="2" t="s">
        <v>137</v>
      </c>
      <c r="D459" s="8">
        <v>43461</v>
      </c>
      <c r="E459" s="2" t="s">
        <v>948</v>
      </c>
      <c r="F459" s="2">
        <v>210</v>
      </c>
      <c r="G459" s="2">
        <v>240</v>
      </c>
      <c r="H459" s="2">
        <v>0.02</v>
      </c>
      <c r="I459" s="2" t="s">
        <v>11</v>
      </c>
      <c r="J459" s="2">
        <v>1</v>
      </c>
      <c r="K459" s="2">
        <v>2.4799999999999999E-2</v>
      </c>
      <c r="L459" s="2">
        <v>4</v>
      </c>
    </row>
    <row r="460" spans="1:12" x14ac:dyDescent="0.25">
      <c r="A460" s="2" t="s">
        <v>13</v>
      </c>
      <c r="B460" s="2" t="s">
        <v>101</v>
      </c>
      <c r="C460" s="2" t="s">
        <v>137</v>
      </c>
      <c r="D460" s="8">
        <v>43461</v>
      </c>
      <c r="E460" s="2" t="s">
        <v>949</v>
      </c>
      <c r="F460" s="2">
        <v>217</v>
      </c>
      <c r="G460" s="2">
        <v>284</v>
      </c>
      <c r="H460" s="2">
        <v>4.0000000000000001E-3</v>
      </c>
      <c r="I460" s="2" t="s">
        <v>11</v>
      </c>
      <c r="J460" s="2">
        <v>1</v>
      </c>
      <c r="K460" s="2">
        <v>2.2850000000000002E-2</v>
      </c>
      <c r="L460" s="2">
        <v>4</v>
      </c>
    </row>
    <row r="461" spans="1:12" x14ac:dyDescent="0.25">
      <c r="A461" s="2" t="s">
        <v>13</v>
      </c>
      <c r="B461" s="2" t="s">
        <v>101</v>
      </c>
      <c r="C461" s="2" t="s">
        <v>137</v>
      </c>
      <c r="D461" s="8">
        <v>43461</v>
      </c>
      <c r="E461" s="2" t="s">
        <v>951</v>
      </c>
      <c r="F461" s="2">
        <v>185</v>
      </c>
      <c r="G461" s="2">
        <v>176</v>
      </c>
      <c r="H461" s="2">
        <v>4.0000000000000001E-3</v>
      </c>
      <c r="I461" s="2" t="s">
        <v>11</v>
      </c>
      <c r="J461" s="2">
        <v>1</v>
      </c>
      <c r="K461" s="2">
        <v>1.84E-2</v>
      </c>
      <c r="L461" s="2">
        <v>3</v>
      </c>
    </row>
    <row r="462" spans="1:12" x14ac:dyDescent="0.25">
      <c r="A462" s="2" t="s">
        <v>13</v>
      </c>
      <c r="B462" s="2" t="s">
        <v>101</v>
      </c>
      <c r="C462" s="2" t="s">
        <v>137</v>
      </c>
      <c r="D462" s="8">
        <v>43461</v>
      </c>
      <c r="E462" s="2" t="s">
        <v>952</v>
      </c>
      <c r="F462" s="2">
        <v>191</v>
      </c>
      <c r="G462" s="2">
        <v>178</v>
      </c>
      <c r="H462" s="2">
        <v>3.0000000000000001E-3</v>
      </c>
      <c r="I462" s="2" t="s">
        <v>11</v>
      </c>
      <c r="J462" s="2">
        <v>0</v>
      </c>
      <c r="K462" s="2">
        <v>2.0899999999999998E-2</v>
      </c>
      <c r="L462" s="2">
        <v>4</v>
      </c>
    </row>
    <row r="463" spans="1:12" x14ac:dyDescent="0.25">
      <c r="A463" s="2" t="s">
        <v>13</v>
      </c>
      <c r="B463" s="2" t="s">
        <v>101</v>
      </c>
      <c r="C463" s="2" t="s">
        <v>137</v>
      </c>
      <c r="D463" s="8">
        <v>43461</v>
      </c>
      <c r="E463" s="2" t="s">
        <v>955</v>
      </c>
      <c r="F463" s="2">
        <v>177</v>
      </c>
      <c r="G463" s="2">
        <v>144</v>
      </c>
      <c r="H463" s="2">
        <v>3.0000000000000001E-3</v>
      </c>
      <c r="I463" s="2" t="s">
        <v>11</v>
      </c>
      <c r="J463" s="2">
        <v>0</v>
      </c>
      <c r="K463" s="2">
        <v>1.7500000000000002E-2</v>
      </c>
      <c r="L463" s="2">
        <v>3</v>
      </c>
    </row>
    <row r="464" spans="1:12" x14ac:dyDescent="0.25">
      <c r="A464" s="2" t="s">
        <v>13</v>
      </c>
      <c r="B464" s="2" t="s">
        <v>101</v>
      </c>
      <c r="C464" s="2" t="s">
        <v>137</v>
      </c>
      <c r="D464" s="8">
        <v>43501</v>
      </c>
      <c r="E464" s="2" t="s">
        <v>959</v>
      </c>
      <c r="F464" s="2">
        <v>165</v>
      </c>
      <c r="G464" s="2">
        <v>112</v>
      </c>
      <c r="H464" s="2">
        <v>8.9999999999999993E-3</v>
      </c>
      <c r="I464" s="2" t="s">
        <v>11</v>
      </c>
      <c r="J464" s="2">
        <v>0</v>
      </c>
      <c r="K464" s="2">
        <v>1.575E-2</v>
      </c>
      <c r="L464" s="2">
        <v>3</v>
      </c>
    </row>
    <row r="465" spans="1:12" x14ac:dyDescent="0.25">
      <c r="A465" s="2" t="s">
        <v>13</v>
      </c>
      <c r="B465" s="2" t="s">
        <v>101</v>
      </c>
      <c r="C465" s="2" t="s">
        <v>137</v>
      </c>
      <c r="D465" s="8">
        <v>43510</v>
      </c>
      <c r="E465" s="2" t="s">
        <v>964</v>
      </c>
      <c r="F465" s="2">
        <v>186</v>
      </c>
      <c r="G465" s="2">
        <v>158</v>
      </c>
      <c r="H465" s="2">
        <v>6.0000000000000001E-3</v>
      </c>
      <c r="I465" s="2" t="s">
        <v>11</v>
      </c>
      <c r="J465" s="2" t="s">
        <v>15</v>
      </c>
      <c r="K465" s="2">
        <v>1.7899999999999999E-2</v>
      </c>
      <c r="L465" s="2">
        <v>4</v>
      </c>
    </row>
    <row r="466" spans="1:12" x14ac:dyDescent="0.25">
      <c r="A466" s="2" t="s">
        <v>13</v>
      </c>
      <c r="B466" s="2" t="s">
        <v>101</v>
      </c>
      <c r="C466" s="2" t="s">
        <v>137</v>
      </c>
      <c r="D466" s="8">
        <v>43513</v>
      </c>
      <c r="E466" s="2" t="s">
        <v>965</v>
      </c>
      <c r="F466" s="2">
        <v>165</v>
      </c>
      <c r="G466" s="2">
        <v>118</v>
      </c>
      <c r="H466" s="2">
        <v>3.0000000000000001E-3</v>
      </c>
      <c r="I466" s="2" t="s">
        <v>11</v>
      </c>
      <c r="J466" s="2">
        <v>0</v>
      </c>
      <c r="K466" s="2">
        <v>1.6199999999999999E-2</v>
      </c>
      <c r="L466" s="2">
        <v>3</v>
      </c>
    </row>
    <row r="467" spans="1:12" x14ac:dyDescent="0.25">
      <c r="A467" s="2" t="s">
        <v>13</v>
      </c>
      <c r="B467" s="2" t="s">
        <v>101</v>
      </c>
      <c r="C467" s="2" t="s">
        <v>137</v>
      </c>
      <c r="D467" s="8">
        <v>43513</v>
      </c>
      <c r="E467" s="2" t="s">
        <v>966</v>
      </c>
      <c r="F467" s="2">
        <v>176</v>
      </c>
      <c r="G467" s="2">
        <v>142</v>
      </c>
      <c r="H467" s="2">
        <v>3.0000000000000001E-3</v>
      </c>
      <c r="I467" s="2" t="s">
        <v>11</v>
      </c>
      <c r="J467" s="2">
        <v>0</v>
      </c>
      <c r="K467" s="2">
        <v>1.9099999999999999E-2</v>
      </c>
      <c r="L467" s="2">
        <v>3</v>
      </c>
    </row>
    <row r="468" spans="1:12" x14ac:dyDescent="0.25">
      <c r="A468" s="2" t="s">
        <v>13</v>
      </c>
      <c r="B468" s="2" t="s">
        <v>101</v>
      </c>
      <c r="C468" s="2" t="s">
        <v>137</v>
      </c>
      <c r="D468" s="8">
        <v>43517</v>
      </c>
      <c r="E468" s="2" t="s">
        <v>972</v>
      </c>
      <c r="F468" s="2">
        <v>195</v>
      </c>
      <c r="G468" s="2">
        <v>196</v>
      </c>
      <c r="H468" s="2">
        <v>1.0999999999999999E-2</v>
      </c>
      <c r="I468" s="2" t="s">
        <v>11</v>
      </c>
      <c r="J468" s="2">
        <v>1</v>
      </c>
      <c r="K468" s="2">
        <v>2.1049999999999999E-2</v>
      </c>
      <c r="L468" s="2">
        <v>4</v>
      </c>
    </row>
    <row r="469" spans="1:12" x14ac:dyDescent="0.25">
      <c r="A469" s="2" t="s">
        <v>13</v>
      </c>
      <c r="B469" s="2" t="s">
        <v>101</v>
      </c>
      <c r="C469" s="2" t="s">
        <v>137</v>
      </c>
      <c r="D469" s="8">
        <v>43538</v>
      </c>
      <c r="E469" s="2" t="s">
        <v>977</v>
      </c>
      <c r="F469" s="2">
        <v>200</v>
      </c>
      <c r="G469" s="2">
        <v>198</v>
      </c>
      <c r="H469" s="2">
        <v>8.0000000000000002E-3</v>
      </c>
      <c r="I469" s="2" t="s">
        <v>11</v>
      </c>
      <c r="J469" s="2">
        <v>1</v>
      </c>
      <c r="K469" s="2">
        <v>2.1899999999999999E-2</v>
      </c>
      <c r="L469" s="2">
        <v>4</v>
      </c>
    </row>
    <row r="470" spans="1:12" x14ac:dyDescent="0.25">
      <c r="A470" s="2" t="s">
        <v>13</v>
      </c>
      <c r="B470" s="2" t="s">
        <v>101</v>
      </c>
      <c r="C470" s="2" t="s">
        <v>137</v>
      </c>
      <c r="D470" s="8">
        <v>43538</v>
      </c>
      <c r="E470" s="2" t="s">
        <v>978</v>
      </c>
      <c r="F470" s="2">
        <v>188</v>
      </c>
      <c r="G470" s="2">
        <v>160</v>
      </c>
      <c r="H470" s="2">
        <v>3.0000000000000001E-3</v>
      </c>
      <c r="I470" s="2" t="s">
        <v>11</v>
      </c>
      <c r="J470" s="2">
        <v>1</v>
      </c>
      <c r="K470" s="2">
        <v>1.6899999999999998E-2</v>
      </c>
      <c r="L470" s="2">
        <v>3</v>
      </c>
    </row>
    <row r="471" spans="1:12" x14ac:dyDescent="0.25">
      <c r="A471" s="2" t="s">
        <v>13</v>
      </c>
      <c r="B471" s="2" t="s">
        <v>101</v>
      </c>
      <c r="C471" s="2" t="s">
        <v>137</v>
      </c>
      <c r="D471" s="8">
        <v>43538</v>
      </c>
      <c r="E471" s="2" t="s">
        <v>980</v>
      </c>
      <c r="F471" s="2">
        <v>189</v>
      </c>
      <c r="G471" s="2">
        <v>186</v>
      </c>
      <c r="H471" s="2">
        <v>4.0000000000000001E-3</v>
      </c>
      <c r="I471" s="2" t="s">
        <v>11</v>
      </c>
      <c r="J471" s="2">
        <v>1</v>
      </c>
      <c r="K471" s="2">
        <v>2.2800000000000001E-2</v>
      </c>
      <c r="L471" s="2">
        <v>4</v>
      </c>
    </row>
    <row r="472" spans="1:12" x14ac:dyDescent="0.25">
      <c r="A472" s="2" t="s">
        <v>13</v>
      </c>
      <c r="B472" s="2" t="s">
        <v>101</v>
      </c>
      <c r="C472" s="2" t="s">
        <v>137</v>
      </c>
      <c r="D472" s="8">
        <v>43538</v>
      </c>
      <c r="E472" s="2" t="s">
        <v>981</v>
      </c>
      <c r="F472" s="2">
        <v>187</v>
      </c>
      <c r="G472" s="2">
        <v>182</v>
      </c>
      <c r="H472" s="2">
        <v>0.01</v>
      </c>
      <c r="I472" s="2" t="s">
        <v>11</v>
      </c>
      <c r="J472" s="2">
        <v>1</v>
      </c>
      <c r="K472" s="2">
        <v>2.1000000000000001E-2</v>
      </c>
      <c r="L472" s="2">
        <v>5</v>
      </c>
    </row>
    <row r="473" spans="1:12" x14ac:dyDescent="0.25">
      <c r="A473" s="2" t="s">
        <v>13</v>
      </c>
      <c r="B473" s="2" t="s">
        <v>101</v>
      </c>
      <c r="C473" s="2" t="s">
        <v>137</v>
      </c>
      <c r="D473" s="8">
        <v>43548</v>
      </c>
      <c r="E473" s="2" t="s">
        <v>982</v>
      </c>
      <c r="F473" s="2">
        <v>201</v>
      </c>
      <c r="G473" s="2">
        <v>216</v>
      </c>
      <c r="H473" s="2">
        <v>1.4E-2</v>
      </c>
      <c r="I473" s="2" t="s">
        <v>11</v>
      </c>
      <c r="J473" s="2">
        <v>1</v>
      </c>
      <c r="K473" s="2">
        <v>1.9900000000000001E-2</v>
      </c>
      <c r="L473" s="2">
        <v>4</v>
      </c>
    </row>
    <row r="474" spans="1:12" x14ac:dyDescent="0.25">
      <c r="A474" s="2" t="s">
        <v>13</v>
      </c>
      <c r="B474" s="2" t="s">
        <v>101</v>
      </c>
      <c r="C474" s="2" t="s">
        <v>137</v>
      </c>
      <c r="D474" s="8">
        <v>43548</v>
      </c>
      <c r="E474" s="2" t="s">
        <v>985</v>
      </c>
      <c r="F474" s="2">
        <v>188</v>
      </c>
      <c r="G474" s="2">
        <v>152</v>
      </c>
      <c r="H474" s="2">
        <v>7.0000000000000001E-3</v>
      </c>
      <c r="I474" s="2" t="s">
        <v>11</v>
      </c>
      <c r="J474" s="2">
        <v>1</v>
      </c>
      <c r="K474" s="2">
        <v>1.77E-2</v>
      </c>
      <c r="L474" s="2">
        <v>3</v>
      </c>
    </row>
    <row r="475" spans="1:12" x14ac:dyDescent="0.25">
      <c r="A475" s="2" t="s">
        <v>13</v>
      </c>
      <c r="B475" s="2" t="s">
        <v>101</v>
      </c>
      <c r="C475" s="2" t="s">
        <v>137</v>
      </c>
      <c r="D475" s="8">
        <v>43590</v>
      </c>
      <c r="E475" s="2" t="s">
        <v>992</v>
      </c>
      <c r="F475" s="2">
        <v>167</v>
      </c>
      <c r="G475" s="2">
        <v>126</v>
      </c>
      <c r="H475" s="2">
        <v>2E-3</v>
      </c>
      <c r="I475" s="2" t="s">
        <v>11</v>
      </c>
      <c r="J475" s="2">
        <v>0</v>
      </c>
      <c r="K475" s="2">
        <v>1.6300000000000002E-2</v>
      </c>
      <c r="L475" s="2">
        <v>3</v>
      </c>
    </row>
    <row r="476" spans="1:12" x14ac:dyDescent="0.25">
      <c r="A476" s="2" t="s">
        <v>13</v>
      </c>
      <c r="B476" s="2" t="s">
        <v>101</v>
      </c>
      <c r="C476" s="2" t="s">
        <v>137</v>
      </c>
      <c r="D476" s="8">
        <v>43739</v>
      </c>
      <c r="E476" s="2" t="s">
        <v>1005</v>
      </c>
      <c r="F476" s="2">
        <v>199</v>
      </c>
      <c r="G476" s="2">
        <v>188</v>
      </c>
      <c r="H476" s="2">
        <v>1E-3</v>
      </c>
      <c r="I476" s="2" t="s">
        <v>11</v>
      </c>
      <c r="J476" s="2">
        <v>1</v>
      </c>
      <c r="K476" s="2">
        <v>1.7299999999999999E-2</v>
      </c>
      <c r="L476" s="2">
        <v>3</v>
      </c>
    </row>
    <row r="477" spans="1:12" x14ac:dyDescent="0.25">
      <c r="A477" s="2" t="s">
        <v>13</v>
      </c>
      <c r="B477" s="2" t="s">
        <v>101</v>
      </c>
      <c r="C477" s="2" t="s">
        <v>137</v>
      </c>
      <c r="D477" s="8">
        <v>43741</v>
      </c>
      <c r="E477" s="2" t="s">
        <v>1008</v>
      </c>
      <c r="F477" s="2">
        <v>167</v>
      </c>
      <c r="G477" s="2">
        <v>114</v>
      </c>
      <c r="H477" s="2">
        <v>1E-3</v>
      </c>
      <c r="I477" s="2" t="s">
        <v>11</v>
      </c>
      <c r="J477" s="2">
        <v>0</v>
      </c>
      <c r="K477" s="2">
        <v>1.525E-2</v>
      </c>
      <c r="L477" s="2">
        <v>2</v>
      </c>
    </row>
    <row r="478" spans="1:12" x14ac:dyDescent="0.25">
      <c r="A478" s="2" t="s">
        <v>13</v>
      </c>
      <c r="B478" s="2" t="s">
        <v>101</v>
      </c>
      <c r="C478" s="2" t="s">
        <v>137</v>
      </c>
      <c r="D478" s="8">
        <v>43751</v>
      </c>
      <c r="E478" s="2" t="s">
        <v>1009</v>
      </c>
      <c r="F478" s="2">
        <v>185</v>
      </c>
      <c r="G478" s="2">
        <v>154</v>
      </c>
      <c r="H478" s="2">
        <v>1E-3</v>
      </c>
      <c r="I478" s="2" t="s">
        <v>11</v>
      </c>
      <c r="J478" s="2">
        <v>0</v>
      </c>
      <c r="K478" s="2">
        <v>1.9099999999999999E-2</v>
      </c>
      <c r="L478" s="2">
        <v>3</v>
      </c>
    </row>
    <row r="479" spans="1:12" x14ac:dyDescent="0.25">
      <c r="A479" s="2" t="s">
        <v>13</v>
      </c>
      <c r="B479" s="2" t="s">
        <v>101</v>
      </c>
      <c r="C479" s="2" t="s">
        <v>137</v>
      </c>
      <c r="D479" s="8">
        <v>43765</v>
      </c>
      <c r="E479" s="2" t="s">
        <v>1014</v>
      </c>
      <c r="F479" s="2">
        <v>158</v>
      </c>
      <c r="G479" s="2">
        <v>100</v>
      </c>
      <c r="H479" s="2">
        <v>5.0000000000000001E-3</v>
      </c>
      <c r="I479" s="2" t="s">
        <v>11</v>
      </c>
      <c r="J479" s="2">
        <v>0</v>
      </c>
      <c r="K479" s="2">
        <v>1.2699999999999999E-2</v>
      </c>
      <c r="L479" s="2">
        <v>2</v>
      </c>
    </row>
    <row r="480" spans="1:12" x14ac:dyDescent="0.25">
      <c r="A480" s="2" t="s">
        <v>13</v>
      </c>
      <c r="B480" s="2" t="s">
        <v>101</v>
      </c>
      <c r="C480" s="2" t="s">
        <v>137</v>
      </c>
      <c r="D480" s="8">
        <v>43776</v>
      </c>
      <c r="E480" s="2" t="s">
        <v>1021</v>
      </c>
      <c r="F480" s="2">
        <v>202</v>
      </c>
      <c r="G480" s="2">
        <v>174</v>
      </c>
      <c r="H480" s="2">
        <v>5.0000000000000001E-3</v>
      </c>
      <c r="I480" s="2" t="s">
        <v>11</v>
      </c>
      <c r="J480" s="2">
        <v>0</v>
      </c>
      <c r="K480" s="2">
        <v>1.9300000000000001E-2</v>
      </c>
      <c r="L480" s="2">
        <v>3</v>
      </c>
    </row>
    <row r="481" spans="1:12" x14ac:dyDescent="0.25">
      <c r="A481" s="2" t="s">
        <v>13</v>
      </c>
      <c r="B481" s="2" t="s">
        <v>101</v>
      </c>
      <c r="C481" s="2" t="s">
        <v>137</v>
      </c>
      <c r="D481" s="8">
        <v>43783</v>
      </c>
      <c r="E481" s="2" t="s">
        <v>1025</v>
      </c>
      <c r="F481" s="2">
        <v>179</v>
      </c>
      <c r="G481" s="2">
        <v>132</v>
      </c>
      <c r="H481" s="2">
        <v>1E-3</v>
      </c>
      <c r="I481" s="2" t="s">
        <v>11</v>
      </c>
      <c r="J481" s="2">
        <v>0</v>
      </c>
      <c r="K481" s="2">
        <v>1.7850000000000001E-2</v>
      </c>
      <c r="L481" s="2">
        <v>3</v>
      </c>
    </row>
    <row r="482" spans="1:12" x14ac:dyDescent="0.25">
      <c r="A482" s="2" t="s">
        <v>13</v>
      </c>
      <c r="B482" s="2" t="s">
        <v>101</v>
      </c>
      <c r="C482" s="2" t="s">
        <v>137</v>
      </c>
      <c r="D482" s="8">
        <v>43788</v>
      </c>
      <c r="E482" s="2" t="s">
        <v>1026</v>
      </c>
      <c r="F482" s="2">
        <v>181</v>
      </c>
      <c r="G482" s="2">
        <v>148</v>
      </c>
      <c r="H482" s="2">
        <v>2E-3</v>
      </c>
      <c r="I482" s="2" t="s">
        <v>11</v>
      </c>
      <c r="J482" s="2">
        <v>1</v>
      </c>
      <c r="K482" s="2">
        <v>1.8200000000000001E-2</v>
      </c>
      <c r="L482" s="2">
        <v>3</v>
      </c>
    </row>
    <row r="483" spans="1:12" x14ac:dyDescent="0.25">
      <c r="A483" s="2" t="s">
        <v>13</v>
      </c>
      <c r="B483" s="2" t="s">
        <v>101</v>
      </c>
      <c r="C483" s="2" t="s">
        <v>137</v>
      </c>
      <c r="D483" s="8">
        <v>43793</v>
      </c>
      <c r="E483" s="2" t="s">
        <v>1031</v>
      </c>
      <c r="F483" s="2">
        <v>209</v>
      </c>
      <c r="G483" s="2">
        <v>234</v>
      </c>
      <c r="H483" s="2">
        <v>2E-3</v>
      </c>
      <c r="I483" s="2" t="s">
        <v>11</v>
      </c>
      <c r="J483" s="2">
        <v>1</v>
      </c>
      <c r="K483" s="2">
        <v>1.95E-2</v>
      </c>
      <c r="L483" s="2">
        <v>4</v>
      </c>
    </row>
    <row r="484" spans="1:12" x14ac:dyDescent="0.25">
      <c r="A484" s="2" t="s">
        <v>13</v>
      </c>
      <c r="B484" s="2" t="s">
        <v>101</v>
      </c>
      <c r="C484" s="2" t="s">
        <v>137</v>
      </c>
      <c r="D484" s="8">
        <v>43793</v>
      </c>
      <c r="E484" s="2" t="s">
        <v>1032</v>
      </c>
      <c r="F484" s="2">
        <v>211</v>
      </c>
      <c r="G484" s="2">
        <v>252</v>
      </c>
      <c r="H484" s="2">
        <v>1.7999999999999999E-2</v>
      </c>
      <c r="I484" s="2" t="s">
        <v>11</v>
      </c>
      <c r="J484" s="2">
        <v>1</v>
      </c>
      <c r="K484" s="2">
        <v>3.0099999999999998E-2</v>
      </c>
      <c r="L484" s="2">
        <v>6</v>
      </c>
    </row>
    <row r="485" spans="1:12" x14ac:dyDescent="0.25">
      <c r="A485" s="2" t="s">
        <v>13</v>
      </c>
      <c r="B485" s="2" t="s">
        <v>101</v>
      </c>
      <c r="C485" s="2" t="s">
        <v>137</v>
      </c>
      <c r="D485" s="8">
        <v>43793</v>
      </c>
      <c r="E485" s="2" t="s">
        <v>1033</v>
      </c>
      <c r="F485" s="2">
        <v>166</v>
      </c>
      <c r="G485" s="2">
        <v>122</v>
      </c>
      <c r="H485" s="2">
        <v>2E-3</v>
      </c>
      <c r="I485" s="2" t="s">
        <v>11</v>
      </c>
      <c r="J485" s="2">
        <v>1</v>
      </c>
      <c r="K485" s="2">
        <v>1.5699999999999999E-2</v>
      </c>
      <c r="L485" s="2">
        <v>2</v>
      </c>
    </row>
    <row r="486" spans="1:12" x14ac:dyDescent="0.25">
      <c r="A486" s="2" t="s">
        <v>13</v>
      </c>
      <c r="B486" s="2" t="s">
        <v>101</v>
      </c>
      <c r="C486" s="2" t="s">
        <v>137</v>
      </c>
      <c r="D486" s="8">
        <v>43793</v>
      </c>
      <c r="E486" s="2" t="s">
        <v>1034</v>
      </c>
      <c r="F486" s="2">
        <v>207</v>
      </c>
      <c r="G486" s="2">
        <v>250</v>
      </c>
      <c r="H486" s="2">
        <v>8.0000000000000002E-3</v>
      </c>
      <c r="I486" s="2" t="s">
        <v>11</v>
      </c>
      <c r="J486" s="2">
        <v>1</v>
      </c>
      <c r="K486" s="2">
        <v>2.3349999999999999E-2</v>
      </c>
      <c r="L486" s="2">
        <v>3</v>
      </c>
    </row>
    <row r="487" spans="1:12" x14ac:dyDescent="0.25">
      <c r="A487" s="2" t="s">
        <v>13</v>
      </c>
      <c r="B487" s="2" t="s">
        <v>101</v>
      </c>
      <c r="C487" s="2" t="s">
        <v>137</v>
      </c>
      <c r="D487" s="8">
        <v>43793</v>
      </c>
      <c r="E487" s="2" t="s">
        <v>1037</v>
      </c>
      <c r="F487" s="2">
        <v>168</v>
      </c>
      <c r="G487" s="2">
        <v>114</v>
      </c>
      <c r="H487" s="2">
        <v>5.0000000000000001E-3</v>
      </c>
      <c r="I487" s="2" t="s">
        <v>11</v>
      </c>
      <c r="J487" s="2">
        <v>1</v>
      </c>
      <c r="K487" s="2">
        <v>2.3E-2</v>
      </c>
      <c r="L487" s="2">
        <v>4</v>
      </c>
    </row>
    <row r="488" spans="1:12" x14ac:dyDescent="0.25">
      <c r="A488" s="2" t="s">
        <v>13</v>
      </c>
      <c r="B488" s="2" t="s">
        <v>101</v>
      </c>
      <c r="C488" s="2" t="s">
        <v>137</v>
      </c>
      <c r="D488" s="8">
        <v>42355</v>
      </c>
      <c r="E488" s="2" t="s">
        <v>1042</v>
      </c>
      <c r="F488" s="2">
        <v>221</v>
      </c>
      <c r="G488" s="2">
        <v>296</v>
      </c>
      <c r="H488" s="2">
        <v>4.2000000000000003E-2</v>
      </c>
      <c r="I488" s="2" t="s">
        <v>11</v>
      </c>
      <c r="J488" s="2">
        <v>1</v>
      </c>
      <c r="K488" s="2">
        <v>3.075E-2</v>
      </c>
      <c r="L488" s="2">
        <v>7</v>
      </c>
    </row>
    <row r="489" spans="1:12" x14ac:dyDescent="0.25">
      <c r="A489" s="2" t="s">
        <v>13</v>
      </c>
      <c r="B489" s="2" t="s">
        <v>101</v>
      </c>
      <c r="C489" s="2" t="s">
        <v>137</v>
      </c>
      <c r="D489" s="8">
        <v>42381</v>
      </c>
      <c r="E489" s="2" t="s">
        <v>1043</v>
      </c>
      <c r="F489" s="2">
        <v>239</v>
      </c>
      <c r="G489" s="2">
        <v>424</v>
      </c>
      <c r="H489" s="2">
        <v>3.6999999999999998E-2</v>
      </c>
      <c r="I489" s="2" t="s">
        <v>11</v>
      </c>
      <c r="J489" s="2">
        <v>1</v>
      </c>
      <c r="K489" s="2">
        <v>1.8149999999999999E-2</v>
      </c>
      <c r="L489" s="2">
        <v>3</v>
      </c>
    </row>
    <row r="490" spans="1:12" x14ac:dyDescent="0.25">
      <c r="A490" s="2" t="s">
        <v>13</v>
      </c>
      <c r="B490" s="2" t="s">
        <v>101</v>
      </c>
      <c r="C490" s="2" t="s">
        <v>137</v>
      </c>
      <c r="D490" s="8">
        <v>42390</v>
      </c>
      <c r="E490" s="2" t="s">
        <v>1044</v>
      </c>
      <c r="F490" s="2">
        <v>169</v>
      </c>
      <c r="G490" s="2">
        <v>122</v>
      </c>
      <c r="H490" s="2">
        <v>6.0000000000000001E-3</v>
      </c>
      <c r="I490" s="2" t="s">
        <v>11</v>
      </c>
      <c r="J490" s="2">
        <v>0</v>
      </c>
      <c r="K490" s="2">
        <v>1.4800000000000001E-2</v>
      </c>
      <c r="L490" s="2">
        <v>2</v>
      </c>
    </row>
    <row r="491" spans="1:12" x14ac:dyDescent="0.25">
      <c r="A491" s="2" t="s">
        <v>13</v>
      </c>
      <c r="B491" s="2" t="s">
        <v>101</v>
      </c>
      <c r="C491" s="2" t="s">
        <v>137</v>
      </c>
      <c r="D491" s="8">
        <v>42481</v>
      </c>
      <c r="E491" s="2" t="s">
        <v>1056</v>
      </c>
      <c r="F491" s="2">
        <v>167</v>
      </c>
      <c r="G491" s="2">
        <v>122</v>
      </c>
      <c r="H491" s="2">
        <v>3.6999999999999998E-2</v>
      </c>
      <c r="I491" s="2" t="s">
        <v>11</v>
      </c>
      <c r="J491" s="2">
        <v>0</v>
      </c>
      <c r="K491" s="2">
        <v>1.0999999999999999E-2</v>
      </c>
      <c r="L491" s="2">
        <v>2</v>
      </c>
    </row>
    <row r="492" spans="1:12" x14ac:dyDescent="0.25">
      <c r="A492" s="2" t="s">
        <v>13</v>
      </c>
      <c r="B492" s="2" t="s">
        <v>101</v>
      </c>
      <c r="C492" s="2" t="s">
        <v>137</v>
      </c>
      <c r="D492" s="8">
        <v>43386</v>
      </c>
      <c r="E492" s="2" t="s">
        <v>1064</v>
      </c>
      <c r="F492" s="2">
        <v>221</v>
      </c>
      <c r="G492" s="2">
        <v>296</v>
      </c>
      <c r="H492" s="2">
        <v>1.9E-2</v>
      </c>
      <c r="I492" s="2" t="s">
        <v>11</v>
      </c>
      <c r="J492" s="2">
        <v>1</v>
      </c>
      <c r="K492" s="2">
        <v>2.93E-2</v>
      </c>
      <c r="L492" s="2">
        <v>5</v>
      </c>
    </row>
    <row r="493" spans="1:12" x14ac:dyDescent="0.25">
      <c r="A493" s="2" t="s">
        <v>13</v>
      </c>
      <c r="B493" s="2" t="s">
        <v>101</v>
      </c>
      <c r="C493" s="2" t="s">
        <v>137</v>
      </c>
      <c r="D493" s="8">
        <v>43506</v>
      </c>
      <c r="E493" s="2" t="s">
        <v>1067</v>
      </c>
      <c r="F493" s="2">
        <v>191</v>
      </c>
      <c r="G493" s="2">
        <v>172</v>
      </c>
      <c r="H493" s="2">
        <v>6.0000000000000001E-3</v>
      </c>
      <c r="I493" s="2" t="s">
        <v>11</v>
      </c>
      <c r="J493" s="2">
        <v>0</v>
      </c>
      <c r="K493" s="2">
        <v>1.9199999999999998E-2</v>
      </c>
      <c r="L493" s="4" t="s">
        <v>15</v>
      </c>
    </row>
    <row r="494" spans="1:12" x14ac:dyDescent="0.25">
      <c r="A494" s="2" t="s">
        <v>13</v>
      </c>
      <c r="B494" s="2" t="s">
        <v>101</v>
      </c>
      <c r="C494" s="2" t="s">
        <v>137</v>
      </c>
      <c r="D494" s="8">
        <v>43506</v>
      </c>
      <c r="E494" s="2" t="s">
        <v>1068</v>
      </c>
      <c r="F494" s="2">
        <v>201</v>
      </c>
      <c r="G494" s="2">
        <v>218</v>
      </c>
      <c r="H494" s="2">
        <v>8.0000000000000002E-3</v>
      </c>
      <c r="I494" s="2" t="s">
        <v>11</v>
      </c>
      <c r="J494" s="2">
        <v>1</v>
      </c>
      <c r="K494" s="2">
        <v>2.555E-2</v>
      </c>
      <c r="L494" s="2">
        <v>4</v>
      </c>
    </row>
    <row r="495" spans="1:12" x14ac:dyDescent="0.25">
      <c r="A495" s="2" t="s">
        <v>13</v>
      </c>
      <c r="B495" s="2" t="s">
        <v>101</v>
      </c>
      <c r="C495" s="2" t="s">
        <v>137</v>
      </c>
      <c r="D495" s="8">
        <v>43506</v>
      </c>
      <c r="E495" s="2" t="s">
        <v>1070</v>
      </c>
      <c r="F495" s="2">
        <v>176</v>
      </c>
      <c r="G495" s="2">
        <v>134</v>
      </c>
      <c r="H495" s="2">
        <v>8.0000000000000002E-3</v>
      </c>
      <c r="I495" s="2" t="s">
        <v>11</v>
      </c>
      <c r="J495" s="2">
        <v>1</v>
      </c>
      <c r="K495" s="2">
        <v>1.5599999999999999E-2</v>
      </c>
      <c r="L495" s="2">
        <v>3</v>
      </c>
    </row>
    <row r="496" spans="1:12" x14ac:dyDescent="0.25">
      <c r="A496" s="2" t="s">
        <v>13</v>
      </c>
      <c r="B496" s="2" t="s">
        <v>101</v>
      </c>
      <c r="C496" s="2" t="s">
        <v>137</v>
      </c>
      <c r="D496" s="8">
        <v>43510</v>
      </c>
      <c r="E496" s="2" t="s">
        <v>1074</v>
      </c>
      <c r="F496" s="2">
        <v>194</v>
      </c>
      <c r="G496" s="2">
        <v>194</v>
      </c>
      <c r="H496" s="2">
        <v>1.6E-2</v>
      </c>
      <c r="I496" s="2" t="s">
        <v>11</v>
      </c>
      <c r="J496" s="2">
        <v>1</v>
      </c>
      <c r="K496" s="2">
        <v>1.7899999999999999E-2</v>
      </c>
      <c r="L496" s="2">
        <v>3</v>
      </c>
    </row>
    <row r="497" spans="1:12" x14ac:dyDescent="0.25">
      <c r="A497" s="2" t="s">
        <v>13</v>
      </c>
      <c r="B497" s="2" t="s">
        <v>101</v>
      </c>
      <c r="C497" s="2" t="s">
        <v>137</v>
      </c>
      <c r="D497" s="8">
        <v>43513</v>
      </c>
      <c r="E497" s="2" t="s">
        <v>1075</v>
      </c>
      <c r="F497" s="2">
        <v>169</v>
      </c>
      <c r="G497" s="2">
        <v>118</v>
      </c>
      <c r="H497" s="2">
        <v>0.01</v>
      </c>
      <c r="I497" s="2" t="s">
        <v>11</v>
      </c>
      <c r="J497" s="2">
        <v>0</v>
      </c>
      <c r="K497" s="2">
        <v>1.585E-2</v>
      </c>
      <c r="L497" s="2">
        <v>3</v>
      </c>
    </row>
    <row r="498" spans="1:12" x14ac:dyDescent="0.25">
      <c r="A498" s="2" t="s">
        <v>13</v>
      </c>
      <c r="B498" s="2" t="s">
        <v>101</v>
      </c>
      <c r="C498" s="2" t="s">
        <v>137</v>
      </c>
      <c r="D498" s="8">
        <v>43513</v>
      </c>
      <c r="E498" s="2" t="s">
        <v>1076</v>
      </c>
      <c r="F498" s="2">
        <v>184</v>
      </c>
      <c r="G498" s="2">
        <v>146</v>
      </c>
      <c r="H498" s="2">
        <v>2.9000000000000001E-2</v>
      </c>
      <c r="I498" s="2" t="s">
        <v>11</v>
      </c>
      <c r="J498" s="2" t="s">
        <v>15</v>
      </c>
      <c r="K498" s="2">
        <v>1.915E-2</v>
      </c>
      <c r="L498" s="2">
        <v>3</v>
      </c>
    </row>
    <row r="499" spans="1:12" x14ac:dyDescent="0.25">
      <c r="A499" s="2" t="s">
        <v>13</v>
      </c>
      <c r="B499" s="2" t="s">
        <v>101</v>
      </c>
      <c r="C499" s="2" t="s">
        <v>137</v>
      </c>
      <c r="D499" s="8">
        <v>43513</v>
      </c>
      <c r="E499" s="2" t="s">
        <v>1078</v>
      </c>
      <c r="F499" s="2">
        <v>183</v>
      </c>
      <c r="G499" s="2">
        <v>164</v>
      </c>
      <c r="H499" s="2">
        <v>6.0000000000000001E-3</v>
      </c>
      <c r="I499" s="2" t="s">
        <v>11</v>
      </c>
      <c r="J499" s="2" t="s">
        <v>15</v>
      </c>
      <c r="K499" s="2">
        <v>1.9900000000000001E-2</v>
      </c>
      <c r="L499" s="2">
        <v>3</v>
      </c>
    </row>
    <row r="500" spans="1:12" x14ac:dyDescent="0.25">
      <c r="A500" s="2" t="s">
        <v>13</v>
      </c>
      <c r="B500" s="2" t="s">
        <v>101</v>
      </c>
      <c r="C500" s="2" t="s">
        <v>137</v>
      </c>
      <c r="D500" s="8">
        <v>43527</v>
      </c>
      <c r="E500" s="2" t="s">
        <v>1079</v>
      </c>
      <c r="F500" s="2">
        <v>223</v>
      </c>
      <c r="G500" s="2">
        <v>326</v>
      </c>
      <c r="H500" s="2">
        <v>1.6E-2</v>
      </c>
      <c r="I500" s="2" t="s">
        <v>11</v>
      </c>
      <c r="J500" s="2">
        <v>1</v>
      </c>
      <c r="K500" s="2">
        <v>2.7050000000000001E-2</v>
      </c>
      <c r="L500" s="2">
        <v>6</v>
      </c>
    </row>
    <row r="501" spans="1:12" x14ac:dyDescent="0.25">
      <c r="A501" s="2" t="s">
        <v>13</v>
      </c>
      <c r="B501" s="2" t="s">
        <v>101</v>
      </c>
      <c r="C501" s="2" t="s">
        <v>137</v>
      </c>
      <c r="D501" s="8">
        <v>43527</v>
      </c>
      <c r="E501" s="2" t="s">
        <v>1080</v>
      </c>
      <c r="F501" s="2">
        <v>223</v>
      </c>
      <c r="G501" s="2">
        <v>302</v>
      </c>
      <c r="H501" s="2">
        <v>2.4E-2</v>
      </c>
      <c r="I501" s="2" t="s">
        <v>11</v>
      </c>
      <c r="J501" s="2">
        <v>1</v>
      </c>
      <c r="K501" s="2">
        <v>2.9100000000000001E-2</v>
      </c>
      <c r="L501" s="2">
        <v>5</v>
      </c>
    </row>
    <row r="502" spans="1:12" x14ac:dyDescent="0.25">
      <c r="A502" s="2" t="s">
        <v>13</v>
      </c>
      <c r="B502" s="2" t="s">
        <v>101</v>
      </c>
      <c r="C502" s="2" t="s">
        <v>137</v>
      </c>
      <c r="D502" s="8">
        <v>43527</v>
      </c>
      <c r="E502" s="2" t="s">
        <v>1081</v>
      </c>
      <c r="F502" s="2">
        <v>217</v>
      </c>
      <c r="G502" s="2">
        <v>236</v>
      </c>
      <c r="H502" s="2">
        <v>6.8000000000000005E-2</v>
      </c>
      <c r="I502" s="2" t="s">
        <v>11</v>
      </c>
      <c r="J502" s="2">
        <v>1</v>
      </c>
      <c r="K502" s="2" t="s">
        <v>15</v>
      </c>
      <c r="L502" s="4" t="s">
        <v>15</v>
      </c>
    </row>
    <row r="503" spans="1:12" x14ac:dyDescent="0.25">
      <c r="A503" s="2" t="s">
        <v>13</v>
      </c>
      <c r="B503" s="2" t="s">
        <v>101</v>
      </c>
      <c r="C503" s="2" t="s">
        <v>137</v>
      </c>
      <c r="D503" s="8">
        <v>43527</v>
      </c>
      <c r="E503" s="2" t="s">
        <v>1084</v>
      </c>
      <c r="F503" s="2">
        <v>224</v>
      </c>
      <c r="G503" s="2">
        <v>280</v>
      </c>
      <c r="H503" s="2">
        <v>3.1E-2</v>
      </c>
      <c r="I503" s="2" t="s">
        <v>11</v>
      </c>
      <c r="J503" s="2">
        <v>1</v>
      </c>
      <c r="K503" s="2">
        <v>2.4799999999999999E-2</v>
      </c>
      <c r="L503" s="2">
        <v>4</v>
      </c>
    </row>
    <row r="504" spans="1:12" x14ac:dyDescent="0.25">
      <c r="A504" s="2" t="s">
        <v>13</v>
      </c>
      <c r="B504" s="2" t="s">
        <v>101</v>
      </c>
      <c r="C504" s="2" t="s">
        <v>137</v>
      </c>
      <c r="D504" s="8">
        <v>43527</v>
      </c>
      <c r="E504" s="2" t="s">
        <v>1085</v>
      </c>
      <c r="F504" s="2">
        <v>211</v>
      </c>
      <c r="G504" s="2">
        <v>252</v>
      </c>
      <c r="H504" s="2">
        <v>3.2000000000000001E-2</v>
      </c>
      <c r="I504" s="2" t="s">
        <v>11</v>
      </c>
      <c r="J504" s="2">
        <v>1</v>
      </c>
      <c r="K504" s="2">
        <v>2.4E-2</v>
      </c>
      <c r="L504" s="2">
        <v>4</v>
      </c>
    </row>
    <row r="505" spans="1:12" x14ac:dyDescent="0.25">
      <c r="A505" s="2" t="s">
        <v>13</v>
      </c>
      <c r="B505" s="2" t="s">
        <v>101</v>
      </c>
      <c r="C505" s="2" t="s">
        <v>137</v>
      </c>
      <c r="D505" s="8">
        <v>43538</v>
      </c>
      <c r="E505" s="2" t="s">
        <v>1087</v>
      </c>
      <c r="F505" s="2">
        <v>196</v>
      </c>
      <c r="G505" s="2">
        <v>216</v>
      </c>
      <c r="H505" s="2">
        <v>2.9000000000000001E-2</v>
      </c>
      <c r="I505" s="2" t="s">
        <v>11</v>
      </c>
      <c r="J505" s="2">
        <v>1</v>
      </c>
      <c r="K505" s="2">
        <v>2.1299999999999999E-2</v>
      </c>
      <c r="L505" s="2">
        <v>4</v>
      </c>
    </row>
    <row r="506" spans="1:12" x14ac:dyDescent="0.25">
      <c r="A506" s="2" t="s">
        <v>13</v>
      </c>
      <c r="B506" s="2" t="s">
        <v>101</v>
      </c>
      <c r="C506" s="2" t="s">
        <v>137</v>
      </c>
      <c r="D506" s="8">
        <v>43538</v>
      </c>
      <c r="E506" s="2" t="s">
        <v>1090</v>
      </c>
      <c r="F506" s="2">
        <v>186</v>
      </c>
      <c r="G506" s="2">
        <v>156</v>
      </c>
      <c r="H506" s="2">
        <v>1.9E-2</v>
      </c>
      <c r="I506" s="2" t="s">
        <v>11</v>
      </c>
      <c r="J506" s="2">
        <v>1</v>
      </c>
      <c r="K506" s="2">
        <v>1.8450000000000001E-2</v>
      </c>
      <c r="L506" s="2">
        <v>3</v>
      </c>
    </row>
    <row r="507" spans="1:12" x14ac:dyDescent="0.25">
      <c r="A507" s="2" t="s">
        <v>13</v>
      </c>
      <c r="B507" s="2" t="s">
        <v>101</v>
      </c>
      <c r="C507" s="2" t="s">
        <v>100</v>
      </c>
      <c r="D507" s="7">
        <v>44413</v>
      </c>
      <c r="E507" s="2" t="s">
        <v>108</v>
      </c>
      <c r="F507" s="2">
        <v>193</v>
      </c>
      <c r="G507" s="2">
        <v>180</v>
      </c>
      <c r="H507" s="2" t="s">
        <v>15</v>
      </c>
      <c r="I507" s="2" t="s">
        <v>15</v>
      </c>
      <c r="J507" s="2">
        <v>0</v>
      </c>
      <c r="K507" s="2">
        <v>1.44E-2</v>
      </c>
      <c r="L507" s="4">
        <v>1</v>
      </c>
    </row>
    <row r="508" spans="1:12" x14ac:dyDescent="0.25">
      <c r="A508" s="2" t="s">
        <v>13</v>
      </c>
      <c r="B508" s="2" t="s">
        <v>101</v>
      </c>
      <c r="C508" s="2" t="s">
        <v>100</v>
      </c>
      <c r="D508" s="7">
        <v>44507</v>
      </c>
      <c r="E508" s="2" t="s">
        <v>119</v>
      </c>
      <c r="F508" s="2">
        <v>201</v>
      </c>
      <c r="G508" s="2">
        <v>170</v>
      </c>
      <c r="H508" s="2" t="s">
        <v>15</v>
      </c>
      <c r="I508" s="2" t="s">
        <v>15</v>
      </c>
      <c r="J508" s="2">
        <v>1</v>
      </c>
      <c r="K508" s="2">
        <v>2.3400000000000001E-2</v>
      </c>
      <c r="L508" s="4">
        <v>6</v>
      </c>
    </row>
    <row r="509" spans="1:12" x14ac:dyDescent="0.25">
      <c r="A509" s="2" t="s">
        <v>13</v>
      </c>
      <c r="B509" s="2" t="s">
        <v>101</v>
      </c>
      <c r="C509" s="2" t="s">
        <v>100</v>
      </c>
      <c r="D509" s="7">
        <v>44595</v>
      </c>
      <c r="E509" s="2" t="s">
        <v>128</v>
      </c>
      <c r="F509" s="2">
        <v>156</v>
      </c>
      <c r="G509" s="2">
        <v>103</v>
      </c>
      <c r="H509" s="2" t="s">
        <v>15</v>
      </c>
      <c r="I509" s="2" t="s">
        <v>15</v>
      </c>
      <c r="J509" s="2" t="s">
        <v>15</v>
      </c>
      <c r="K509" s="2">
        <v>1.3899999999999999E-2</v>
      </c>
      <c r="L509" s="4">
        <v>2</v>
      </c>
    </row>
    <row r="510" spans="1:12" x14ac:dyDescent="0.25">
      <c r="A510" s="2" t="s">
        <v>13</v>
      </c>
      <c r="B510" s="2" t="s">
        <v>101</v>
      </c>
      <c r="C510" s="2" t="s">
        <v>100</v>
      </c>
      <c r="D510" s="7">
        <v>44595</v>
      </c>
      <c r="E510" s="2" t="s">
        <v>129</v>
      </c>
      <c r="F510" s="2">
        <v>168</v>
      </c>
      <c r="G510" s="2">
        <v>110</v>
      </c>
      <c r="H510" s="2" t="s">
        <v>15</v>
      </c>
      <c r="I510" s="2" t="s">
        <v>15</v>
      </c>
      <c r="J510" s="2" t="s">
        <v>15</v>
      </c>
      <c r="K510" s="2">
        <v>1.43E-2</v>
      </c>
      <c r="L510" s="4">
        <v>3</v>
      </c>
    </row>
    <row r="511" spans="1:12" x14ac:dyDescent="0.25">
      <c r="A511" s="2" t="s">
        <v>13</v>
      </c>
      <c r="B511" s="2" t="s">
        <v>101</v>
      </c>
      <c r="C511" s="2" t="s">
        <v>137</v>
      </c>
      <c r="D511" s="8">
        <v>42346</v>
      </c>
      <c r="E511" s="2" t="s">
        <v>510</v>
      </c>
      <c r="F511" s="2">
        <v>172</v>
      </c>
      <c r="G511" s="2">
        <v>134</v>
      </c>
      <c r="H511" s="2">
        <v>0</v>
      </c>
      <c r="I511" s="2" t="s">
        <v>15</v>
      </c>
      <c r="J511" s="2" t="s">
        <v>15</v>
      </c>
      <c r="K511" s="2">
        <v>1.5650000000000001E-2</v>
      </c>
      <c r="L511" s="2">
        <v>3</v>
      </c>
    </row>
    <row r="512" spans="1:12" x14ac:dyDescent="0.25">
      <c r="A512" s="2" t="s">
        <v>13</v>
      </c>
      <c r="B512" s="2" t="s">
        <v>101</v>
      </c>
      <c r="C512" s="2" t="s">
        <v>137</v>
      </c>
      <c r="D512" s="8">
        <v>42460</v>
      </c>
      <c r="E512" s="2" t="s">
        <v>516</v>
      </c>
      <c r="F512" s="2">
        <v>159</v>
      </c>
      <c r="G512" s="2">
        <v>104</v>
      </c>
      <c r="H512" s="2">
        <v>0</v>
      </c>
      <c r="I512" s="2" t="s">
        <v>15</v>
      </c>
      <c r="J512" s="2" t="s">
        <v>15</v>
      </c>
      <c r="K512" s="2">
        <v>1.3149999999999998E-2</v>
      </c>
      <c r="L512" s="2">
        <v>2</v>
      </c>
    </row>
    <row r="513" spans="1:12" x14ac:dyDescent="0.25">
      <c r="A513" s="2" t="s">
        <v>13</v>
      </c>
      <c r="B513" s="2" t="s">
        <v>101</v>
      </c>
      <c r="C513" s="2" t="s">
        <v>137</v>
      </c>
      <c r="D513" s="8">
        <v>42465</v>
      </c>
      <c r="E513" s="2" t="s">
        <v>520</v>
      </c>
      <c r="F513" s="2">
        <v>164</v>
      </c>
      <c r="G513" s="2">
        <v>120</v>
      </c>
      <c r="H513" s="2">
        <v>4.0000000000000001E-3</v>
      </c>
      <c r="I513" s="2" t="s">
        <v>15</v>
      </c>
      <c r="J513" s="2" t="s">
        <v>15</v>
      </c>
      <c r="K513" s="2">
        <v>1.355E-2</v>
      </c>
      <c r="L513" s="2">
        <v>2</v>
      </c>
    </row>
    <row r="514" spans="1:12" x14ac:dyDescent="0.25">
      <c r="A514" s="2" t="s">
        <v>13</v>
      </c>
      <c r="B514" s="2" t="s">
        <v>101</v>
      </c>
      <c r="C514" s="2" t="s">
        <v>137</v>
      </c>
      <c r="D514" s="8">
        <v>42465</v>
      </c>
      <c r="E514" s="2" t="s">
        <v>522</v>
      </c>
      <c r="F514" s="2">
        <v>162</v>
      </c>
      <c r="G514" s="2">
        <v>130</v>
      </c>
      <c r="H514" s="2">
        <v>0</v>
      </c>
      <c r="I514" s="2" t="s">
        <v>15</v>
      </c>
      <c r="J514" s="2" t="s">
        <v>15</v>
      </c>
      <c r="K514" s="2">
        <v>1.4250000000000001E-2</v>
      </c>
      <c r="L514" s="2">
        <v>2</v>
      </c>
    </row>
    <row r="515" spans="1:12" x14ac:dyDescent="0.25">
      <c r="A515" s="2" t="s">
        <v>13</v>
      </c>
      <c r="B515" s="2" t="s">
        <v>101</v>
      </c>
      <c r="C515" s="2" t="s">
        <v>137</v>
      </c>
      <c r="D515" s="8">
        <v>42465</v>
      </c>
      <c r="E515" s="2" t="s">
        <v>525</v>
      </c>
      <c r="F515" s="2">
        <v>182</v>
      </c>
      <c r="G515" s="2">
        <v>154</v>
      </c>
      <c r="H515" s="2">
        <v>0</v>
      </c>
      <c r="I515" s="2" t="s">
        <v>15</v>
      </c>
      <c r="J515" s="2" t="s">
        <v>15</v>
      </c>
      <c r="K515" s="2">
        <v>1.7500000000000002E-2</v>
      </c>
      <c r="L515" s="2">
        <v>3</v>
      </c>
    </row>
    <row r="516" spans="1:12" x14ac:dyDescent="0.25">
      <c r="A516" s="2" t="s">
        <v>13</v>
      </c>
      <c r="B516" s="2" t="s">
        <v>101</v>
      </c>
      <c r="C516" s="2" t="s">
        <v>137</v>
      </c>
      <c r="D516" s="8">
        <v>42514</v>
      </c>
      <c r="E516" s="2" t="s">
        <v>526</v>
      </c>
      <c r="F516" s="2">
        <v>253</v>
      </c>
      <c r="G516" s="2">
        <v>558</v>
      </c>
      <c r="H516" s="2">
        <v>0</v>
      </c>
      <c r="I516" s="2" t="s">
        <v>15</v>
      </c>
      <c r="J516" s="2" t="s">
        <v>15</v>
      </c>
      <c r="K516" s="2">
        <v>1.7999999999999999E-2</v>
      </c>
      <c r="L516" s="2" t="s">
        <v>15</v>
      </c>
    </row>
    <row r="517" spans="1:12" x14ac:dyDescent="0.25">
      <c r="A517" s="2" t="s">
        <v>13</v>
      </c>
      <c r="B517" s="2" t="s">
        <v>101</v>
      </c>
      <c r="C517" s="2" t="s">
        <v>137</v>
      </c>
      <c r="D517" s="8">
        <v>42572</v>
      </c>
      <c r="E517" s="2" t="s">
        <v>540</v>
      </c>
      <c r="F517" s="2">
        <v>165</v>
      </c>
      <c r="G517" s="2">
        <v>124</v>
      </c>
      <c r="H517" s="2">
        <v>0</v>
      </c>
      <c r="I517" s="2" t="s">
        <v>15</v>
      </c>
      <c r="J517" s="2" t="s">
        <v>15</v>
      </c>
      <c r="K517" s="2">
        <v>1.37E-2</v>
      </c>
      <c r="L517" s="2">
        <v>2</v>
      </c>
    </row>
    <row r="518" spans="1:12" x14ac:dyDescent="0.25">
      <c r="A518" s="2" t="s">
        <v>13</v>
      </c>
      <c r="B518" s="2" t="s">
        <v>101</v>
      </c>
      <c r="C518" s="2" t="s">
        <v>137</v>
      </c>
      <c r="D518" s="8">
        <v>42745</v>
      </c>
      <c r="E518" s="2" t="s">
        <v>545</v>
      </c>
      <c r="F518" s="2">
        <v>170</v>
      </c>
      <c r="G518" s="2">
        <v>140</v>
      </c>
      <c r="H518" s="2">
        <v>0</v>
      </c>
      <c r="I518" s="2" t="s">
        <v>15</v>
      </c>
      <c r="J518" s="2" t="s">
        <v>15</v>
      </c>
      <c r="K518" s="2">
        <v>1.44E-2</v>
      </c>
      <c r="L518" s="2">
        <v>4</v>
      </c>
    </row>
    <row r="519" spans="1:12" x14ac:dyDescent="0.25">
      <c r="A519" s="2" t="s">
        <v>13</v>
      </c>
      <c r="B519" s="2" t="s">
        <v>101</v>
      </c>
      <c r="C519" s="2" t="s">
        <v>137</v>
      </c>
      <c r="D519" s="8">
        <v>42759</v>
      </c>
      <c r="E519" s="2" t="s">
        <v>551</v>
      </c>
      <c r="F519" s="2">
        <v>193</v>
      </c>
      <c r="G519" s="2">
        <v>187</v>
      </c>
      <c r="H519" s="2">
        <v>0</v>
      </c>
      <c r="I519" s="2" t="s">
        <v>15</v>
      </c>
      <c r="J519" s="2" t="s">
        <v>15</v>
      </c>
      <c r="K519" s="2">
        <v>1.9299999999999998E-2</v>
      </c>
      <c r="L519" s="2">
        <v>4</v>
      </c>
    </row>
    <row r="520" spans="1:12" x14ac:dyDescent="0.25">
      <c r="A520" s="2" t="s">
        <v>13</v>
      </c>
      <c r="B520" s="2" t="s">
        <v>101</v>
      </c>
      <c r="C520" s="2" t="s">
        <v>137</v>
      </c>
      <c r="D520" s="8">
        <v>42778</v>
      </c>
      <c r="E520" s="2" t="s">
        <v>553</v>
      </c>
      <c r="F520" s="2">
        <v>169</v>
      </c>
      <c r="G520" s="2">
        <v>123</v>
      </c>
      <c r="H520" s="2">
        <v>0</v>
      </c>
      <c r="I520" s="2" t="s">
        <v>15</v>
      </c>
      <c r="J520" s="2" t="s">
        <v>15</v>
      </c>
      <c r="K520" s="2">
        <v>1.3049999999999999E-2</v>
      </c>
      <c r="L520" s="2">
        <v>3</v>
      </c>
    </row>
    <row r="521" spans="1:12" x14ac:dyDescent="0.25">
      <c r="A521" s="2" t="s">
        <v>13</v>
      </c>
      <c r="B521" s="2" t="s">
        <v>101</v>
      </c>
      <c r="C521" s="2" t="s">
        <v>137</v>
      </c>
      <c r="D521" s="8">
        <v>42801</v>
      </c>
      <c r="E521" s="2" t="s">
        <v>556</v>
      </c>
      <c r="F521" s="2">
        <v>156</v>
      </c>
      <c r="G521" s="2">
        <v>75</v>
      </c>
      <c r="H521" s="2">
        <v>0</v>
      </c>
      <c r="I521" s="2" t="s">
        <v>15</v>
      </c>
      <c r="J521" s="2" t="s">
        <v>15</v>
      </c>
      <c r="K521" s="2">
        <v>1.37E-2</v>
      </c>
      <c r="L521" s="2">
        <v>2</v>
      </c>
    </row>
    <row r="522" spans="1:12" x14ac:dyDescent="0.25">
      <c r="A522" s="2" t="s">
        <v>13</v>
      </c>
      <c r="B522" s="2" t="s">
        <v>101</v>
      </c>
      <c r="C522" s="2" t="s">
        <v>137</v>
      </c>
      <c r="D522" s="8">
        <v>42864</v>
      </c>
      <c r="E522" s="2" t="s">
        <v>561</v>
      </c>
      <c r="F522" s="2">
        <v>174</v>
      </c>
      <c r="G522" s="2">
        <v>139</v>
      </c>
      <c r="H522" s="2">
        <v>0</v>
      </c>
      <c r="I522" s="2" t="s">
        <v>15</v>
      </c>
      <c r="J522" s="2" t="s">
        <v>15</v>
      </c>
      <c r="K522" s="2">
        <v>1.495E-2</v>
      </c>
      <c r="L522" s="2">
        <v>2</v>
      </c>
    </row>
    <row r="523" spans="1:12" x14ac:dyDescent="0.25">
      <c r="A523" s="2" t="s">
        <v>13</v>
      </c>
      <c r="B523" s="2" t="s">
        <v>101</v>
      </c>
      <c r="C523" s="2" t="s">
        <v>137</v>
      </c>
      <c r="D523" s="8">
        <v>42936</v>
      </c>
      <c r="E523" s="2" t="s">
        <v>562</v>
      </c>
      <c r="F523" s="2">
        <v>225</v>
      </c>
      <c r="G523" s="2">
        <v>308</v>
      </c>
      <c r="H523" s="2">
        <v>0</v>
      </c>
      <c r="I523" s="2" t="s">
        <v>15</v>
      </c>
      <c r="J523" s="2" t="s">
        <v>15</v>
      </c>
      <c r="K523" s="2">
        <v>2.86E-2</v>
      </c>
      <c r="L523" s="2">
        <v>5</v>
      </c>
    </row>
    <row r="524" spans="1:12" x14ac:dyDescent="0.25">
      <c r="A524" s="2" t="s">
        <v>13</v>
      </c>
      <c r="B524" s="2" t="s">
        <v>101</v>
      </c>
      <c r="C524" s="2" t="s">
        <v>137</v>
      </c>
      <c r="D524" s="8">
        <v>42997</v>
      </c>
      <c r="E524" s="2" t="s">
        <v>565</v>
      </c>
      <c r="F524" s="2">
        <v>146</v>
      </c>
      <c r="G524" s="2">
        <v>81</v>
      </c>
      <c r="H524" s="2">
        <v>0</v>
      </c>
      <c r="I524" s="2" t="s">
        <v>15</v>
      </c>
      <c r="J524" s="2" t="s">
        <v>15</v>
      </c>
      <c r="K524" s="2">
        <v>1.1800000000000001E-2</v>
      </c>
      <c r="L524" s="2">
        <v>2</v>
      </c>
    </row>
    <row r="525" spans="1:12" x14ac:dyDescent="0.25">
      <c r="A525" s="2" t="s">
        <v>13</v>
      </c>
      <c r="B525" s="2" t="s">
        <v>101</v>
      </c>
      <c r="C525" s="2" t="s">
        <v>137</v>
      </c>
      <c r="D525" s="8">
        <v>42997</v>
      </c>
      <c r="E525" s="2" t="s">
        <v>566</v>
      </c>
      <c r="F525" s="2">
        <v>151</v>
      </c>
      <c r="G525" s="2">
        <v>93</v>
      </c>
      <c r="H525" s="2">
        <v>0</v>
      </c>
      <c r="I525" s="2" t="s">
        <v>15</v>
      </c>
      <c r="J525" s="2" t="s">
        <v>15</v>
      </c>
      <c r="K525" s="2">
        <v>1.2400000000000001E-2</v>
      </c>
      <c r="L525" s="2">
        <v>2</v>
      </c>
    </row>
    <row r="526" spans="1:12" x14ac:dyDescent="0.25">
      <c r="A526" s="2" t="s">
        <v>13</v>
      </c>
      <c r="B526" s="2" t="s">
        <v>101</v>
      </c>
      <c r="C526" s="2" t="s">
        <v>137</v>
      </c>
      <c r="D526" s="8">
        <v>43230</v>
      </c>
      <c r="E526" s="2" t="s">
        <v>576</v>
      </c>
      <c r="F526" s="2">
        <v>181</v>
      </c>
      <c r="G526" s="2">
        <v>143</v>
      </c>
      <c r="H526" s="2" t="s">
        <v>15</v>
      </c>
      <c r="I526" s="2" t="s">
        <v>15</v>
      </c>
      <c r="J526" s="2" t="s">
        <v>15</v>
      </c>
      <c r="K526" s="2">
        <v>1.6E-2</v>
      </c>
      <c r="L526" s="2">
        <v>2</v>
      </c>
    </row>
    <row r="527" spans="1:12" x14ac:dyDescent="0.25">
      <c r="A527" s="2" t="s">
        <v>13</v>
      </c>
      <c r="B527" s="2" t="s">
        <v>101</v>
      </c>
      <c r="C527" s="2" t="s">
        <v>137</v>
      </c>
      <c r="D527" s="8">
        <v>43242</v>
      </c>
      <c r="E527" s="2" t="s">
        <v>589</v>
      </c>
      <c r="F527" s="2">
        <v>160</v>
      </c>
      <c r="G527" s="2">
        <v>108</v>
      </c>
      <c r="H527" s="2" t="s">
        <v>15</v>
      </c>
      <c r="I527" s="2" t="s">
        <v>15</v>
      </c>
      <c r="J527" s="2" t="s">
        <v>15</v>
      </c>
      <c r="K527" s="2">
        <v>1.3350000000000001E-2</v>
      </c>
      <c r="L527" s="2">
        <v>3</v>
      </c>
    </row>
    <row r="528" spans="1:12" x14ac:dyDescent="0.25">
      <c r="A528" s="2" t="s">
        <v>13</v>
      </c>
      <c r="B528" s="2" t="s">
        <v>101</v>
      </c>
      <c r="C528" s="2" t="s">
        <v>137</v>
      </c>
      <c r="D528" s="8">
        <v>43639</v>
      </c>
      <c r="E528" s="2" t="s">
        <v>614</v>
      </c>
      <c r="F528" s="2">
        <v>181</v>
      </c>
      <c r="G528" s="2">
        <v>154</v>
      </c>
      <c r="H528" s="2" t="s">
        <v>15</v>
      </c>
      <c r="I528" s="2" t="s">
        <v>15</v>
      </c>
      <c r="J528" s="2" t="s">
        <v>15</v>
      </c>
      <c r="K528" s="2">
        <v>1.435E-2</v>
      </c>
      <c r="L528" s="2">
        <v>2</v>
      </c>
    </row>
    <row r="529" spans="1:12" x14ac:dyDescent="0.25">
      <c r="A529" s="2" t="s">
        <v>13</v>
      </c>
      <c r="B529" s="2" t="s">
        <v>101</v>
      </c>
      <c r="C529" s="2" t="s">
        <v>137</v>
      </c>
      <c r="D529" s="8">
        <v>43762</v>
      </c>
      <c r="E529" s="2" t="s">
        <v>629</v>
      </c>
      <c r="F529" s="2">
        <v>150</v>
      </c>
      <c r="G529" s="2">
        <v>88</v>
      </c>
      <c r="H529" s="2" t="s">
        <v>15</v>
      </c>
      <c r="I529" s="2" t="s">
        <v>15</v>
      </c>
      <c r="J529" s="2" t="s">
        <v>15</v>
      </c>
      <c r="K529" s="2">
        <v>1.3000000000000001E-2</v>
      </c>
      <c r="L529" s="2">
        <v>2</v>
      </c>
    </row>
    <row r="530" spans="1:12" x14ac:dyDescent="0.25">
      <c r="A530" s="2" t="s">
        <v>13</v>
      </c>
      <c r="B530" s="2" t="s">
        <v>101</v>
      </c>
      <c r="C530" s="2" t="s">
        <v>137</v>
      </c>
      <c r="D530" s="8">
        <v>43774</v>
      </c>
      <c r="E530" s="2" t="s">
        <v>641</v>
      </c>
      <c r="F530" s="2">
        <v>181</v>
      </c>
      <c r="G530" s="2">
        <v>150</v>
      </c>
      <c r="H530" s="2" t="s">
        <v>15</v>
      </c>
      <c r="I530" s="2" t="s">
        <v>15</v>
      </c>
      <c r="J530" s="2" t="s">
        <v>15</v>
      </c>
      <c r="K530" s="2">
        <v>1.925E-2</v>
      </c>
      <c r="L530" s="2">
        <v>3</v>
      </c>
    </row>
    <row r="531" spans="1:12" x14ac:dyDescent="0.25">
      <c r="A531" s="2" t="s">
        <v>13</v>
      </c>
      <c r="B531" s="2" t="s">
        <v>101</v>
      </c>
      <c r="C531" s="2" t="s">
        <v>137</v>
      </c>
      <c r="D531" s="8">
        <v>43774</v>
      </c>
      <c r="E531" s="2" t="s">
        <v>642</v>
      </c>
      <c r="F531" s="2">
        <v>185</v>
      </c>
      <c r="G531" s="2">
        <v>144</v>
      </c>
      <c r="H531" s="2" t="s">
        <v>15</v>
      </c>
      <c r="I531" s="2" t="s">
        <v>15</v>
      </c>
      <c r="J531" s="2" t="s">
        <v>15</v>
      </c>
      <c r="K531" s="2">
        <v>1.7149999999999999E-2</v>
      </c>
      <c r="L531" s="2">
        <v>3</v>
      </c>
    </row>
    <row r="532" spans="1:12" x14ac:dyDescent="0.25">
      <c r="A532" s="2" t="s">
        <v>13</v>
      </c>
      <c r="B532" s="2" t="s">
        <v>101</v>
      </c>
      <c r="C532" s="2" t="s">
        <v>137</v>
      </c>
      <c r="D532" s="8">
        <v>43230</v>
      </c>
      <c r="E532" s="2" t="s">
        <v>660</v>
      </c>
      <c r="F532" s="2">
        <v>176</v>
      </c>
      <c r="G532" s="2">
        <v>144</v>
      </c>
      <c r="H532" s="2" t="s">
        <v>15</v>
      </c>
      <c r="I532" s="2" t="s">
        <v>15</v>
      </c>
      <c r="J532" s="2" t="s">
        <v>15</v>
      </c>
      <c r="K532" s="2">
        <v>1.925E-2</v>
      </c>
      <c r="L532" s="2">
        <v>3</v>
      </c>
    </row>
    <row r="533" spans="1:12" x14ac:dyDescent="0.25">
      <c r="A533" s="2" t="s">
        <v>13</v>
      </c>
      <c r="B533" s="2" t="s">
        <v>101</v>
      </c>
      <c r="C533" s="2" t="s">
        <v>137</v>
      </c>
      <c r="D533" s="8">
        <v>43230</v>
      </c>
      <c r="E533" s="2" t="s">
        <v>662</v>
      </c>
      <c r="F533" s="2">
        <v>187</v>
      </c>
      <c r="G533" s="2">
        <v>184</v>
      </c>
      <c r="H533" s="2" t="s">
        <v>15</v>
      </c>
      <c r="I533" s="2" t="s">
        <v>15</v>
      </c>
      <c r="J533" s="2" t="s">
        <v>15</v>
      </c>
      <c r="K533" s="2">
        <v>2.1350000000000001E-2</v>
      </c>
      <c r="L533" s="2">
        <v>4</v>
      </c>
    </row>
    <row r="534" spans="1:12" x14ac:dyDescent="0.25">
      <c r="A534" s="2" t="s">
        <v>13</v>
      </c>
      <c r="B534" s="2" t="s">
        <v>101</v>
      </c>
      <c r="C534" s="2" t="s">
        <v>137</v>
      </c>
      <c r="D534" s="8">
        <v>43783</v>
      </c>
      <c r="E534" s="2" t="s">
        <v>695</v>
      </c>
      <c r="F534" s="2">
        <v>212</v>
      </c>
      <c r="G534" s="2">
        <v>248</v>
      </c>
      <c r="H534" s="2" t="s">
        <v>15</v>
      </c>
      <c r="I534" s="2" t="s">
        <v>15</v>
      </c>
      <c r="J534" s="2" t="s">
        <v>15</v>
      </c>
      <c r="K534" s="2">
        <v>2.5500000000000002E-2</v>
      </c>
      <c r="L534" s="2">
        <v>4</v>
      </c>
    </row>
    <row r="535" spans="1:12" x14ac:dyDescent="0.25">
      <c r="A535" s="2" t="s">
        <v>13</v>
      </c>
      <c r="B535" s="2" t="s">
        <v>101</v>
      </c>
      <c r="C535" s="2" t="s">
        <v>137</v>
      </c>
      <c r="D535" s="8">
        <v>43475</v>
      </c>
      <c r="E535" s="2" t="s">
        <v>716</v>
      </c>
      <c r="F535" s="2">
        <v>195</v>
      </c>
      <c r="G535" s="2">
        <v>190</v>
      </c>
      <c r="H535" s="2">
        <v>5.0000000000000001E-3</v>
      </c>
      <c r="I535" s="2" t="s">
        <v>15</v>
      </c>
      <c r="J535" s="2" t="s">
        <v>15</v>
      </c>
      <c r="K535" s="2">
        <v>1.8599999999999998E-2</v>
      </c>
      <c r="L535" s="2">
        <v>3</v>
      </c>
    </row>
    <row r="536" spans="1:12" x14ac:dyDescent="0.25">
      <c r="A536" s="2" t="s">
        <v>13</v>
      </c>
      <c r="B536" s="2" t="s">
        <v>101</v>
      </c>
      <c r="C536" s="2" t="s">
        <v>137</v>
      </c>
      <c r="D536" s="8">
        <v>43475</v>
      </c>
      <c r="E536" s="2" t="s">
        <v>717</v>
      </c>
      <c r="F536" s="2">
        <v>169</v>
      </c>
      <c r="G536" s="2">
        <v>104</v>
      </c>
      <c r="H536" s="2">
        <v>5.0000000000000001E-3</v>
      </c>
      <c r="I536" s="2" t="s">
        <v>15</v>
      </c>
      <c r="J536" s="2" t="s">
        <v>15</v>
      </c>
      <c r="K536" s="2">
        <v>1.37E-2</v>
      </c>
      <c r="L536" s="2">
        <v>2</v>
      </c>
    </row>
    <row r="537" spans="1:12" x14ac:dyDescent="0.25">
      <c r="A537" s="2" t="s">
        <v>13</v>
      </c>
      <c r="B537" s="2" t="s">
        <v>101</v>
      </c>
      <c r="C537" s="2" t="s">
        <v>137</v>
      </c>
      <c r="D537" s="8">
        <v>43501</v>
      </c>
      <c r="E537" s="2" t="s">
        <v>722</v>
      </c>
      <c r="F537" s="2">
        <v>180</v>
      </c>
      <c r="G537" s="2">
        <v>162</v>
      </c>
      <c r="H537" s="2" t="s">
        <v>15</v>
      </c>
      <c r="I537" s="2" t="s">
        <v>15</v>
      </c>
      <c r="J537" s="2" t="s">
        <v>15</v>
      </c>
      <c r="K537" s="2">
        <v>1.755E-2</v>
      </c>
      <c r="L537" s="2">
        <v>2</v>
      </c>
    </row>
    <row r="538" spans="1:12" x14ac:dyDescent="0.25">
      <c r="A538" s="2" t="s">
        <v>13</v>
      </c>
      <c r="B538" s="2" t="s">
        <v>101</v>
      </c>
      <c r="C538" s="2" t="s">
        <v>137</v>
      </c>
      <c r="D538" s="8">
        <v>43510</v>
      </c>
      <c r="E538" s="2" t="s">
        <v>730</v>
      </c>
      <c r="F538" s="2">
        <v>164</v>
      </c>
      <c r="G538" s="2">
        <v>104</v>
      </c>
      <c r="H538" s="2" t="s">
        <v>15</v>
      </c>
      <c r="I538" s="2" t="s">
        <v>15</v>
      </c>
      <c r="J538" s="2" t="s">
        <v>15</v>
      </c>
      <c r="K538" s="2">
        <v>1.5649999999999997E-2</v>
      </c>
      <c r="L538" s="2">
        <v>2</v>
      </c>
    </row>
    <row r="539" spans="1:12" x14ac:dyDescent="0.25">
      <c r="A539" s="2" t="s">
        <v>13</v>
      </c>
      <c r="B539" s="2" t="s">
        <v>101</v>
      </c>
      <c r="C539" s="2" t="s">
        <v>137</v>
      </c>
      <c r="D539" s="8">
        <v>43510</v>
      </c>
      <c r="E539" s="2" t="s">
        <v>731</v>
      </c>
      <c r="F539" s="2">
        <v>195</v>
      </c>
      <c r="G539" s="2">
        <v>192</v>
      </c>
      <c r="H539" s="2" t="s">
        <v>15</v>
      </c>
      <c r="I539" s="2" t="s">
        <v>15</v>
      </c>
      <c r="J539" s="2" t="s">
        <v>15</v>
      </c>
      <c r="K539" s="2">
        <v>2.1100000000000001E-2</v>
      </c>
      <c r="L539" s="2">
        <v>3</v>
      </c>
    </row>
    <row r="540" spans="1:12" x14ac:dyDescent="0.25">
      <c r="A540" s="2" t="s">
        <v>13</v>
      </c>
      <c r="B540" s="2" t="s">
        <v>101</v>
      </c>
      <c r="C540" s="2" t="s">
        <v>137</v>
      </c>
      <c r="D540" s="8">
        <v>43541</v>
      </c>
      <c r="E540" s="2" t="s">
        <v>745</v>
      </c>
      <c r="F540" s="2">
        <v>170</v>
      </c>
      <c r="G540" s="2">
        <v>136</v>
      </c>
      <c r="H540" s="2" t="s">
        <v>15</v>
      </c>
      <c r="I540" s="2" t="s">
        <v>15</v>
      </c>
      <c r="J540" s="2" t="s">
        <v>15</v>
      </c>
      <c r="K540" s="2">
        <v>1.44E-2</v>
      </c>
      <c r="L540" s="2">
        <v>2</v>
      </c>
    </row>
    <row r="541" spans="1:12" x14ac:dyDescent="0.25">
      <c r="A541" s="2" t="s">
        <v>13</v>
      </c>
      <c r="B541" s="2" t="s">
        <v>101</v>
      </c>
      <c r="C541" s="2" t="s">
        <v>137</v>
      </c>
      <c r="D541" s="8">
        <v>43662</v>
      </c>
      <c r="E541" s="2" t="s">
        <v>768</v>
      </c>
      <c r="F541" s="2">
        <v>185</v>
      </c>
      <c r="G541" s="2">
        <v>172</v>
      </c>
      <c r="H541" s="2" t="s">
        <v>15</v>
      </c>
      <c r="I541" s="2" t="s">
        <v>15</v>
      </c>
      <c r="J541" s="2" t="s">
        <v>15</v>
      </c>
      <c r="K541" s="2">
        <v>1.84E-2</v>
      </c>
      <c r="L541" s="2">
        <v>3</v>
      </c>
    </row>
    <row r="542" spans="1:12" x14ac:dyDescent="0.25">
      <c r="A542" s="2" t="s">
        <v>13</v>
      </c>
      <c r="B542" s="2" t="s">
        <v>101</v>
      </c>
      <c r="C542" s="2" t="s">
        <v>137</v>
      </c>
      <c r="D542" s="8">
        <v>43685</v>
      </c>
      <c r="E542" s="2" t="s">
        <v>769</v>
      </c>
      <c r="F542" s="2">
        <v>167</v>
      </c>
      <c r="G542" s="2">
        <v>128</v>
      </c>
      <c r="H542" s="2" t="s">
        <v>15</v>
      </c>
      <c r="I542" s="2" t="s">
        <v>15</v>
      </c>
      <c r="J542" s="2" t="s">
        <v>15</v>
      </c>
      <c r="K542" s="2">
        <v>1.3950000000000001E-2</v>
      </c>
      <c r="L542" s="2">
        <v>2</v>
      </c>
    </row>
    <row r="543" spans="1:12" x14ac:dyDescent="0.25">
      <c r="A543" s="2" t="s">
        <v>13</v>
      </c>
      <c r="B543" s="2" t="s">
        <v>101</v>
      </c>
      <c r="C543" s="2" t="s">
        <v>137</v>
      </c>
      <c r="D543" s="8">
        <v>43230</v>
      </c>
      <c r="E543" s="2" t="s">
        <v>771</v>
      </c>
      <c r="F543" s="2">
        <v>186</v>
      </c>
      <c r="G543" s="2">
        <v>186</v>
      </c>
      <c r="H543" s="2" t="s">
        <v>15</v>
      </c>
      <c r="I543" s="2" t="s">
        <v>15</v>
      </c>
      <c r="J543" s="2" t="s">
        <v>15</v>
      </c>
      <c r="K543" s="2" t="s">
        <v>15</v>
      </c>
      <c r="L543" s="4" t="s">
        <v>15</v>
      </c>
    </row>
    <row r="544" spans="1:12" x14ac:dyDescent="0.25">
      <c r="A544" s="2" t="s">
        <v>13</v>
      </c>
      <c r="B544" s="2" t="s">
        <v>101</v>
      </c>
      <c r="C544" s="2" t="s">
        <v>137</v>
      </c>
      <c r="D544" s="8">
        <v>43240</v>
      </c>
      <c r="E544" s="2" t="s">
        <v>782</v>
      </c>
      <c r="F544" s="2">
        <v>160</v>
      </c>
      <c r="G544" s="2">
        <v>104</v>
      </c>
      <c r="H544" s="2" t="s">
        <v>15</v>
      </c>
      <c r="I544" s="2" t="s">
        <v>15</v>
      </c>
      <c r="J544" s="2" t="s">
        <v>15</v>
      </c>
      <c r="K544" s="2">
        <v>1.345E-2</v>
      </c>
      <c r="L544" s="2">
        <v>2</v>
      </c>
    </row>
    <row r="545" spans="1:12" x14ac:dyDescent="0.25">
      <c r="A545" s="2" t="s">
        <v>13</v>
      </c>
      <c r="B545" s="2" t="s">
        <v>101</v>
      </c>
      <c r="C545" s="2" t="s">
        <v>137</v>
      </c>
      <c r="D545" s="8">
        <v>43240</v>
      </c>
      <c r="E545" s="2" t="s">
        <v>783</v>
      </c>
      <c r="F545" s="2">
        <v>165</v>
      </c>
      <c r="G545" s="2">
        <v>116</v>
      </c>
      <c r="H545" s="2" t="s">
        <v>15</v>
      </c>
      <c r="I545" s="2" t="s">
        <v>15</v>
      </c>
      <c r="J545" s="2" t="s">
        <v>15</v>
      </c>
      <c r="K545" s="2">
        <v>1.3100000000000001E-2</v>
      </c>
      <c r="L545" s="2">
        <v>2</v>
      </c>
    </row>
    <row r="546" spans="1:12" x14ac:dyDescent="0.25">
      <c r="A546" s="2" t="s">
        <v>13</v>
      </c>
      <c r="B546" s="2" t="s">
        <v>101</v>
      </c>
      <c r="C546" s="2" t="s">
        <v>137</v>
      </c>
      <c r="D546" s="8">
        <v>43249</v>
      </c>
      <c r="E546" s="2" t="s">
        <v>787</v>
      </c>
      <c r="F546" s="2">
        <v>166</v>
      </c>
      <c r="G546" s="2">
        <v>112</v>
      </c>
      <c r="H546" s="2" t="s">
        <v>15</v>
      </c>
      <c r="I546" s="2" t="s">
        <v>15</v>
      </c>
      <c r="J546" s="2" t="s">
        <v>15</v>
      </c>
      <c r="K546" s="2">
        <v>1.295E-2</v>
      </c>
      <c r="L546" s="2">
        <v>2</v>
      </c>
    </row>
    <row r="547" spans="1:12" x14ac:dyDescent="0.25">
      <c r="A547" s="2" t="s">
        <v>13</v>
      </c>
      <c r="B547" s="2" t="s">
        <v>101</v>
      </c>
      <c r="C547" s="2" t="s">
        <v>137</v>
      </c>
      <c r="D547" s="8">
        <v>43249</v>
      </c>
      <c r="E547" s="2" t="s">
        <v>788</v>
      </c>
      <c r="F547" s="2">
        <v>147</v>
      </c>
      <c r="G547" s="2">
        <v>77</v>
      </c>
      <c r="H547" s="2" t="s">
        <v>15</v>
      </c>
      <c r="I547" s="2" t="s">
        <v>15</v>
      </c>
      <c r="J547" s="2" t="s">
        <v>15</v>
      </c>
      <c r="K547" s="2">
        <v>1.175E-2</v>
      </c>
      <c r="L547" s="2">
        <v>2</v>
      </c>
    </row>
    <row r="548" spans="1:12" x14ac:dyDescent="0.25">
      <c r="A548" s="2" t="s">
        <v>13</v>
      </c>
      <c r="B548" s="2" t="s">
        <v>101</v>
      </c>
      <c r="C548" s="2" t="s">
        <v>137</v>
      </c>
      <c r="D548" s="8">
        <v>43249</v>
      </c>
      <c r="E548" s="2" t="s">
        <v>789</v>
      </c>
      <c r="F548" s="2">
        <v>135</v>
      </c>
      <c r="G548" s="2">
        <v>61</v>
      </c>
      <c r="H548" s="2" t="s">
        <v>15</v>
      </c>
      <c r="I548" s="2" t="s">
        <v>15</v>
      </c>
      <c r="J548" s="2" t="s">
        <v>15</v>
      </c>
      <c r="K548" s="2">
        <v>1.035E-2</v>
      </c>
      <c r="L548" s="2">
        <v>1</v>
      </c>
    </row>
    <row r="549" spans="1:12" x14ac:dyDescent="0.25">
      <c r="A549" s="2" t="s">
        <v>13</v>
      </c>
      <c r="B549" s="2" t="s">
        <v>101</v>
      </c>
      <c r="C549" s="2" t="s">
        <v>137</v>
      </c>
      <c r="D549" s="8">
        <v>43249</v>
      </c>
      <c r="E549" s="2" t="s">
        <v>790</v>
      </c>
      <c r="F549" s="2">
        <v>150</v>
      </c>
      <c r="G549" s="2">
        <v>85</v>
      </c>
      <c r="H549" s="2" t="s">
        <v>15</v>
      </c>
      <c r="I549" s="2" t="s">
        <v>15</v>
      </c>
      <c r="J549" s="2" t="s">
        <v>15</v>
      </c>
      <c r="K549" s="2">
        <v>1.1900000000000001E-2</v>
      </c>
      <c r="L549" s="2">
        <v>2</v>
      </c>
    </row>
    <row r="550" spans="1:12" x14ac:dyDescent="0.25">
      <c r="A550" s="2" t="s">
        <v>13</v>
      </c>
      <c r="B550" s="2" t="s">
        <v>101</v>
      </c>
      <c r="C550" s="2" t="s">
        <v>137</v>
      </c>
      <c r="D550" s="8">
        <v>42626</v>
      </c>
      <c r="E550" s="2" t="s">
        <v>795</v>
      </c>
      <c r="F550" s="2">
        <v>182</v>
      </c>
      <c r="G550" s="2">
        <v>152</v>
      </c>
      <c r="H550" s="2">
        <v>0</v>
      </c>
      <c r="I550" s="2" t="s">
        <v>15</v>
      </c>
      <c r="J550" s="2" t="s">
        <v>15</v>
      </c>
      <c r="K550" s="2" t="s">
        <v>15</v>
      </c>
      <c r="L550" s="4" t="s">
        <v>15</v>
      </c>
    </row>
    <row r="551" spans="1:12" x14ac:dyDescent="0.25">
      <c r="A551" s="2" t="s">
        <v>13</v>
      </c>
      <c r="B551" s="2" t="s">
        <v>101</v>
      </c>
      <c r="C551" s="2" t="s">
        <v>137</v>
      </c>
      <c r="D551" s="8">
        <v>42631</v>
      </c>
      <c r="E551" s="2" t="s">
        <v>796</v>
      </c>
      <c r="F551" s="2">
        <v>195</v>
      </c>
      <c r="G551" s="2">
        <v>214</v>
      </c>
      <c r="H551" s="2">
        <v>0</v>
      </c>
      <c r="I551" s="2" t="s">
        <v>15</v>
      </c>
      <c r="J551" s="2" t="s">
        <v>15</v>
      </c>
      <c r="K551" s="2">
        <v>2.06E-2</v>
      </c>
      <c r="L551" s="2">
        <v>3</v>
      </c>
    </row>
    <row r="552" spans="1:12" x14ac:dyDescent="0.25">
      <c r="A552" s="2" t="s">
        <v>13</v>
      </c>
      <c r="B552" s="2" t="s">
        <v>101</v>
      </c>
      <c r="C552" s="2" t="s">
        <v>137</v>
      </c>
      <c r="D552" s="8">
        <v>42631</v>
      </c>
      <c r="E552" s="2" t="s">
        <v>797</v>
      </c>
      <c r="F552" s="2">
        <v>189</v>
      </c>
      <c r="G552" s="2">
        <v>166</v>
      </c>
      <c r="H552" s="2">
        <v>0</v>
      </c>
      <c r="I552" s="2" t="s">
        <v>15</v>
      </c>
      <c r="J552" s="2" t="s">
        <v>15</v>
      </c>
      <c r="K552" s="2">
        <v>1.6449999999999999E-2</v>
      </c>
      <c r="L552" s="2">
        <v>3</v>
      </c>
    </row>
    <row r="553" spans="1:12" x14ac:dyDescent="0.25">
      <c r="A553" s="2" t="s">
        <v>13</v>
      </c>
      <c r="B553" s="2" t="s">
        <v>101</v>
      </c>
      <c r="C553" s="2" t="s">
        <v>137</v>
      </c>
      <c r="D553" s="8">
        <v>42631</v>
      </c>
      <c r="E553" s="2" t="s">
        <v>798</v>
      </c>
      <c r="F553" s="2">
        <v>193</v>
      </c>
      <c r="G553" s="2">
        <v>192</v>
      </c>
      <c r="H553" s="2">
        <v>0</v>
      </c>
      <c r="I553" s="2" t="s">
        <v>15</v>
      </c>
      <c r="J553" s="2" t="s">
        <v>15</v>
      </c>
      <c r="K553" s="2">
        <v>1.9E-2</v>
      </c>
      <c r="L553" s="2">
        <v>3</v>
      </c>
    </row>
    <row r="554" spans="1:12" x14ac:dyDescent="0.25">
      <c r="A554" s="2" t="s">
        <v>13</v>
      </c>
      <c r="B554" s="2" t="s">
        <v>101</v>
      </c>
      <c r="C554" s="2" t="s">
        <v>137</v>
      </c>
      <c r="D554" s="8">
        <v>42705</v>
      </c>
      <c r="E554" s="2" t="s">
        <v>799</v>
      </c>
      <c r="F554" s="2">
        <v>157</v>
      </c>
      <c r="G554" s="2">
        <v>110</v>
      </c>
      <c r="H554" s="2">
        <v>0</v>
      </c>
      <c r="I554" s="2" t="s">
        <v>15</v>
      </c>
      <c r="J554" s="2" t="s">
        <v>15</v>
      </c>
      <c r="K554" s="2">
        <v>1.4450000000000001E-2</v>
      </c>
      <c r="L554" s="2">
        <v>3</v>
      </c>
    </row>
    <row r="555" spans="1:12" x14ac:dyDescent="0.25">
      <c r="A555" s="2" t="s">
        <v>13</v>
      </c>
      <c r="B555" s="2" t="s">
        <v>101</v>
      </c>
      <c r="C555" s="2" t="s">
        <v>137</v>
      </c>
      <c r="D555" s="8">
        <v>42731</v>
      </c>
      <c r="E555" s="2" t="s">
        <v>801</v>
      </c>
      <c r="F555" s="2">
        <v>165</v>
      </c>
      <c r="G555" s="2">
        <v>108</v>
      </c>
      <c r="H555" s="2">
        <v>0</v>
      </c>
      <c r="I555" s="2" t="s">
        <v>15</v>
      </c>
      <c r="J555" s="2" t="s">
        <v>15</v>
      </c>
      <c r="K555" s="2">
        <v>1.225E-2</v>
      </c>
      <c r="L555" s="2">
        <v>2</v>
      </c>
    </row>
    <row r="556" spans="1:12" x14ac:dyDescent="0.25">
      <c r="A556" s="2" t="s">
        <v>13</v>
      </c>
      <c r="B556" s="2" t="s">
        <v>101</v>
      </c>
      <c r="C556" s="2" t="s">
        <v>137</v>
      </c>
      <c r="D556" s="8">
        <v>42759</v>
      </c>
      <c r="E556" s="2" t="s">
        <v>805</v>
      </c>
      <c r="F556" s="2">
        <v>183</v>
      </c>
      <c r="G556" s="2">
        <v>160</v>
      </c>
      <c r="H556" s="2">
        <v>0</v>
      </c>
      <c r="I556" s="2" t="s">
        <v>15</v>
      </c>
      <c r="J556" s="2" t="s">
        <v>15</v>
      </c>
      <c r="K556" s="2">
        <v>1.9300000000000001E-2</v>
      </c>
      <c r="L556" s="2">
        <v>4</v>
      </c>
    </row>
    <row r="557" spans="1:12" x14ac:dyDescent="0.25">
      <c r="A557" s="2" t="s">
        <v>13</v>
      </c>
      <c r="B557" s="2" t="s">
        <v>101</v>
      </c>
      <c r="C557" s="2" t="s">
        <v>137</v>
      </c>
      <c r="D557" s="8">
        <v>42759</v>
      </c>
      <c r="E557" s="2" t="s">
        <v>807</v>
      </c>
      <c r="F557" s="2">
        <v>180</v>
      </c>
      <c r="G557" s="2">
        <v>144</v>
      </c>
      <c r="H557" s="2">
        <v>0</v>
      </c>
      <c r="I557" s="2" t="s">
        <v>15</v>
      </c>
      <c r="J557" s="2" t="s">
        <v>15</v>
      </c>
      <c r="K557" s="2">
        <v>1.6199999999999999E-2</v>
      </c>
      <c r="L557" s="2">
        <v>4</v>
      </c>
    </row>
    <row r="558" spans="1:12" x14ac:dyDescent="0.25">
      <c r="A558" s="2" t="s">
        <v>13</v>
      </c>
      <c r="B558" s="2" t="s">
        <v>101</v>
      </c>
      <c r="C558" s="2" t="s">
        <v>137</v>
      </c>
      <c r="D558" s="8">
        <v>42799</v>
      </c>
      <c r="E558" s="2" t="s">
        <v>808</v>
      </c>
      <c r="F558" s="2">
        <v>170</v>
      </c>
      <c r="G558" s="2">
        <v>132</v>
      </c>
      <c r="H558" s="2">
        <v>0</v>
      </c>
      <c r="I558" s="2" t="s">
        <v>15</v>
      </c>
      <c r="J558" s="2" t="s">
        <v>15</v>
      </c>
      <c r="K558" s="2">
        <v>1.3049999999999999E-2</v>
      </c>
      <c r="L558" s="2">
        <v>2</v>
      </c>
    </row>
    <row r="559" spans="1:12" x14ac:dyDescent="0.25">
      <c r="A559" s="2" t="s">
        <v>13</v>
      </c>
      <c r="B559" s="2" t="s">
        <v>101</v>
      </c>
      <c r="C559" s="2" t="s">
        <v>137</v>
      </c>
      <c r="D559" s="8">
        <v>42834</v>
      </c>
      <c r="E559" s="2" t="s">
        <v>810</v>
      </c>
      <c r="F559" s="2">
        <v>169</v>
      </c>
      <c r="G559" s="2">
        <v>134</v>
      </c>
      <c r="H559" s="2">
        <v>0</v>
      </c>
      <c r="I559" s="2" t="s">
        <v>15</v>
      </c>
      <c r="J559" s="2" t="s">
        <v>15</v>
      </c>
      <c r="K559" s="2">
        <v>9.2500000000000013E-3</v>
      </c>
      <c r="L559" s="2">
        <v>1</v>
      </c>
    </row>
    <row r="560" spans="1:12" x14ac:dyDescent="0.25">
      <c r="A560" s="2" t="s">
        <v>13</v>
      </c>
      <c r="B560" s="2" t="s">
        <v>101</v>
      </c>
      <c r="C560" s="2" t="s">
        <v>137</v>
      </c>
      <c r="D560" s="8">
        <v>42843</v>
      </c>
      <c r="E560" s="2" t="s">
        <v>812</v>
      </c>
      <c r="F560" s="2">
        <v>155</v>
      </c>
      <c r="G560" s="2">
        <v>98</v>
      </c>
      <c r="H560" s="2">
        <v>0</v>
      </c>
      <c r="I560" s="2" t="s">
        <v>15</v>
      </c>
      <c r="J560" s="2" t="s">
        <v>15</v>
      </c>
      <c r="K560" s="2">
        <v>1.145E-2</v>
      </c>
      <c r="L560" s="2">
        <v>2</v>
      </c>
    </row>
    <row r="561" spans="1:12" x14ac:dyDescent="0.25">
      <c r="A561" s="2" t="s">
        <v>13</v>
      </c>
      <c r="B561" s="2" t="s">
        <v>101</v>
      </c>
      <c r="C561" s="2" t="s">
        <v>137</v>
      </c>
      <c r="D561" s="8">
        <v>42843</v>
      </c>
      <c r="E561" s="2" t="s">
        <v>814</v>
      </c>
      <c r="F561" s="2">
        <v>186</v>
      </c>
      <c r="G561" s="2">
        <v>156</v>
      </c>
      <c r="H561" s="2">
        <v>0</v>
      </c>
      <c r="I561" s="2" t="s">
        <v>15</v>
      </c>
      <c r="J561" s="2" t="s">
        <v>15</v>
      </c>
      <c r="K561" s="2">
        <v>1.5050000000000001E-2</v>
      </c>
      <c r="L561" s="2">
        <v>2</v>
      </c>
    </row>
    <row r="562" spans="1:12" x14ac:dyDescent="0.25">
      <c r="A562" s="2" t="s">
        <v>13</v>
      </c>
      <c r="B562" s="2" t="s">
        <v>101</v>
      </c>
      <c r="C562" s="2" t="s">
        <v>137</v>
      </c>
      <c r="D562" s="8">
        <v>42883</v>
      </c>
      <c r="E562" s="2" t="s">
        <v>820</v>
      </c>
      <c r="F562" s="2">
        <v>145</v>
      </c>
      <c r="G562" s="2">
        <v>92</v>
      </c>
      <c r="H562" s="2">
        <v>0</v>
      </c>
      <c r="I562" s="2" t="s">
        <v>15</v>
      </c>
      <c r="J562" s="2" t="s">
        <v>15</v>
      </c>
      <c r="K562" s="2">
        <v>1.14E-2</v>
      </c>
      <c r="L562" s="2">
        <v>1</v>
      </c>
    </row>
    <row r="563" spans="1:12" x14ac:dyDescent="0.25">
      <c r="A563" s="2" t="s">
        <v>13</v>
      </c>
      <c r="B563" s="2" t="s">
        <v>101</v>
      </c>
      <c r="C563" s="2" t="s">
        <v>137</v>
      </c>
      <c r="D563" s="8">
        <v>42915</v>
      </c>
      <c r="E563" s="2" t="s">
        <v>822</v>
      </c>
      <c r="F563" s="2">
        <v>196</v>
      </c>
      <c r="G563" s="2">
        <v>196</v>
      </c>
      <c r="H563" s="2">
        <v>0</v>
      </c>
      <c r="I563" s="2" t="s">
        <v>15</v>
      </c>
      <c r="J563" s="2" t="s">
        <v>15</v>
      </c>
      <c r="K563" s="2">
        <v>1.89E-2</v>
      </c>
      <c r="L563" s="2">
        <v>3</v>
      </c>
    </row>
    <row r="564" spans="1:12" x14ac:dyDescent="0.25">
      <c r="A564" s="2" t="s">
        <v>13</v>
      </c>
      <c r="B564" s="2" t="s">
        <v>101</v>
      </c>
      <c r="C564" s="2" t="s">
        <v>137</v>
      </c>
      <c r="D564" s="8">
        <v>43342</v>
      </c>
      <c r="E564" s="2" t="s">
        <v>823</v>
      </c>
      <c r="F564" s="2">
        <v>214</v>
      </c>
      <c r="G564" s="2">
        <v>272</v>
      </c>
      <c r="H564" s="2" t="s">
        <v>15</v>
      </c>
      <c r="I564" s="2" t="s">
        <v>15</v>
      </c>
      <c r="J564" s="2" t="s">
        <v>15</v>
      </c>
      <c r="K564" s="2">
        <v>2.4849999999999997E-2</v>
      </c>
      <c r="L564" s="2">
        <v>4</v>
      </c>
    </row>
    <row r="565" spans="1:12" x14ac:dyDescent="0.25">
      <c r="A565" s="2" t="s">
        <v>13</v>
      </c>
      <c r="B565" s="2" t="s">
        <v>101</v>
      </c>
      <c r="C565" s="2" t="s">
        <v>137</v>
      </c>
      <c r="D565" s="8">
        <v>43709</v>
      </c>
      <c r="E565" s="2" t="s">
        <v>843</v>
      </c>
      <c r="F565" s="2">
        <v>191</v>
      </c>
      <c r="G565" s="2">
        <v>178</v>
      </c>
      <c r="H565" s="2">
        <v>0.02</v>
      </c>
      <c r="I565" s="2" t="s">
        <v>15</v>
      </c>
      <c r="J565" s="2" t="s">
        <v>15</v>
      </c>
      <c r="K565" s="2">
        <v>1.9200000000000002E-2</v>
      </c>
      <c r="L565" s="2">
        <v>3</v>
      </c>
    </row>
    <row r="566" spans="1:12" x14ac:dyDescent="0.25">
      <c r="A566" s="2" t="s">
        <v>13</v>
      </c>
      <c r="B566" s="2" t="s">
        <v>101</v>
      </c>
      <c r="C566" s="2" t="s">
        <v>137</v>
      </c>
      <c r="D566" s="8">
        <v>42640</v>
      </c>
      <c r="E566" s="2" t="s">
        <v>862</v>
      </c>
      <c r="F566" s="2">
        <v>171</v>
      </c>
      <c r="G566" s="2">
        <v>132</v>
      </c>
      <c r="H566" s="2">
        <v>0</v>
      </c>
      <c r="I566" s="2" t="s">
        <v>15</v>
      </c>
      <c r="J566" s="2" t="s">
        <v>15</v>
      </c>
      <c r="K566" s="2">
        <v>1.4999999999999999E-2</v>
      </c>
      <c r="L566" s="2">
        <v>2</v>
      </c>
    </row>
    <row r="567" spans="1:12" x14ac:dyDescent="0.25">
      <c r="A567" s="2" t="s">
        <v>13</v>
      </c>
      <c r="B567" s="2" t="s">
        <v>101</v>
      </c>
      <c r="C567" s="2" t="s">
        <v>137</v>
      </c>
      <c r="D567" s="8">
        <v>42827</v>
      </c>
      <c r="E567" s="2" t="s">
        <v>863</v>
      </c>
      <c r="F567" s="2">
        <v>151</v>
      </c>
      <c r="G567" s="2">
        <v>91</v>
      </c>
      <c r="H567" s="2">
        <v>2.5999999999999999E-2</v>
      </c>
      <c r="I567" s="2" t="s">
        <v>15</v>
      </c>
      <c r="J567" s="2" t="s">
        <v>15</v>
      </c>
      <c r="K567" s="2">
        <v>1.1349999999999999E-2</v>
      </c>
      <c r="L567" s="2">
        <v>2</v>
      </c>
    </row>
    <row r="568" spans="1:12" x14ac:dyDescent="0.25">
      <c r="A568" s="2" t="s">
        <v>13</v>
      </c>
      <c r="B568" s="2" t="s">
        <v>101</v>
      </c>
      <c r="C568" s="2" t="s">
        <v>137</v>
      </c>
      <c r="D568" s="8">
        <v>42852</v>
      </c>
      <c r="E568" s="2" t="s">
        <v>867</v>
      </c>
      <c r="F568" s="2">
        <v>180</v>
      </c>
      <c r="G568" s="2">
        <v>145</v>
      </c>
      <c r="H568" s="2">
        <v>1.7999999999999999E-2</v>
      </c>
      <c r="I568" s="2" t="s">
        <v>15</v>
      </c>
      <c r="J568" s="2" t="s">
        <v>15</v>
      </c>
      <c r="K568" s="2">
        <v>1.6199999999999999E-2</v>
      </c>
      <c r="L568" s="2">
        <v>2</v>
      </c>
    </row>
    <row r="569" spans="1:12" x14ac:dyDescent="0.25">
      <c r="A569" s="2" t="s">
        <v>13</v>
      </c>
      <c r="B569" s="2" t="s">
        <v>101</v>
      </c>
      <c r="C569" s="2" t="s">
        <v>137</v>
      </c>
      <c r="D569" s="8">
        <v>42509</v>
      </c>
      <c r="E569" s="2" t="s">
        <v>868</v>
      </c>
      <c r="F569" s="2">
        <v>201</v>
      </c>
      <c r="G569" s="2">
        <v>242</v>
      </c>
      <c r="H569" s="2">
        <v>0</v>
      </c>
      <c r="I569" s="2" t="s">
        <v>15</v>
      </c>
      <c r="J569" s="2" t="s">
        <v>15</v>
      </c>
      <c r="K569" s="2">
        <v>2.3099999999999999E-2</v>
      </c>
      <c r="L569" s="2">
        <v>4</v>
      </c>
    </row>
    <row r="570" spans="1:12" x14ac:dyDescent="0.25">
      <c r="A570" s="2" t="s">
        <v>13</v>
      </c>
      <c r="B570" s="2" t="s">
        <v>101</v>
      </c>
      <c r="C570" s="2" t="s">
        <v>137</v>
      </c>
      <c r="D570" s="8">
        <v>42997</v>
      </c>
      <c r="E570" s="2" t="s">
        <v>869</v>
      </c>
      <c r="F570" s="2">
        <v>145</v>
      </c>
      <c r="G570" s="2">
        <v>76</v>
      </c>
      <c r="H570" s="2">
        <v>0</v>
      </c>
      <c r="I570" s="2" t="s">
        <v>15</v>
      </c>
      <c r="J570" s="2" t="s">
        <v>15</v>
      </c>
      <c r="K570" s="2">
        <v>1.055E-2</v>
      </c>
      <c r="L570" s="2">
        <v>2</v>
      </c>
    </row>
    <row r="571" spans="1:12" x14ac:dyDescent="0.25">
      <c r="A571" s="2" t="s">
        <v>13</v>
      </c>
      <c r="B571" s="2" t="s">
        <v>101</v>
      </c>
      <c r="C571" s="2" t="s">
        <v>137</v>
      </c>
      <c r="D571" s="8">
        <v>43242</v>
      </c>
      <c r="E571" s="2" t="s">
        <v>894</v>
      </c>
      <c r="F571" s="2">
        <v>190</v>
      </c>
      <c r="G571" s="2">
        <v>194</v>
      </c>
      <c r="H571" s="2" t="s">
        <v>15</v>
      </c>
      <c r="I571" s="2" t="s">
        <v>15</v>
      </c>
      <c r="J571" s="2" t="s">
        <v>15</v>
      </c>
      <c r="K571" s="2">
        <v>1.7649999999999999E-2</v>
      </c>
      <c r="L571" s="2">
        <v>3</v>
      </c>
    </row>
    <row r="572" spans="1:12" x14ac:dyDescent="0.25">
      <c r="A572" s="2" t="s">
        <v>13</v>
      </c>
      <c r="B572" s="2" t="s">
        <v>101</v>
      </c>
      <c r="C572" s="2" t="s">
        <v>137</v>
      </c>
      <c r="D572" s="8">
        <v>43242</v>
      </c>
      <c r="E572" s="2" t="s">
        <v>898</v>
      </c>
      <c r="F572" s="2">
        <v>159</v>
      </c>
      <c r="G572" s="2">
        <v>104</v>
      </c>
      <c r="H572" s="2">
        <v>8.0000000000000002E-3</v>
      </c>
      <c r="I572" s="2" t="s">
        <v>15</v>
      </c>
      <c r="J572" s="2" t="s">
        <v>15</v>
      </c>
      <c r="K572" s="2">
        <v>1.26E-2</v>
      </c>
      <c r="L572" s="2">
        <v>2</v>
      </c>
    </row>
    <row r="573" spans="1:12" x14ac:dyDescent="0.25">
      <c r="A573" s="2" t="s">
        <v>13</v>
      </c>
      <c r="B573" s="2" t="s">
        <v>101</v>
      </c>
      <c r="C573" s="2" t="s">
        <v>137</v>
      </c>
      <c r="D573" s="8">
        <v>43527</v>
      </c>
      <c r="E573" s="2" t="s">
        <v>921</v>
      </c>
      <c r="F573" s="2">
        <v>212</v>
      </c>
      <c r="G573" s="2">
        <v>242</v>
      </c>
      <c r="H573" s="2" t="s">
        <v>15</v>
      </c>
      <c r="I573" s="2" t="s">
        <v>15</v>
      </c>
      <c r="J573" s="2" t="s">
        <v>15</v>
      </c>
      <c r="K573" s="2">
        <v>2.47E-2</v>
      </c>
      <c r="L573" s="2">
        <v>4</v>
      </c>
    </row>
    <row r="574" spans="1:12" x14ac:dyDescent="0.25">
      <c r="A574" s="2" t="s">
        <v>13</v>
      </c>
      <c r="B574" s="2" t="s">
        <v>101</v>
      </c>
      <c r="C574" s="2" t="s">
        <v>137</v>
      </c>
      <c r="D574" s="8">
        <v>42340</v>
      </c>
      <c r="E574" s="2" t="s">
        <v>923</v>
      </c>
      <c r="F574" s="2">
        <v>168</v>
      </c>
      <c r="G574" s="2">
        <v>118</v>
      </c>
      <c r="H574" s="2">
        <v>0</v>
      </c>
      <c r="I574" s="2" t="s">
        <v>15</v>
      </c>
      <c r="J574" s="2" t="s">
        <v>15</v>
      </c>
      <c r="K574" s="2">
        <v>1.3299999999999999E-2</v>
      </c>
      <c r="L574" s="2">
        <v>2</v>
      </c>
    </row>
    <row r="575" spans="1:12" x14ac:dyDescent="0.25">
      <c r="A575" s="2" t="s">
        <v>13</v>
      </c>
      <c r="B575" s="2" t="s">
        <v>101</v>
      </c>
      <c r="C575" s="2" t="s">
        <v>137</v>
      </c>
      <c r="D575" s="8">
        <v>42374</v>
      </c>
      <c r="E575" s="2" t="s">
        <v>927</v>
      </c>
      <c r="F575" s="2">
        <v>185</v>
      </c>
      <c r="G575" s="2">
        <v>170</v>
      </c>
      <c r="H575" s="2">
        <v>0</v>
      </c>
      <c r="I575" s="2" t="s">
        <v>15</v>
      </c>
      <c r="J575" s="2" t="s">
        <v>15</v>
      </c>
      <c r="K575" s="2">
        <v>1.72E-2</v>
      </c>
      <c r="L575" s="2">
        <v>3</v>
      </c>
    </row>
    <row r="576" spans="1:12" x14ac:dyDescent="0.25">
      <c r="A576" s="2" t="s">
        <v>13</v>
      </c>
      <c r="B576" s="2" t="s">
        <v>101</v>
      </c>
      <c r="C576" s="2" t="s">
        <v>137</v>
      </c>
      <c r="D576" s="8">
        <v>42417</v>
      </c>
      <c r="E576" s="2" t="s">
        <v>934</v>
      </c>
      <c r="F576" s="2">
        <v>189</v>
      </c>
      <c r="G576" s="2">
        <v>168</v>
      </c>
      <c r="H576" s="2">
        <v>0</v>
      </c>
      <c r="I576" s="2" t="s">
        <v>15</v>
      </c>
      <c r="J576" s="2" t="s">
        <v>15</v>
      </c>
      <c r="K576" s="2">
        <v>1.6500000000000001E-2</v>
      </c>
      <c r="L576" s="2">
        <v>2</v>
      </c>
    </row>
    <row r="577" spans="1:12" x14ac:dyDescent="0.25">
      <c r="A577" s="2" t="s">
        <v>13</v>
      </c>
      <c r="B577" s="2" t="s">
        <v>101</v>
      </c>
      <c r="C577" s="2" t="s">
        <v>137</v>
      </c>
      <c r="D577" s="8">
        <v>42463</v>
      </c>
      <c r="E577" s="2" t="s">
        <v>940</v>
      </c>
      <c r="F577" s="2">
        <v>176</v>
      </c>
      <c r="G577" s="2">
        <v>142</v>
      </c>
      <c r="H577" s="2">
        <v>0</v>
      </c>
      <c r="I577" s="2" t="s">
        <v>15</v>
      </c>
      <c r="J577" s="2" t="s">
        <v>15</v>
      </c>
      <c r="K577" s="2" t="s">
        <v>15</v>
      </c>
      <c r="L577" s="4" t="s">
        <v>15</v>
      </c>
    </row>
    <row r="578" spans="1:12" x14ac:dyDescent="0.25">
      <c r="A578" s="2" t="s">
        <v>13</v>
      </c>
      <c r="B578" s="2" t="s">
        <v>101</v>
      </c>
      <c r="C578" s="2" t="s">
        <v>137</v>
      </c>
      <c r="D578" s="8">
        <v>42463</v>
      </c>
      <c r="E578" s="2" t="s">
        <v>941</v>
      </c>
      <c r="F578" s="2">
        <v>176</v>
      </c>
      <c r="G578" s="2">
        <v>140</v>
      </c>
      <c r="H578" s="2">
        <v>0</v>
      </c>
      <c r="I578" s="2" t="s">
        <v>15</v>
      </c>
      <c r="J578" s="2" t="s">
        <v>15</v>
      </c>
      <c r="K578" s="2">
        <v>1.435E-2</v>
      </c>
      <c r="L578" s="2">
        <v>2</v>
      </c>
    </row>
    <row r="579" spans="1:12" x14ac:dyDescent="0.25">
      <c r="A579" s="2" t="s">
        <v>13</v>
      </c>
      <c r="B579" s="2" t="s">
        <v>101</v>
      </c>
      <c r="C579" s="2" t="s">
        <v>137</v>
      </c>
      <c r="D579" s="8">
        <v>42472</v>
      </c>
      <c r="E579" s="2" t="s">
        <v>942</v>
      </c>
      <c r="F579" s="2">
        <v>163</v>
      </c>
      <c r="G579" s="2">
        <v>112</v>
      </c>
      <c r="H579" s="2">
        <v>0</v>
      </c>
      <c r="I579" s="2" t="s">
        <v>15</v>
      </c>
      <c r="J579" s="2" t="s">
        <v>15</v>
      </c>
      <c r="K579" s="2">
        <v>1.54E-2</v>
      </c>
      <c r="L579" s="2">
        <v>2</v>
      </c>
    </row>
    <row r="580" spans="1:12" x14ac:dyDescent="0.25">
      <c r="A580" s="2" t="s">
        <v>13</v>
      </c>
      <c r="B580" s="2" t="s">
        <v>101</v>
      </c>
      <c r="C580" s="2" t="s">
        <v>137</v>
      </c>
      <c r="D580" s="8">
        <v>42475</v>
      </c>
      <c r="E580" s="2" t="s">
        <v>943</v>
      </c>
      <c r="F580" s="2">
        <v>167</v>
      </c>
      <c r="G580" s="2">
        <v>118</v>
      </c>
      <c r="H580" s="2">
        <v>0</v>
      </c>
      <c r="I580" s="2" t="s">
        <v>15</v>
      </c>
      <c r="J580" s="2" t="s">
        <v>15</v>
      </c>
      <c r="K580" s="2">
        <v>1.4E-2</v>
      </c>
      <c r="L580" s="2">
        <v>2</v>
      </c>
    </row>
    <row r="581" spans="1:12" x14ac:dyDescent="0.25">
      <c r="A581" s="2" t="s">
        <v>13</v>
      </c>
      <c r="B581" s="2" t="s">
        <v>101</v>
      </c>
      <c r="C581" s="2" t="s">
        <v>137</v>
      </c>
      <c r="D581" s="8">
        <v>43501</v>
      </c>
      <c r="E581" s="2" t="s">
        <v>957</v>
      </c>
      <c r="F581" s="2">
        <v>188</v>
      </c>
      <c r="G581" s="2">
        <v>164</v>
      </c>
      <c r="H581" s="2" t="s">
        <v>15</v>
      </c>
      <c r="I581" s="2" t="s">
        <v>15</v>
      </c>
      <c r="J581" s="2" t="s">
        <v>15</v>
      </c>
      <c r="K581" s="2">
        <v>1.55E-2</v>
      </c>
      <c r="L581" s="2">
        <v>2</v>
      </c>
    </row>
    <row r="582" spans="1:12" x14ac:dyDescent="0.25">
      <c r="A582" s="2" t="s">
        <v>13</v>
      </c>
      <c r="B582" s="2" t="s">
        <v>101</v>
      </c>
      <c r="C582" s="2" t="s">
        <v>137</v>
      </c>
      <c r="D582" s="8">
        <v>43501</v>
      </c>
      <c r="E582" s="2" t="s">
        <v>958</v>
      </c>
      <c r="F582" s="2">
        <v>185</v>
      </c>
      <c r="G582" s="2">
        <v>146</v>
      </c>
      <c r="H582" s="2" t="s">
        <v>15</v>
      </c>
      <c r="I582" s="2" t="s">
        <v>15</v>
      </c>
      <c r="J582" s="2" t="s">
        <v>15</v>
      </c>
      <c r="K582" s="2">
        <v>1.915E-2</v>
      </c>
      <c r="L582" s="2">
        <v>3</v>
      </c>
    </row>
    <row r="583" spans="1:12" x14ac:dyDescent="0.25">
      <c r="A583" s="2" t="s">
        <v>13</v>
      </c>
      <c r="B583" s="2" t="s">
        <v>101</v>
      </c>
      <c r="C583" s="2" t="s">
        <v>137</v>
      </c>
      <c r="D583" s="8">
        <v>43501</v>
      </c>
      <c r="E583" s="2" t="s">
        <v>960</v>
      </c>
      <c r="F583" s="2">
        <v>166</v>
      </c>
      <c r="G583" s="2">
        <v>112</v>
      </c>
      <c r="H583" s="2" t="s">
        <v>15</v>
      </c>
      <c r="I583" s="2" t="s">
        <v>15</v>
      </c>
      <c r="J583" s="2" t="s">
        <v>15</v>
      </c>
      <c r="K583" s="2">
        <v>1.7600000000000001E-2</v>
      </c>
      <c r="L583" s="2">
        <v>3</v>
      </c>
    </row>
    <row r="584" spans="1:12" x14ac:dyDescent="0.25">
      <c r="A584" s="2" t="s">
        <v>13</v>
      </c>
      <c r="B584" s="2" t="s">
        <v>101</v>
      </c>
      <c r="C584" s="2" t="s">
        <v>137</v>
      </c>
      <c r="D584" s="8">
        <v>43510</v>
      </c>
      <c r="E584" s="2" t="s">
        <v>963</v>
      </c>
      <c r="F584" s="2">
        <v>166</v>
      </c>
      <c r="G584" s="2">
        <v>96</v>
      </c>
      <c r="H584" s="2" t="s">
        <v>15</v>
      </c>
      <c r="I584" s="2" t="s">
        <v>15</v>
      </c>
      <c r="J584" s="2" t="s">
        <v>15</v>
      </c>
      <c r="K584" s="2">
        <v>1.4200000000000001E-2</v>
      </c>
      <c r="L584" s="2">
        <v>2</v>
      </c>
    </row>
    <row r="585" spans="1:12" x14ac:dyDescent="0.25">
      <c r="A585" s="2" t="s">
        <v>13</v>
      </c>
      <c r="B585" s="2" t="s">
        <v>101</v>
      </c>
      <c r="C585" s="2" t="s">
        <v>137</v>
      </c>
      <c r="D585" s="8">
        <v>43513</v>
      </c>
      <c r="E585" s="2" t="s">
        <v>967</v>
      </c>
      <c r="F585" s="2">
        <v>197</v>
      </c>
      <c r="G585" s="2">
        <v>202</v>
      </c>
      <c r="H585" s="2" t="s">
        <v>15</v>
      </c>
      <c r="I585" s="2" t="s">
        <v>15</v>
      </c>
      <c r="J585" s="2" t="s">
        <v>15</v>
      </c>
      <c r="K585" s="2">
        <v>1.9700000000000002E-2</v>
      </c>
      <c r="L585" s="2">
        <v>4</v>
      </c>
    </row>
    <row r="586" spans="1:12" x14ac:dyDescent="0.25">
      <c r="A586" s="2" t="s">
        <v>13</v>
      </c>
      <c r="B586" s="2" t="s">
        <v>101</v>
      </c>
      <c r="C586" s="2" t="s">
        <v>137</v>
      </c>
      <c r="D586" s="8">
        <v>43515</v>
      </c>
      <c r="E586" s="2" t="s">
        <v>970</v>
      </c>
      <c r="F586" s="2">
        <v>220</v>
      </c>
      <c r="G586" s="2">
        <v>270</v>
      </c>
      <c r="H586" s="2">
        <v>8.0000000000000002E-3</v>
      </c>
      <c r="I586" s="2" t="s">
        <v>15</v>
      </c>
      <c r="J586" s="2" t="s">
        <v>15</v>
      </c>
      <c r="K586" s="2">
        <v>2.0900000000000002E-2</v>
      </c>
      <c r="L586" s="2">
        <v>5</v>
      </c>
    </row>
    <row r="587" spans="1:12" x14ac:dyDescent="0.25">
      <c r="A587" s="2" t="s">
        <v>13</v>
      </c>
      <c r="B587" s="2" t="s">
        <v>101</v>
      </c>
      <c r="C587" s="2" t="s">
        <v>137</v>
      </c>
      <c r="D587" s="8">
        <v>43517</v>
      </c>
      <c r="E587" s="2" t="s">
        <v>971</v>
      </c>
      <c r="F587" s="2">
        <v>175</v>
      </c>
      <c r="G587" s="2">
        <v>128</v>
      </c>
      <c r="H587" s="2" t="s">
        <v>15</v>
      </c>
      <c r="I587" s="2" t="s">
        <v>15</v>
      </c>
      <c r="J587" s="2" t="s">
        <v>15</v>
      </c>
      <c r="K587" s="2">
        <v>1.5349999999999999E-2</v>
      </c>
      <c r="L587" s="2">
        <v>3</v>
      </c>
    </row>
    <row r="588" spans="1:12" x14ac:dyDescent="0.25">
      <c r="A588" s="2" t="s">
        <v>13</v>
      </c>
      <c r="B588" s="2" t="s">
        <v>101</v>
      </c>
      <c r="C588" s="2" t="s">
        <v>137</v>
      </c>
      <c r="D588" s="8">
        <v>43538</v>
      </c>
      <c r="E588" s="2" t="s">
        <v>979</v>
      </c>
      <c r="F588" s="2">
        <v>229</v>
      </c>
      <c r="G588" s="2">
        <v>338</v>
      </c>
      <c r="H588" s="2">
        <v>0</v>
      </c>
      <c r="I588" s="2" t="s">
        <v>15</v>
      </c>
      <c r="J588" s="2" t="s">
        <v>15</v>
      </c>
      <c r="K588" s="2">
        <v>3.15E-2</v>
      </c>
      <c r="L588" s="2">
        <v>4</v>
      </c>
    </row>
    <row r="589" spans="1:12" x14ac:dyDescent="0.25">
      <c r="A589" s="2" t="s">
        <v>13</v>
      </c>
      <c r="B589" s="2" t="s">
        <v>101</v>
      </c>
      <c r="C589" s="2" t="s">
        <v>137</v>
      </c>
      <c r="D589" s="8">
        <v>43562</v>
      </c>
      <c r="E589" s="2" t="s">
        <v>988</v>
      </c>
      <c r="F589" s="2">
        <v>208</v>
      </c>
      <c r="G589" s="2">
        <v>230</v>
      </c>
      <c r="H589" s="2" t="s">
        <v>15</v>
      </c>
      <c r="I589" s="2" t="s">
        <v>15</v>
      </c>
      <c r="J589" s="2" t="s">
        <v>15</v>
      </c>
      <c r="K589" s="2">
        <v>2.18E-2</v>
      </c>
      <c r="L589" s="2">
        <v>3</v>
      </c>
    </row>
    <row r="590" spans="1:12" x14ac:dyDescent="0.25">
      <c r="A590" s="2" t="s">
        <v>13</v>
      </c>
      <c r="B590" s="2" t="s">
        <v>101</v>
      </c>
      <c r="C590" s="2" t="s">
        <v>137</v>
      </c>
      <c r="D590" s="8">
        <v>43562</v>
      </c>
      <c r="E590" s="2" t="s">
        <v>989</v>
      </c>
      <c r="F590" s="2">
        <v>227</v>
      </c>
      <c r="G590" s="2">
        <v>304</v>
      </c>
      <c r="H590" s="2" t="s">
        <v>15</v>
      </c>
      <c r="I590" s="2" t="s">
        <v>15</v>
      </c>
      <c r="J590" s="2" t="s">
        <v>15</v>
      </c>
      <c r="K590" s="2">
        <v>2.8299999999999999E-2</v>
      </c>
      <c r="L590" s="2">
        <v>4</v>
      </c>
    </row>
    <row r="591" spans="1:12" x14ac:dyDescent="0.25">
      <c r="A591" s="2" t="s">
        <v>13</v>
      </c>
      <c r="B591" s="2" t="s">
        <v>101</v>
      </c>
      <c r="C591" s="2" t="s">
        <v>137</v>
      </c>
      <c r="D591" s="8">
        <v>43562</v>
      </c>
      <c r="E591" s="2" t="s">
        <v>990</v>
      </c>
      <c r="F591" s="2">
        <v>182</v>
      </c>
      <c r="G591" s="2">
        <v>150</v>
      </c>
      <c r="H591" s="2" t="s">
        <v>15</v>
      </c>
      <c r="I591" s="2" t="s">
        <v>15</v>
      </c>
      <c r="J591" s="2" t="s">
        <v>15</v>
      </c>
      <c r="K591" s="2">
        <v>1.9199999999999998E-2</v>
      </c>
      <c r="L591" s="2">
        <v>3</v>
      </c>
    </row>
    <row r="592" spans="1:12" x14ac:dyDescent="0.25">
      <c r="A592" s="2" t="s">
        <v>13</v>
      </c>
      <c r="B592" s="2" t="s">
        <v>101</v>
      </c>
      <c r="C592" s="2" t="s">
        <v>137</v>
      </c>
      <c r="D592" s="8">
        <v>43590</v>
      </c>
      <c r="E592" s="2" t="s">
        <v>991</v>
      </c>
      <c r="F592" s="2">
        <v>174</v>
      </c>
      <c r="G592" s="2">
        <v>132</v>
      </c>
      <c r="H592" s="2" t="s">
        <v>15</v>
      </c>
      <c r="I592" s="2" t="s">
        <v>15</v>
      </c>
      <c r="J592" s="2" t="s">
        <v>15</v>
      </c>
      <c r="K592" s="2">
        <v>1.5699999999999999E-2</v>
      </c>
      <c r="L592" s="2">
        <v>3</v>
      </c>
    </row>
    <row r="593" spans="1:12" x14ac:dyDescent="0.25">
      <c r="A593" s="2" t="s">
        <v>13</v>
      </c>
      <c r="B593" s="2" t="s">
        <v>101</v>
      </c>
      <c r="C593" s="2" t="s">
        <v>137</v>
      </c>
      <c r="D593" s="8">
        <v>43592</v>
      </c>
      <c r="E593" s="2" t="s">
        <v>994</v>
      </c>
      <c r="F593" s="2">
        <v>185</v>
      </c>
      <c r="G593" s="2">
        <v>166</v>
      </c>
      <c r="H593" s="2" t="s">
        <v>15</v>
      </c>
      <c r="I593" s="2" t="s">
        <v>15</v>
      </c>
      <c r="J593" s="2" t="s">
        <v>15</v>
      </c>
      <c r="K593" s="2">
        <v>1.54E-2</v>
      </c>
      <c r="L593" s="2">
        <v>3</v>
      </c>
    </row>
    <row r="594" spans="1:12" x14ac:dyDescent="0.25">
      <c r="A594" s="2" t="s">
        <v>13</v>
      </c>
      <c r="B594" s="2" t="s">
        <v>101</v>
      </c>
      <c r="C594" s="2" t="s">
        <v>137</v>
      </c>
      <c r="D594" s="8">
        <v>43709</v>
      </c>
      <c r="E594" s="2" t="s">
        <v>999</v>
      </c>
      <c r="F594" s="2">
        <v>150</v>
      </c>
      <c r="G594" s="2">
        <v>90</v>
      </c>
      <c r="H594" s="2" t="s">
        <v>15</v>
      </c>
      <c r="I594" s="2" t="s">
        <v>15</v>
      </c>
      <c r="J594" s="2" t="s">
        <v>15</v>
      </c>
      <c r="K594" s="2">
        <v>1.175E-2</v>
      </c>
      <c r="L594" s="2">
        <v>2</v>
      </c>
    </row>
    <row r="595" spans="1:12" x14ac:dyDescent="0.25">
      <c r="A595" s="2" t="s">
        <v>13</v>
      </c>
      <c r="B595" s="2" t="s">
        <v>101</v>
      </c>
      <c r="C595" s="2" t="s">
        <v>137</v>
      </c>
      <c r="D595" s="8">
        <v>43709</v>
      </c>
      <c r="E595" s="2" t="s">
        <v>1000</v>
      </c>
      <c r="F595" s="2">
        <v>188</v>
      </c>
      <c r="G595" s="2">
        <v>162</v>
      </c>
      <c r="H595" s="2">
        <v>6.0000000000000001E-3</v>
      </c>
      <c r="I595" s="2" t="s">
        <v>15</v>
      </c>
      <c r="J595" s="2" t="s">
        <v>15</v>
      </c>
      <c r="K595" s="2">
        <v>1.67E-2</v>
      </c>
      <c r="L595" s="2">
        <v>4</v>
      </c>
    </row>
    <row r="596" spans="1:12" x14ac:dyDescent="0.25">
      <c r="A596" s="2" t="s">
        <v>13</v>
      </c>
      <c r="B596" s="2" t="s">
        <v>101</v>
      </c>
      <c r="C596" s="2" t="s">
        <v>137</v>
      </c>
      <c r="D596" s="8">
        <v>43709</v>
      </c>
      <c r="E596" s="2" t="s">
        <v>1001</v>
      </c>
      <c r="F596" s="2">
        <v>188</v>
      </c>
      <c r="G596" s="2">
        <v>164</v>
      </c>
      <c r="H596" s="2">
        <v>1E-3</v>
      </c>
      <c r="I596" s="2" t="s">
        <v>15</v>
      </c>
      <c r="J596" s="2" t="s">
        <v>15</v>
      </c>
      <c r="K596" s="2">
        <v>1.7600000000000001E-2</v>
      </c>
      <c r="L596" s="2">
        <v>3</v>
      </c>
    </row>
    <row r="597" spans="1:12" x14ac:dyDescent="0.25">
      <c r="A597" s="2" t="s">
        <v>13</v>
      </c>
      <c r="B597" s="2" t="s">
        <v>101</v>
      </c>
      <c r="C597" s="2" t="s">
        <v>137</v>
      </c>
      <c r="D597" s="8">
        <v>43739</v>
      </c>
      <c r="E597" s="2" t="s">
        <v>1006</v>
      </c>
      <c r="F597" s="2">
        <v>204</v>
      </c>
      <c r="G597" s="2">
        <v>206</v>
      </c>
      <c r="H597" s="2" t="s">
        <v>15</v>
      </c>
      <c r="I597" s="2" t="s">
        <v>15</v>
      </c>
      <c r="J597" s="2" t="s">
        <v>15</v>
      </c>
      <c r="K597" s="2" t="s">
        <v>15</v>
      </c>
      <c r="L597" s="4" t="s">
        <v>15</v>
      </c>
    </row>
    <row r="598" spans="1:12" x14ac:dyDescent="0.25">
      <c r="A598" s="2" t="s">
        <v>13</v>
      </c>
      <c r="B598" s="2" t="s">
        <v>101</v>
      </c>
      <c r="C598" s="2" t="s">
        <v>137</v>
      </c>
      <c r="D598" s="8">
        <v>43751</v>
      </c>
      <c r="E598" s="2" t="s">
        <v>1010</v>
      </c>
      <c r="F598" s="2">
        <v>170</v>
      </c>
      <c r="G598" s="2">
        <v>120</v>
      </c>
      <c r="H598" s="2" t="s">
        <v>15</v>
      </c>
      <c r="I598" s="2" t="s">
        <v>15</v>
      </c>
      <c r="J598" s="2" t="s">
        <v>15</v>
      </c>
      <c r="K598" s="2" t="s">
        <v>15</v>
      </c>
      <c r="L598" s="4" t="s">
        <v>15</v>
      </c>
    </row>
    <row r="599" spans="1:12" x14ac:dyDescent="0.25">
      <c r="A599" s="2" t="s">
        <v>13</v>
      </c>
      <c r="B599" s="2" t="s">
        <v>101</v>
      </c>
      <c r="C599" s="2" t="s">
        <v>137</v>
      </c>
      <c r="D599" s="8">
        <v>43751</v>
      </c>
      <c r="E599" s="2" t="s">
        <v>1011</v>
      </c>
      <c r="F599" s="2">
        <v>173</v>
      </c>
      <c r="G599" s="2">
        <v>136</v>
      </c>
      <c r="H599" s="2" t="s">
        <v>15</v>
      </c>
      <c r="I599" s="2" t="s">
        <v>15</v>
      </c>
      <c r="J599" s="2" t="s">
        <v>15</v>
      </c>
      <c r="K599" s="2">
        <v>1.67E-2</v>
      </c>
      <c r="L599" s="2">
        <v>3</v>
      </c>
    </row>
    <row r="600" spans="1:12" x14ac:dyDescent="0.25">
      <c r="A600" s="2" t="s">
        <v>13</v>
      </c>
      <c r="B600" s="2" t="s">
        <v>101</v>
      </c>
      <c r="C600" s="2" t="s">
        <v>137</v>
      </c>
      <c r="D600" s="8">
        <v>43765</v>
      </c>
      <c r="E600" s="2" t="s">
        <v>1013</v>
      </c>
      <c r="F600" s="2">
        <v>177</v>
      </c>
      <c r="G600" s="2">
        <v>138</v>
      </c>
      <c r="H600" s="2" t="s">
        <v>15</v>
      </c>
      <c r="I600" s="2" t="s">
        <v>15</v>
      </c>
      <c r="J600" s="2" t="s">
        <v>15</v>
      </c>
      <c r="K600" s="2" t="s">
        <v>15</v>
      </c>
      <c r="L600" s="4" t="s">
        <v>15</v>
      </c>
    </row>
    <row r="601" spans="1:12" x14ac:dyDescent="0.25">
      <c r="A601" s="2" t="s">
        <v>13</v>
      </c>
      <c r="B601" s="2" t="s">
        <v>101</v>
      </c>
      <c r="C601" s="2" t="s">
        <v>137</v>
      </c>
      <c r="D601" s="8">
        <v>43765</v>
      </c>
      <c r="E601" s="2" t="s">
        <v>1015</v>
      </c>
      <c r="F601" s="2">
        <v>194</v>
      </c>
      <c r="G601" s="2">
        <v>172</v>
      </c>
      <c r="H601" s="2" t="s">
        <v>15</v>
      </c>
      <c r="I601" s="2" t="s">
        <v>15</v>
      </c>
      <c r="J601" s="2" t="s">
        <v>15</v>
      </c>
      <c r="K601" s="2" t="s">
        <v>15</v>
      </c>
      <c r="L601" s="4" t="s">
        <v>15</v>
      </c>
    </row>
    <row r="602" spans="1:12" x14ac:dyDescent="0.25">
      <c r="A602" s="2" t="s">
        <v>13</v>
      </c>
      <c r="B602" s="2" t="s">
        <v>101</v>
      </c>
      <c r="C602" s="2" t="s">
        <v>137</v>
      </c>
      <c r="D602" s="8">
        <v>43767</v>
      </c>
      <c r="E602" s="2" t="s">
        <v>1018</v>
      </c>
      <c r="F602" s="2">
        <v>171</v>
      </c>
      <c r="G602" s="2">
        <v>118</v>
      </c>
      <c r="H602" s="2" t="s">
        <v>15</v>
      </c>
      <c r="I602" s="2" t="s">
        <v>15</v>
      </c>
      <c r="J602" s="2" t="s">
        <v>15</v>
      </c>
      <c r="K602" s="2">
        <v>1.5050000000000001E-2</v>
      </c>
      <c r="L602" s="2">
        <v>2</v>
      </c>
    </row>
    <row r="603" spans="1:12" x14ac:dyDescent="0.25">
      <c r="A603" s="2" t="s">
        <v>13</v>
      </c>
      <c r="B603" s="2" t="s">
        <v>101</v>
      </c>
      <c r="C603" s="2" t="s">
        <v>137</v>
      </c>
      <c r="D603" s="8">
        <v>43774</v>
      </c>
      <c r="E603" s="2" t="s">
        <v>1019</v>
      </c>
      <c r="F603" s="2">
        <v>184</v>
      </c>
      <c r="G603" s="2">
        <v>148</v>
      </c>
      <c r="H603" s="2" t="s">
        <v>15</v>
      </c>
      <c r="I603" s="2" t="s">
        <v>15</v>
      </c>
      <c r="J603" s="2" t="s">
        <v>15</v>
      </c>
      <c r="K603" s="2" t="s">
        <v>15</v>
      </c>
      <c r="L603" s="4" t="s">
        <v>15</v>
      </c>
    </row>
    <row r="604" spans="1:12" x14ac:dyDescent="0.25">
      <c r="A604" s="2" t="s">
        <v>13</v>
      </c>
      <c r="B604" s="2" t="s">
        <v>101</v>
      </c>
      <c r="C604" s="2" t="s">
        <v>137</v>
      </c>
      <c r="D604" s="8">
        <v>43776</v>
      </c>
      <c r="E604" s="2" t="s">
        <v>1020</v>
      </c>
      <c r="F604" s="2">
        <v>184</v>
      </c>
      <c r="G604" s="2">
        <v>158</v>
      </c>
      <c r="H604" s="2" t="s">
        <v>15</v>
      </c>
      <c r="I604" s="2" t="s">
        <v>15</v>
      </c>
      <c r="J604" s="2" t="s">
        <v>15</v>
      </c>
      <c r="K604" s="2">
        <v>1.84E-2</v>
      </c>
      <c r="L604" s="2">
        <v>4</v>
      </c>
    </row>
    <row r="605" spans="1:12" x14ac:dyDescent="0.25">
      <c r="A605" s="2" t="s">
        <v>13</v>
      </c>
      <c r="B605" s="2" t="s">
        <v>101</v>
      </c>
      <c r="C605" s="2" t="s">
        <v>137</v>
      </c>
      <c r="D605" s="8">
        <v>43776</v>
      </c>
      <c r="E605" s="2" t="s">
        <v>1022</v>
      </c>
      <c r="F605" s="2">
        <v>207</v>
      </c>
      <c r="G605" s="2">
        <v>228</v>
      </c>
      <c r="H605" s="2" t="s">
        <v>15</v>
      </c>
      <c r="I605" s="2" t="s">
        <v>15</v>
      </c>
      <c r="J605" s="2" t="s">
        <v>15</v>
      </c>
      <c r="K605" s="2">
        <v>2.1600000000000001E-2</v>
      </c>
      <c r="L605" s="2">
        <v>4</v>
      </c>
    </row>
    <row r="606" spans="1:12" x14ac:dyDescent="0.25">
      <c r="A606" s="2" t="s">
        <v>13</v>
      </c>
      <c r="B606" s="2" t="s">
        <v>101</v>
      </c>
      <c r="C606" s="2" t="s">
        <v>137</v>
      </c>
      <c r="D606" s="8">
        <v>43783</v>
      </c>
      <c r="E606" s="2" t="s">
        <v>1024</v>
      </c>
      <c r="F606" s="2">
        <v>185</v>
      </c>
      <c r="G606" s="2">
        <v>146</v>
      </c>
      <c r="H606" s="2">
        <v>0</v>
      </c>
      <c r="I606" s="2" t="s">
        <v>15</v>
      </c>
      <c r="J606" s="2" t="s">
        <v>15</v>
      </c>
      <c r="K606" s="2" t="s">
        <v>15</v>
      </c>
      <c r="L606" s="4" t="s">
        <v>15</v>
      </c>
    </row>
    <row r="607" spans="1:12" x14ac:dyDescent="0.25">
      <c r="A607" s="2" t="s">
        <v>13</v>
      </c>
      <c r="B607" s="2" t="s">
        <v>101</v>
      </c>
      <c r="C607" s="2" t="s">
        <v>137</v>
      </c>
      <c r="D607" s="8">
        <v>43788</v>
      </c>
      <c r="E607" s="2" t="s">
        <v>1027</v>
      </c>
      <c r="F607" s="2">
        <v>174</v>
      </c>
      <c r="G607" s="2">
        <v>132</v>
      </c>
      <c r="H607" s="2" t="s">
        <v>15</v>
      </c>
      <c r="I607" s="2" t="s">
        <v>15</v>
      </c>
      <c r="J607" s="2" t="s">
        <v>15</v>
      </c>
      <c r="K607" s="2">
        <v>1.4200000000000001E-2</v>
      </c>
      <c r="L607" s="4" t="s">
        <v>15</v>
      </c>
    </row>
    <row r="608" spans="1:12" x14ac:dyDescent="0.25">
      <c r="A608" s="2" t="s">
        <v>13</v>
      </c>
      <c r="B608" s="2" t="s">
        <v>101</v>
      </c>
      <c r="C608" s="2" t="s">
        <v>137</v>
      </c>
      <c r="D608" s="8">
        <v>43793</v>
      </c>
      <c r="E608" s="2" t="s">
        <v>1030</v>
      </c>
      <c r="F608" s="2">
        <v>214</v>
      </c>
      <c r="G608" s="2">
        <v>256</v>
      </c>
      <c r="H608" s="2" t="s">
        <v>15</v>
      </c>
      <c r="I608" s="2" t="s">
        <v>15</v>
      </c>
      <c r="J608" s="2" t="s">
        <v>15</v>
      </c>
      <c r="K608" s="2">
        <v>2.3800000000000002E-2</v>
      </c>
      <c r="L608" s="2">
        <v>5</v>
      </c>
    </row>
    <row r="609" spans="1:12" x14ac:dyDescent="0.25">
      <c r="A609" s="2" t="s">
        <v>13</v>
      </c>
      <c r="B609" s="2" t="s">
        <v>101</v>
      </c>
      <c r="C609" s="2" t="s">
        <v>137</v>
      </c>
      <c r="D609" s="8">
        <v>43793</v>
      </c>
      <c r="E609" s="2" t="s">
        <v>1035</v>
      </c>
      <c r="F609" s="2">
        <v>213</v>
      </c>
      <c r="G609" s="2">
        <v>262</v>
      </c>
      <c r="H609" s="2" t="s">
        <v>15</v>
      </c>
      <c r="I609" s="2" t="s">
        <v>15</v>
      </c>
      <c r="J609" s="2" t="s">
        <v>15</v>
      </c>
      <c r="K609" s="2">
        <v>2.9749999999999999E-2</v>
      </c>
      <c r="L609" s="2">
        <v>5</v>
      </c>
    </row>
    <row r="610" spans="1:12" x14ac:dyDescent="0.25">
      <c r="A610" s="2" t="s">
        <v>13</v>
      </c>
      <c r="B610" s="2" t="s">
        <v>101</v>
      </c>
      <c r="C610" s="2" t="s">
        <v>137</v>
      </c>
      <c r="D610" s="8">
        <v>43793</v>
      </c>
      <c r="E610" s="2" t="s">
        <v>1036</v>
      </c>
      <c r="F610" s="2">
        <v>213</v>
      </c>
      <c r="G610" s="2">
        <v>268</v>
      </c>
      <c r="H610" s="2" t="s">
        <v>15</v>
      </c>
      <c r="I610" s="2" t="s">
        <v>15</v>
      </c>
      <c r="J610" s="2" t="s">
        <v>15</v>
      </c>
      <c r="K610" s="2">
        <v>1.52E-2</v>
      </c>
      <c r="L610" s="2">
        <v>2</v>
      </c>
    </row>
    <row r="611" spans="1:12" x14ac:dyDescent="0.25">
      <c r="A611" s="2" t="s">
        <v>13</v>
      </c>
      <c r="B611" s="2" t="s">
        <v>101</v>
      </c>
      <c r="C611" s="2" t="s">
        <v>137</v>
      </c>
      <c r="D611" s="8">
        <v>42348</v>
      </c>
      <c r="E611" s="2" t="s">
        <v>1041</v>
      </c>
      <c r="F611" s="2">
        <v>161</v>
      </c>
      <c r="G611" s="2">
        <v>108</v>
      </c>
      <c r="H611" s="2">
        <v>0</v>
      </c>
      <c r="I611" s="2" t="s">
        <v>15</v>
      </c>
      <c r="J611" s="2" t="s">
        <v>15</v>
      </c>
      <c r="K611" s="2">
        <v>1.34E-2</v>
      </c>
      <c r="L611" s="2">
        <v>2</v>
      </c>
    </row>
    <row r="612" spans="1:12" x14ac:dyDescent="0.25">
      <c r="A612" s="2" t="s">
        <v>13</v>
      </c>
      <c r="B612" s="2" t="s">
        <v>101</v>
      </c>
      <c r="C612" s="2" t="s">
        <v>137</v>
      </c>
      <c r="D612" s="8">
        <v>42399</v>
      </c>
      <c r="E612" s="2" t="s">
        <v>1045</v>
      </c>
      <c r="F612" s="2">
        <v>179</v>
      </c>
      <c r="G612" s="2">
        <v>150</v>
      </c>
      <c r="H612" s="2">
        <v>0</v>
      </c>
      <c r="I612" s="2" t="s">
        <v>15</v>
      </c>
      <c r="J612" s="2" t="s">
        <v>15</v>
      </c>
      <c r="K612" s="2">
        <v>1.52E-2</v>
      </c>
      <c r="L612" s="2">
        <v>2</v>
      </c>
    </row>
    <row r="613" spans="1:12" x14ac:dyDescent="0.25">
      <c r="A613" s="2" t="s">
        <v>13</v>
      </c>
      <c r="B613" s="2" t="s">
        <v>101</v>
      </c>
      <c r="C613" s="2" t="s">
        <v>137</v>
      </c>
      <c r="D613" s="8">
        <v>42407</v>
      </c>
      <c r="E613" s="2" t="s">
        <v>1048</v>
      </c>
      <c r="F613" s="2">
        <v>172</v>
      </c>
      <c r="G613" s="2">
        <v>130</v>
      </c>
      <c r="H613" s="2">
        <v>0</v>
      </c>
      <c r="I613" s="2" t="s">
        <v>15</v>
      </c>
      <c r="J613" s="2" t="s">
        <v>15</v>
      </c>
      <c r="K613" s="2">
        <v>1.5650000000000001E-2</v>
      </c>
      <c r="L613" s="2">
        <v>2</v>
      </c>
    </row>
    <row r="614" spans="1:12" x14ac:dyDescent="0.25">
      <c r="A614" s="2" t="s">
        <v>13</v>
      </c>
      <c r="B614" s="2" t="s">
        <v>101</v>
      </c>
      <c r="C614" s="2" t="s">
        <v>137</v>
      </c>
      <c r="D614" s="8">
        <v>42409</v>
      </c>
      <c r="E614" s="2" t="s">
        <v>1050</v>
      </c>
      <c r="F614" s="2">
        <v>172</v>
      </c>
      <c r="G614" s="2">
        <v>118</v>
      </c>
      <c r="H614" s="2">
        <v>0</v>
      </c>
      <c r="I614" s="2" t="s">
        <v>15</v>
      </c>
      <c r="J614" s="2" t="s">
        <v>15</v>
      </c>
      <c r="K614" s="2">
        <v>1.5299999999999999E-2</v>
      </c>
      <c r="L614" s="2">
        <v>3</v>
      </c>
    </row>
    <row r="615" spans="1:12" x14ac:dyDescent="0.25">
      <c r="A615" s="2" t="s">
        <v>13</v>
      </c>
      <c r="B615" s="2" t="s">
        <v>101</v>
      </c>
      <c r="C615" s="2" t="s">
        <v>137</v>
      </c>
      <c r="D615" s="8">
        <v>42388</v>
      </c>
      <c r="E615" s="2" t="s">
        <v>1052</v>
      </c>
      <c r="F615" s="2">
        <v>165</v>
      </c>
      <c r="G615" s="2">
        <v>104</v>
      </c>
      <c r="H615" s="2">
        <v>0</v>
      </c>
      <c r="I615" s="2" t="s">
        <v>15</v>
      </c>
      <c r="J615" s="2" t="s">
        <v>15</v>
      </c>
      <c r="K615" s="2">
        <v>2.0499999999999997E-2</v>
      </c>
      <c r="L615" s="4" t="s">
        <v>15</v>
      </c>
    </row>
    <row r="616" spans="1:12" x14ac:dyDescent="0.25">
      <c r="A616" s="2" t="s">
        <v>13</v>
      </c>
      <c r="B616" s="2" t="s">
        <v>101</v>
      </c>
      <c r="C616" s="2" t="s">
        <v>137</v>
      </c>
      <c r="D616" s="8">
        <v>42388</v>
      </c>
      <c r="E616" s="2" t="s">
        <v>1053</v>
      </c>
      <c r="F616" s="2">
        <v>195</v>
      </c>
      <c r="G616" s="2">
        <v>192</v>
      </c>
      <c r="H616" s="2">
        <v>0</v>
      </c>
      <c r="I616" s="2" t="s">
        <v>15</v>
      </c>
      <c r="J616" s="2" t="s">
        <v>15</v>
      </c>
      <c r="K616" s="2">
        <v>1.89E-2</v>
      </c>
      <c r="L616" s="2">
        <v>3</v>
      </c>
    </row>
    <row r="617" spans="1:12" x14ac:dyDescent="0.25">
      <c r="A617" s="2" t="s">
        <v>13</v>
      </c>
      <c r="B617" s="2" t="s">
        <v>101</v>
      </c>
      <c r="C617" s="2" t="s">
        <v>137</v>
      </c>
      <c r="D617" s="8">
        <v>42388</v>
      </c>
      <c r="E617" s="2" t="s">
        <v>1054</v>
      </c>
      <c r="F617" s="2">
        <v>241</v>
      </c>
      <c r="G617" s="2">
        <v>328</v>
      </c>
      <c r="H617" s="2">
        <v>0</v>
      </c>
      <c r="I617" s="2" t="s">
        <v>15</v>
      </c>
      <c r="J617" s="2" t="s">
        <v>15</v>
      </c>
      <c r="K617" s="2" t="s">
        <v>15</v>
      </c>
      <c r="L617" s="4" t="s">
        <v>15</v>
      </c>
    </row>
    <row r="618" spans="1:12" x14ac:dyDescent="0.25">
      <c r="A618" s="2" t="s">
        <v>13</v>
      </c>
      <c r="B618" s="2" t="s">
        <v>101</v>
      </c>
      <c r="C618" s="2" t="s">
        <v>137</v>
      </c>
      <c r="D618" s="8">
        <v>42487</v>
      </c>
      <c r="E618" s="2" t="s">
        <v>1057</v>
      </c>
      <c r="F618" s="2">
        <v>185</v>
      </c>
      <c r="G618" s="2">
        <v>164</v>
      </c>
      <c r="H618" s="2">
        <v>0</v>
      </c>
      <c r="I618" s="2" t="s">
        <v>15</v>
      </c>
      <c r="J618" s="2" t="s">
        <v>15</v>
      </c>
      <c r="K618" s="2">
        <v>1.465E-2</v>
      </c>
      <c r="L618" s="2">
        <v>3</v>
      </c>
    </row>
    <row r="619" spans="1:12" x14ac:dyDescent="0.25">
      <c r="A619" s="2" t="s">
        <v>13</v>
      </c>
      <c r="B619" s="2" t="s">
        <v>101</v>
      </c>
      <c r="C619" s="2" t="s">
        <v>137</v>
      </c>
      <c r="D619" s="8">
        <v>42964</v>
      </c>
      <c r="E619" s="2" t="s">
        <v>1059</v>
      </c>
      <c r="F619" s="2">
        <v>207</v>
      </c>
      <c r="G619" s="2">
        <v>223</v>
      </c>
      <c r="H619" s="2">
        <v>0</v>
      </c>
      <c r="I619" s="2" t="s">
        <v>15</v>
      </c>
      <c r="J619" s="2" t="s">
        <v>15</v>
      </c>
      <c r="K619" s="2">
        <v>1.975E-2</v>
      </c>
      <c r="L619" s="2">
        <v>3</v>
      </c>
    </row>
    <row r="620" spans="1:12" x14ac:dyDescent="0.25">
      <c r="A620" s="2" t="s">
        <v>13</v>
      </c>
      <c r="B620" s="2" t="s">
        <v>101</v>
      </c>
      <c r="C620" s="2" t="s">
        <v>137</v>
      </c>
      <c r="D620" s="8">
        <v>43349</v>
      </c>
      <c r="E620" s="2" t="s">
        <v>1062</v>
      </c>
      <c r="F620" s="2">
        <v>226</v>
      </c>
      <c r="G620" s="2">
        <v>286</v>
      </c>
      <c r="H620" s="2" t="s">
        <v>15</v>
      </c>
      <c r="I620" s="2" t="s">
        <v>15</v>
      </c>
      <c r="J620" s="2" t="s">
        <v>15</v>
      </c>
      <c r="K620" s="2">
        <v>2.7099999999999999E-2</v>
      </c>
      <c r="L620" s="2">
        <v>6</v>
      </c>
    </row>
    <row r="621" spans="1:12" x14ac:dyDescent="0.25">
      <c r="A621" s="2" t="s">
        <v>13</v>
      </c>
      <c r="B621" s="2" t="s">
        <v>101</v>
      </c>
      <c r="C621" s="2" t="s">
        <v>137</v>
      </c>
      <c r="D621" s="8">
        <v>43506</v>
      </c>
      <c r="E621" s="2" t="s">
        <v>1066</v>
      </c>
      <c r="F621" s="2">
        <v>190</v>
      </c>
      <c r="G621" s="2">
        <v>178</v>
      </c>
      <c r="H621" s="2" t="s">
        <v>15</v>
      </c>
      <c r="I621" s="2" t="s">
        <v>15</v>
      </c>
      <c r="J621" s="2" t="s">
        <v>15</v>
      </c>
      <c r="K621" s="2">
        <v>2.0400000000000001E-2</v>
      </c>
      <c r="L621" s="2">
        <v>4</v>
      </c>
    </row>
    <row r="622" spans="1:12" x14ac:dyDescent="0.25">
      <c r="A622" s="2" t="s">
        <v>13</v>
      </c>
      <c r="B622" s="2" t="s">
        <v>101</v>
      </c>
      <c r="C622" s="2" t="s">
        <v>137</v>
      </c>
      <c r="D622" s="8">
        <v>43527</v>
      </c>
      <c r="E622" s="2" t="s">
        <v>1083</v>
      </c>
      <c r="F622" s="2">
        <v>226</v>
      </c>
      <c r="G622" s="2">
        <v>312</v>
      </c>
      <c r="H622" s="2" t="s">
        <v>15</v>
      </c>
      <c r="I622" s="2" t="s">
        <v>15</v>
      </c>
      <c r="J622" s="2" t="s">
        <v>15</v>
      </c>
      <c r="K622" s="2">
        <v>2.5399999999999999E-2</v>
      </c>
      <c r="L622" s="2">
        <v>5</v>
      </c>
    </row>
    <row r="623" spans="1:12" x14ac:dyDescent="0.25">
      <c r="A623" s="2" t="s">
        <v>13</v>
      </c>
      <c r="B623" s="2" t="s">
        <v>101</v>
      </c>
      <c r="C623" s="2" t="s">
        <v>137</v>
      </c>
      <c r="D623" s="8">
        <v>43538</v>
      </c>
      <c r="E623" s="2" t="s">
        <v>1092</v>
      </c>
      <c r="F623" s="2">
        <v>170</v>
      </c>
      <c r="G623" s="2">
        <v>118</v>
      </c>
      <c r="H623" s="2" t="s">
        <v>15</v>
      </c>
      <c r="I623" s="2" t="s">
        <v>15</v>
      </c>
      <c r="J623" s="2" t="s">
        <v>15</v>
      </c>
      <c r="K623" s="2" t="s">
        <v>15</v>
      </c>
      <c r="L623" s="4" t="s">
        <v>15</v>
      </c>
    </row>
    <row r="624" spans="1:12" x14ac:dyDescent="0.25">
      <c r="A624" s="2" t="s">
        <v>13</v>
      </c>
      <c r="B624" s="2" t="s">
        <v>101</v>
      </c>
      <c r="C624" s="2" t="s">
        <v>137</v>
      </c>
      <c r="D624" s="8">
        <v>43538</v>
      </c>
      <c r="E624" s="2" t="s">
        <v>1093</v>
      </c>
      <c r="F624" s="2">
        <v>180</v>
      </c>
      <c r="G624" s="2">
        <v>146</v>
      </c>
      <c r="H624" s="2" t="s">
        <v>15</v>
      </c>
      <c r="I624" s="2" t="s">
        <v>15</v>
      </c>
      <c r="J624" s="2" t="s">
        <v>15</v>
      </c>
      <c r="K624" s="2">
        <v>1.7849999999999998E-2</v>
      </c>
      <c r="L624" s="2">
        <v>3</v>
      </c>
    </row>
    <row r="625" spans="1:12" x14ac:dyDescent="0.25">
      <c r="A625" s="2" t="s">
        <v>13</v>
      </c>
      <c r="B625" s="2" t="s">
        <v>101</v>
      </c>
      <c r="C625" s="2" t="s">
        <v>137</v>
      </c>
      <c r="D625" s="8">
        <v>43590</v>
      </c>
      <c r="E625" s="2" t="s">
        <v>1095</v>
      </c>
      <c r="F625" s="2">
        <v>167</v>
      </c>
      <c r="G625" s="2">
        <v>118</v>
      </c>
      <c r="H625" s="2" t="s">
        <v>15</v>
      </c>
      <c r="I625" s="2" t="s">
        <v>15</v>
      </c>
      <c r="J625" s="2" t="s">
        <v>15</v>
      </c>
      <c r="K625" s="2">
        <v>1.38E-2</v>
      </c>
      <c r="L625" s="2">
        <v>2</v>
      </c>
    </row>
  </sheetData>
  <sortState xmlns:xlrd2="http://schemas.microsoft.com/office/spreadsheetml/2017/richdata2" ref="A2:L625">
    <sortCondition ref="I1:I625"/>
  </sortState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59BA-36BF-4E62-A1CE-9BA2BFC6F496}">
  <dimension ref="A1:L456"/>
  <sheetViews>
    <sheetView topLeftCell="A259" workbookViewId="0">
      <selection activeCell="I280" sqref="I280"/>
    </sheetView>
  </sheetViews>
  <sheetFormatPr defaultRowHeight="15" x14ac:dyDescent="0.25"/>
  <cols>
    <col min="1" max="3" width="9.140625" style="2"/>
    <col min="4" max="4" width="11" style="2" bestFit="1" customWidth="1"/>
    <col min="5" max="5" width="12.5703125" style="2" bestFit="1" customWidth="1"/>
    <col min="6" max="12" width="9.140625" style="2"/>
  </cols>
  <sheetData>
    <row r="1" spans="1:12" x14ac:dyDescent="0.25">
      <c r="A1" s="4" t="s">
        <v>0</v>
      </c>
      <c r="B1" s="4" t="s">
        <v>1</v>
      </c>
      <c r="C1" s="4" t="s">
        <v>99</v>
      </c>
      <c r="D1" s="4" t="s">
        <v>2</v>
      </c>
      <c r="E1" s="5" t="s">
        <v>3</v>
      </c>
      <c r="F1" s="4" t="s">
        <v>7</v>
      </c>
      <c r="G1" s="4" t="s">
        <v>8</v>
      </c>
      <c r="H1" s="4" t="s">
        <v>4</v>
      </c>
      <c r="I1" s="4" t="s">
        <v>9</v>
      </c>
      <c r="J1" s="4" t="s">
        <v>12</v>
      </c>
      <c r="K1" s="4" t="s">
        <v>5</v>
      </c>
      <c r="L1" s="4" t="s">
        <v>6</v>
      </c>
    </row>
    <row r="2" spans="1:12" x14ac:dyDescent="0.25">
      <c r="A2" s="4" t="s">
        <v>13</v>
      </c>
      <c r="B2" s="4" t="s">
        <v>14</v>
      </c>
      <c r="C2" s="4" t="s">
        <v>100</v>
      </c>
      <c r="D2" s="3">
        <v>44485</v>
      </c>
      <c r="E2" s="4" t="s">
        <v>17</v>
      </c>
      <c r="F2" s="4">
        <v>128</v>
      </c>
      <c r="G2" s="4">
        <v>50</v>
      </c>
      <c r="H2" s="4" t="s">
        <v>15</v>
      </c>
      <c r="I2" s="4" t="s">
        <v>10</v>
      </c>
      <c r="J2" s="4">
        <v>1</v>
      </c>
      <c r="K2" s="4">
        <v>5.1000000000000004E-3</v>
      </c>
      <c r="L2" s="4">
        <v>2</v>
      </c>
    </row>
    <row r="3" spans="1:12" x14ac:dyDescent="0.25">
      <c r="A3" s="4" t="s">
        <v>13</v>
      </c>
      <c r="B3" s="4" t="s">
        <v>14</v>
      </c>
      <c r="C3" s="4" t="s">
        <v>100</v>
      </c>
      <c r="D3" s="3">
        <v>44485</v>
      </c>
      <c r="E3" s="4" t="s">
        <v>18</v>
      </c>
      <c r="F3" s="4">
        <v>127</v>
      </c>
      <c r="G3" s="4">
        <v>60</v>
      </c>
      <c r="H3" s="4" t="s">
        <v>15</v>
      </c>
      <c r="I3" s="4" t="s">
        <v>10</v>
      </c>
      <c r="J3" s="4">
        <v>1</v>
      </c>
      <c r="K3" s="4">
        <v>7.0000000000000001E-3</v>
      </c>
      <c r="L3" s="4">
        <v>3</v>
      </c>
    </row>
    <row r="4" spans="1:12" x14ac:dyDescent="0.25">
      <c r="A4" s="4" t="s">
        <v>13</v>
      </c>
      <c r="B4" s="4" t="s">
        <v>14</v>
      </c>
      <c r="C4" s="4" t="s">
        <v>100</v>
      </c>
      <c r="D4" s="3">
        <v>44485</v>
      </c>
      <c r="E4" s="4" t="s">
        <v>19</v>
      </c>
      <c r="F4" s="4">
        <v>139</v>
      </c>
      <c r="G4" s="4">
        <v>70</v>
      </c>
      <c r="H4" s="4" t="s">
        <v>15</v>
      </c>
      <c r="I4" s="4" t="s">
        <v>10</v>
      </c>
      <c r="J4" s="4">
        <v>1</v>
      </c>
      <c r="K4" s="4">
        <v>7.7000000000000002E-3</v>
      </c>
      <c r="L4" s="4">
        <v>3</v>
      </c>
    </row>
    <row r="5" spans="1:12" x14ac:dyDescent="0.25">
      <c r="A5" s="4" t="s">
        <v>13</v>
      </c>
      <c r="B5" s="4" t="s">
        <v>14</v>
      </c>
      <c r="C5" s="4" t="s">
        <v>100</v>
      </c>
      <c r="D5" s="3">
        <v>44485</v>
      </c>
      <c r="E5" s="4" t="s">
        <v>23</v>
      </c>
      <c r="F5" s="4">
        <v>158</v>
      </c>
      <c r="G5" s="4">
        <v>100</v>
      </c>
      <c r="H5" s="4" t="s">
        <v>15</v>
      </c>
      <c r="I5" s="4" t="s">
        <v>10</v>
      </c>
      <c r="J5" s="4">
        <v>1</v>
      </c>
      <c r="K5" s="4">
        <v>1.21E-2</v>
      </c>
      <c r="L5" s="4">
        <v>7</v>
      </c>
    </row>
    <row r="6" spans="1:12" x14ac:dyDescent="0.25">
      <c r="A6" s="4" t="s">
        <v>13</v>
      </c>
      <c r="B6" s="4" t="s">
        <v>14</v>
      </c>
      <c r="C6" s="4" t="s">
        <v>100</v>
      </c>
      <c r="D6" s="3">
        <v>44485</v>
      </c>
      <c r="E6" s="4" t="s">
        <v>24</v>
      </c>
      <c r="F6" s="4">
        <v>129</v>
      </c>
      <c r="G6" s="4">
        <v>50</v>
      </c>
      <c r="H6" s="4" t="s">
        <v>15</v>
      </c>
      <c r="I6" s="4" t="s">
        <v>10</v>
      </c>
      <c r="J6" s="4">
        <v>1</v>
      </c>
      <c r="K6" s="4">
        <v>6.4999999999999997E-3</v>
      </c>
      <c r="L6" s="4">
        <v>3</v>
      </c>
    </row>
    <row r="7" spans="1:12" x14ac:dyDescent="0.25">
      <c r="A7" s="4" t="s">
        <v>13</v>
      </c>
      <c r="B7" s="4" t="s">
        <v>14</v>
      </c>
      <c r="C7" s="4" t="s">
        <v>100</v>
      </c>
      <c r="D7" s="3">
        <v>44485</v>
      </c>
      <c r="E7" s="4" t="s">
        <v>28</v>
      </c>
      <c r="F7" s="4">
        <v>132</v>
      </c>
      <c r="G7" s="4">
        <v>60</v>
      </c>
      <c r="H7" s="4" t="s">
        <v>15</v>
      </c>
      <c r="I7" s="4" t="s">
        <v>10</v>
      </c>
      <c r="J7" s="4">
        <v>1</v>
      </c>
      <c r="K7" s="4">
        <v>5.8999999999999999E-3</v>
      </c>
      <c r="L7" s="4">
        <v>3</v>
      </c>
    </row>
    <row r="8" spans="1:12" x14ac:dyDescent="0.25">
      <c r="A8" s="4" t="s">
        <v>13</v>
      </c>
      <c r="B8" s="4" t="s">
        <v>14</v>
      </c>
      <c r="C8" s="4" t="s">
        <v>100</v>
      </c>
      <c r="D8" s="3">
        <v>44485</v>
      </c>
      <c r="E8" s="4" t="s">
        <v>30</v>
      </c>
      <c r="F8" s="4">
        <v>129</v>
      </c>
      <c r="G8" s="4">
        <v>60</v>
      </c>
      <c r="H8" s="4" t="s">
        <v>15</v>
      </c>
      <c r="I8" s="4" t="s">
        <v>10</v>
      </c>
      <c r="J8" s="4">
        <v>1</v>
      </c>
      <c r="K8" s="4">
        <v>4.4999999999999997E-3</v>
      </c>
      <c r="L8" s="4">
        <v>2</v>
      </c>
    </row>
    <row r="9" spans="1:12" x14ac:dyDescent="0.25">
      <c r="A9" s="4" t="s">
        <v>13</v>
      </c>
      <c r="B9" s="4" t="s">
        <v>14</v>
      </c>
      <c r="C9" s="4" t="s">
        <v>100</v>
      </c>
      <c r="D9" s="3">
        <v>44485</v>
      </c>
      <c r="E9" s="4" t="s">
        <v>32</v>
      </c>
      <c r="F9" s="4">
        <v>130</v>
      </c>
      <c r="G9" s="4">
        <v>60</v>
      </c>
      <c r="H9" s="4" t="s">
        <v>15</v>
      </c>
      <c r="I9" s="4" t="s">
        <v>10</v>
      </c>
      <c r="J9" s="4">
        <v>1</v>
      </c>
      <c r="K9" s="4">
        <v>6.6E-3</v>
      </c>
      <c r="L9" s="4">
        <v>3</v>
      </c>
    </row>
    <row r="10" spans="1:12" x14ac:dyDescent="0.25">
      <c r="A10" s="4" t="s">
        <v>13</v>
      </c>
      <c r="B10" s="4" t="s">
        <v>14</v>
      </c>
      <c r="C10" s="4" t="s">
        <v>100</v>
      </c>
      <c r="D10" s="3">
        <v>44485</v>
      </c>
      <c r="E10" s="4" t="s">
        <v>33</v>
      </c>
      <c r="F10" s="4">
        <v>129</v>
      </c>
      <c r="G10" s="4">
        <v>50</v>
      </c>
      <c r="H10" s="4" t="s">
        <v>15</v>
      </c>
      <c r="I10" s="4" t="s">
        <v>10</v>
      </c>
      <c r="J10" s="4">
        <v>1</v>
      </c>
      <c r="K10" s="4">
        <v>7.1999999999999998E-3</v>
      </c>
      <c r="L10" s="4">
        <v>3</v>
      </c>
    </row>
    <row r="11" spans="1:12" x14ac:dyDescent="0.25">
      <c r="A11" s="4" t="s">
        <v>13</v>
      </c>
      <c r="B11" s="4" t="s">
        <v>14</v>
      </c>
      <c r="C11" s="4" t="s">
        <v>100</v>
      </c>
      <c r="D11" s="3">
        <v>44485</v>
      </c>
      <c r="E11" s="4" t="s">
        <v>34</v>
      </c>
      <c r="F11" s="4">
        <v>140</v>
      </c>
      <c r="G11" s="4">
        <v>70</v>
      </c>
      <c r="H11" s="4" t="s">
        <v>15</v>
      </c>
      <c r="I11" s="4" t="s">
        <v>10</v>
      </c>
      <c r="J11" s="4">
        <v>1</v>
      </c>
      <c r="K11" s="4">
        <v>7.7999999999999996E-3</v>
      </c>
      <c r="L11" s="4">
        <v>3</v>
      </c>
    </row>
    <row r="12" spans="1:12" x14ac:dyDescent="0.25">
      <c r="A12" s="4" t="s">
        <v>13</v>
      </c>
      <c r="B12" s="4" t="s">
        <v>14</v>
      </c>
      <c r="C12" s="4" t="s">
        <v>100</v>
      </c>
      <c r="D12" s="3">
        <v>44485</v>
      </c>
      <c r="E12" s="4" t="s">
        <v>37</v>
      </c>
      <c r="F12" s="4">
        <v>120</v>
      </c>
      <c r="G12" s="4">
        <v>40</v>
      </c>
      <c r="H12" s="4" t="s">
        <v>15</v>
      </c>
      <c r="I12" s="4" t="s">
        <v>10</v>
      </c>
      <c r="J12" s="4">
        <v>1</v>
      </c>
      <c r="K12" s="4">
        <v>6.1999999999999998E-3</v>
      </c>
      <c r="L12" s="4">
        <v>2</v>
      </c>
    </row>
    <row r="13" spans="1:12" x14ac:dyDescent="0.25">
      <c r="A13" s="4" t="s">
        <v>13</v>
      </c>
      <c r="B13" s="4" t="s">
        <v>14</v>
      </c>
      <c r="C13" s="4" t="s">
        <v>100</v>
      </c>
      <c r="D13" s="3">
        <v>44485</v>
      </c>
      <c r="E13" s="4" t="s">
        <v>40</v>
      </c>
      <c r="F13" s="4">
        <v>138</v>
      </c>
      <c r="G13" s="4">
        <v>60</v>
      </c>
      <c r="H13" s="4" t="s">
        <v>15</v>
      </c>
      <c r="I13" s="4" t="s">
        <v>10</v>
      </c>
      <c r="J13" s="4">
        <v>1</v>
      </c>
      <c r="K13" s="4">
        <v>7.0000000000000001E-3</v>
      </c>
      <c r="L13" s="4">
        <v>3</v>
      </c>
    </row>
    <row r="14" spans="1:12" x14ac:dyDescent="0.25">
      <c r="A14" s="4" t="s">
        <v>13</v>
      </c>
      <c r="B14" s="4" t="s">
        <v>14</v>
      </c>
      <c r="C14" s="4" t="s">
        <v>100</v>
      </c>
      <c r="D14" s="3">
        <v>44485</v>
      </c>
      <c r="E14" s="4" t="s">
        <v>41</v>
      </c>
      <c r="F14" s="4">
        <v>126</v>
      </c>
      <c r="G14" s="4">
        <v>50</v>
      </c>
      <c r="H14" s="4" t="s">
        <v>15</v>
      </c>
      <c r="I14" s="4" t="s">
        <v>10</v>
      </c>
      <c r="J14" s="4">
        <v>1</v>
      </c>
      <c r="K14" s="4">
        <v>6.6E-3</v>
      </c>
      <c r="L14" s="4">
        <v>3</v>
      </c>
    </row>
    <row r="15" spans="1:12" x14ac:dyDescent="0.25">
      <c r="A15" s="4" t="s">
        <v>13</v>
      </c>
      <c r="B15" s="4" t="s">
        <v>14</v>
      </c>
      <c r="C15" s="4" t="s">
        <v>100</v>
      </c>
      <c r="D15" s="3">
        <v>44485</v>
      </c>
      <c r="E15" s="4" t="s">
        <v>45</v>
      </c>
      <c r="F15" s="4">
        <v>123</v>
      </c>
      <c r="G15" s="4">
        <v>50</v>
      </c>
      <c r="H15" s="4" t="s">
        <v>15</v>
      </c>
      <c r="I15" s="4" t="s">
        <v>10</v>
      </c>
      <c r="J15" s="4">
        <v>1</v>
      </c>
      <c r="K15" s="4">
        <v>4.4000000000000003E-3</v>
      </c>
      <c r="L15" s="4">
        <v>2</v>
      </c>
    </row>
    <row r="16" spans="1:12" x14ac:dyDescent="0.25">
      <c r="A16" s="4" t="s">
        <v>13</v>
      </c>
      <c r="B16" s="4" t="s">
        <v>14</v>
      </c>
      <c r="C16" s="4" t="s">
        <v>100</v>
      </c>
      <c r="D16" s="3">
        <v>44485</v>
      </c>
      <c r="E16" s="4" t="s">
        <v>46</v>
      </c>
      <c r="F16" s="4">
        <v>97</v>
      </c>
      <c r="G16" s="4">
        <v>20</v>
      </c>
      <c r="H16" s="4" t="s">
        <v>15</v>
      </c>
      <c r="I16" s="4" t="s">
        <v>10</v>
      </c>
      <c r="J16" s="4">
        <v>0</v>
      </c>
      <c r="K16" s="4">
        <v>2.5000000000000001E-3</v>
      </c>
      <c r="L16" s="4">
        <v>1</v>
      </c>
    </row>
    <row r="17" spans="1:12" x14ac:dyDescent="0.25">
      <c r="A17" s="4" t="s">
        <v>13</v>
      </c>
      <c r="B17" s="4" t="s">
        <v>14</v>
      </c>
      <c r="C17" s="4" t="s">
        <v>100</v>
      </c>
      <c r="D17" s="3">
        <v>44485</v>
      </c>
      <c r="E17" s="4" t="s">
        <v>47</v>
      </c>
      <c r="F17" s="4">
        <v>117</v>
      </c>
      <c r="G17" s="4">
        <v>40</v>
      </c>
      <c r="H17" s="4" t="s">
        <v>15</v>
      </c>
      <c r="I17" s="4" t="s">
        <v>10</v>
      </c>
      <c r="J17" s="4">
        <v>1</v>
      </c>
      <c r="K17" s="4">
        <v>4.4000000000000003E-3</v>
      </c>
      <c r="L17" s="4">
        <v>2</v>
      </c>
    </row>
    <row r="18" spans="1:12" x14ac:dyDescent="0.25">
      <c r="A18" s="4" t="s">
        <v>13</v>
      </c>
      <c r="B18" s="4" t="s">
        <v>14</v>
      </c>
      <c r="C18" s="4" t="s">
        <v>100</v>
      </c>
      <c r="D18" s="3">
        <v>44485</v>
      </c>
      <c r="E18" s="4" t="s">
        <v>51</v>
      </c>
      <c r="F18" s="4">
        <v>119</v>
      </c>
      <c r="G18" s="4">
        <v>50</v>
      </c>
      <c r="H18" s="4" t="s">
        <v>15</v>
      </c>
      <c r="I18" s="4" t="s">
        <v>10</v>
      </c>
      <c r="J18" s="4">
        <v>1</v>
      </c>
      <c r="K18" s="4">
        <v>6.1000000000000004E-3</v>
      </c>
      <c r="L18" s="4">
        <v>2</v>
      </c>
    </row>
    <row r="19" spans="1:12" x14ac:dyDescent="0.25">
      <c r="A19" s="4" t="s">
        <v>13</v>
      </c>
      <c r="B19" s="4" t="s">
        <v>14</v>
      </c>
      <c r="C19" s="4" t="s">
        <v>100</v>
      </c>
      <c r="D19" s="3">
        <v>44485</v>
      </c>
      <c r="E19" s="4" t="s">
        <v>58</v>
      </c>
      <c r="F19" s="4">
        <v>119</v>
      </c>
      <c r="G19" s="4">
        <v>50</v>
      </c>
      <c r="H19" s="4" t="s">
        <v>15</v>
      </c>
      <c r="I19" s="4" t="s">
        <v>10</v>
      </c>
      <c r="J19" s="4">
        <v>1</v>
      </c>
      <c r="K19" s="4">
        <v>8.3000000000000001E-3</v>
      </c>
      <c r="L19" s="4">
        <v>3</v>
      </c>
    </row>
    <row r="20" spans="1:12" x14ac:dyDescent="0.25">
      <c r="A20" s="4" t="s">
        <v>13</v>
      </c>
      <c r="B20" s="4" t="s">
        <v>14</v>
      </c>
      <c r="C20" s="4" t="s">
        <v>100</v>
      </c>
      <c r="D20" s="3">
        <v>44485</v>
      </c>
      <c r="E20" s="4" t="s">
        <v>60</v>
      </c>
      <c r="F20" s="4">
        <v>102</v>
      </c>
      <c r="G20" s="4">
        <v>30</v>
      </c>
      <c r="H20" s="4" t="s">
        <v>15</v>
      </c>
      <c r="I20" s="4" t="s">
        <v>10</v>
      </c>
      <c r="J20" s="4">
        <v>0</v>
      </c>
      <c r="K20" s="4">
        <v>6.8999999999999999E-3</v>
      </c>
      <c r="L20" s="4">
        <v>1</v>
      </c>
    </row>
    <row r="21" spans="1:12" x14ac:dyDescent="0.25">
      <c r="A21" s="4" t="s">
        <v>13</v>
      </c>
      <c r="B21" s="4" t="s">
        <v>14</v>
      </c>
      <c r="C21" s="4" t="s">
        <v>100</v>
      </c>
      <c r="D21" s="3">
        <v>44485</v>
      </c>
      <c r="E21" s="4" t="s">
        <v>62</v>
      </c>
      <c r="F21" s="4">
        <v>128</v>
      </c>
      <c r="G21" s="4">
        <v>60</v>
      </c>
      <c r="H21" s="4" t="s">
        <v>15</v>
      </c>
      <c r="I21" s="4" t="s">
        <v>10</v>
      </c>
      <c r="J21" s="4">
        <v>1</v>
      </c>
      <c r="K21" s="4">
        <v>9.4999999999999998E-3</v>
      </c>
      <c r="L21" s="4">
        <v>3</v>
      </c>
    </row>
    <row r="22" spans="1:12" x14ac:dyDescent="0.25">
      <c r="A22" s="4" t="s">
        <v>13</v>
      </c>
      <c r="B22" s="4" t="s">
        <v>14</v>
      </c>
      <c r="C22" s="4" t="s">
        <v>100</v>
      </c>
      <c r="D22" s="3">
        <v>44485</v>
      </c>
      <c r="E22" s="4" t="s">
        <v>63</v>
      </c>
      <c r="F22" s="4">
        <v>129</v>
      </c>
      <c r="G22" s="4">
        <v>60</v>
      </c>
      <c r="H22" s="4" t="s">
        <v>15</v>
      </c>
      <c r="I22" s="4" t="s">
        <v>10</v>
      </c>
      <c r="J22" s="4">
        <v>1</v>
      </c>
      <c r="K22" s="4">
        <v>0.01</v>
      </c>
      <c r="L22" s="4">
        <v>3</v>
      </c>
    </row>
    <row r="23" spans="1:12" x14ac:dyDescent="0.25">
      <c r="A23" s="4" t="s">
        <v>13</v>
      </c>
      <c r="B23" s="4" t="s">
        <v>14</v>
      </c>
      <c r="C23" s="4" t="s">
        <v>100</v>
      </c>
      <c r="D23" s="3">
        <v>44485</v>
      </c>
      <c r="E23" s="4" t="s">
        <v>65</v>
      </c>
      <c r="F23" s="4">
        <v>107</v>
      </c>
      <c r="G23" s="4">
        <v>40</v>
      </c>
      <c r="H23" s="4" t="s">
        <v>15</v>
      </c>
      <c r="I23" s="4" t="s">
        <v>10</v>
      </c>
      <c r="J23" s="4">
        <v>1</v>
      </c>
      <c r="K23" s="4">
        <v>3.8999999999999998E-3</v>
      </c>
      <c r="L23" s="4">
        <v>2</v>
      </c>
    </row>
    <row r="24" spans="1:12" x14ac:dyDescent="0.25">
      <c r="A24" s="4" t="s">
        <v>13</v>
      </c>
      <c r="B24" s="4" t="s">
        <v>14</v>
      </c>
      <c r="C24" s="4" t="s">
        <v>100</v>
      </c>
      <c r="D24" s="3">
        <v>44485</v>
      </c>
      <c r="E24" s="4" t="s">
        <v>68</v>
      </c>
      <c r="F24" s="4">
        <v>122</v>
      </c>
      <c r="G24" s="4">
        <v>50</v>
      </c>
      <c r="H24" s="4" t="s">
        <v>15</v>
      </c>
      <c r="I24" s="4" t="s">
        <v>10</v>
      </c>
      <c r="J24" s="4">
        <v>1</v>
      </c>
      <c r="K24" s="4">
        <v>5.4999999999999997E-3</v>
      </c>
      <c r="L24" s="4">
        <v>2</v>
      </c>
    </row>
    <row r="25" spans="1:12" x14ac:dyDescent="0.25">
      <c r="A25" s="4" t="s">
        <v>13</v>
      </c>
      <c r="B25" s="4" t="s">
        <v>14</v>
      </c>
      <c r="C25" s="4" t="s">
        <v>100</v>
      </c>
      <c r="D25" s="3">
        <v>44485</v>
      </c>
      <c r="E25" s="4" t="s">
        <v>71</v>
      </c>
      <c r="F25" s="4">
        <v>133</v>
      </c>
      <c r="G25" s="4">
        <v>60</v>
      </c>
      <c r="H25" s="4" t="s">
        <v>15</v>
      </c>
      <c r="I25" s="4" t="s">
        <v>10</v>
      </c>
      <c r="J25" s="4">
        <v>1</v>
      </c>
      <c r="K25" s="4">
        <v>6.7999999999999996E-3</v>
      </c>
      <c r="L25" s="4">
        <v>3</v>
      </c>
    </row>
    <row r="26" spans="1:12" x14ac:dyDescent="0.25">
      <c r="A26" s="4" t="s">
        <v>13</v>
      </c>
      <c r="B26" s="4" t="s">
        <v>14</v>
      </c>
      <c r="C26" s="4" t="s">
        <v>100</v>
      </c>
      <c r="D26" s="3">
        <v>44485</v>
      </c>
      <c r="E26" s="4" t="s">
        <v>75</v>
      </c>
      <c r="F26" s="4">
        <v>128</v>
      </c>
      <c r="G26" s="4">
        <v>60</v>
      </c>
      <c r="H26" s="4" t="s">
        <v>15</v>
      </c>
      <c r="I26" s="4" t="s">
        <v>10</v>
      </c>
      <c r="J26" s="4">
        <v>1</v>
      </c>
      <c r="K26" s="4">
        <v>4.7000000000000002E-3</v>
      </c>
      <c r="L26" s="4">
        <v>2</v>
      </c>
    </row>
    <row r="27" spans="1:12" x14ac:dyDescent="0.25">
      <c r="A27" s="4" t="s">
        <v>13</v>
      </c>
      <c r="B27" s="4" t="s">
        <v>14</v>
      </c>
      <c r="C27" s="4" t="s">
        <v>100</v>
      </c>
      <c r="D27" s="3">
        <v>44485</v>
      </c>
      <c r="E27" s="4" t="s">
        <v>77</v>
      </c>
      <c r="F27" s="4">
        <v>105</v>
      </c>
      <c r="G27" s="4">
        <v>30</v>
      </c>
      <c r="H27" s="4" t="s">
        <v>15</v>
      </c>
      <c r="I27" s="4" t="s">
        <v>10</v>
      </c>
      <c r="J27" s="4">
        <v>0</v>
      </c>
      <c r="K27" s="4">
        <v>4.7999999999999996E-3</v>
      </c>
      <c r="L27" s="4">
        <v>2</v>
      </c>
    </row>
    <row r="28" spans="1:12" x14ac:dyDescent="0.25">
      <c r="A28" s="4" t="s">
        <v>13</v>
      </c>
      <c r="B28" s="4" t="s">
        <v>14</v>
      </c>
      <c r="C28" s="4" t="s">
        <v>100</v>
      </c>
      <c r="D28" s="3">
        <v>44485</v>
      </c>
      <c r="E28" s="4" t="s">
        <v>78</v>
      </c>
      <c r="F28" s="4">
        <v>120</v>
      </c>
      <c r="G28" s="4">
        <v>40</v>
      </c>
      <c r="H28" s="4" t="s">
        <v>15</v>
      </c>
      <c r="I28" s="4" t="s">
        <v>10</v>
      </c>
      <c r="J28" s="4">
        <v>1</v>
      </c>
      <c r="K28" s="4">
        <v>4.1000000000000003E-3</v>
      </c>
      <c r="L28" s="4">
        <v>2</v>
      </c>
    </row>
    <row r="29" spans="1:12" x14ac:dyDescent="0.25">
      <c r="A29" s="4" t="s">
        <v>13</v>
      </c>
      <c r="B29" s="4" t="s">
        <v>14</v>
      </c>
      <c r="C29" s="4" t="s">
        <v>100</v>
      </c>
      <c r="D29" s="3">
        <v>44485</v>
      </c>
      <c r="E29" s="4" t="s">
        <v>80</v>
      </c>
      <c r="F29" s="4">
        <v>126</v>
      </c>
      <c r="G29" s="4">
        <v>50</v>
      </c>
      <c r="H29" s="4" t="s">
        <v>15</v>
      </c>
      <c r="I29" s="4" t="s">
        <v>10</v>
      </c>
      <c r="J29" s="4">
        <v>1</v>
      </c>
      <c r="K29" s="4">
        <v>5.3E-3</v>
      </c>
      <c r="L29" s="4">
        <v>2</v>
      </c>
    </row>
    <row r="30" spans="1:12" x14ac:dyDescent="0.25">
      <c r="A30" s="4" t="s">
        <v>13</v>
      </c>
      <c r="B30" s="4" t="s">
        <v>14</v>
      </c>
      <c r="C30" s="4" t="s">
        <v>100</v>
      </c>
      <c r="D30" s="3">
        <v>44485</v>
      </c>
      <c r="E30" s="4" t="s">
        <v>82</v>
      </c>
      <c r="F30" s="4">
        <v>126</v>
      </c>
      <c r="G30" s="4">
        <v>50</v>
      </c>
      <c r="H30" s="4" t="s">
        <v>15</v>
      </c>
      <c r="I30" s="4" t="s">
        <v>10</v>
      </c>
      <c r="J30" s="4">
        <v>1</v>
      </c>
      <c r="K30" s="4">
        <v>6.1000000000000004E-3</v>
      </c>
      <c r="L30" s="4">
        <v>3</v>
      </c>
    </row>
    <row r="31" spans="1:12" x14ac:dyDescent="0.25">
      <c r="A31" s="4" t="s">
        <v>13</v>
      </c>
      <c r="B31" s="4" t="s">
        <v>14</v>
      </c>
      <c r="C31" s="4" t="s">
        <v>100</v>
      </c>
      <c r="D31" s="3">
        <v>44485</v>
      </c>
      <c r="E31" s="4" t="s">
        <v>83</v>
      </c>
      <c r="F31" s="4">
        <v>112</v>
      </c>
      <c r="G31" s="4">
        <v>30</v>
      </c>
      <c r="H31" s="4" t="s">
        <v>15</v>
      </c>
      <c r="I31" s="4" t="s">
        <v>10</v>
      </c>
      <c r="J31" s="4">
        <v>1</v>
      </c>
      <c r="K31" s="4">
        <v>3.5000000000000001E-3</v>
      </c>
      <c r="L31" s="4">
        <v>1</v>
      </c>
    </row>
    <row r="32" spans="1:12" x14ac:dyDescent="0.25">
      <c r="A32" s="4" t="s">
        <v>13</v>
      </c>
      <c r="B32" s="4" t="s">
        <v>14</v>
      </c>
      <c r="C32" s="4" t="s">
        <v>100</v>
      </c>
      <c r="D32" s="3">
        <v>44485</v>
      </c>
      <c r="E32" s="4" t="s">
        <v>84</v>
      </c>
      <c r="F32" s="4">
        <v>121</v>
      </c>
      <c r="G32" s="4">
        <v>50</v>
      </c>
      <c r="H32" s="4" t="s">
        <v>15</v>
      </c>
      <c r="I32" s="4" t="s">
        <v>10</v>
      </c>
      <c r="J32" s="4">
        <v>1</v>
      </c>
      <c r="K32" s="4">
        <v>5.8999999999999999E-3</v>
      </c>
      <c r="L32" s="4">
        <v>2</v>
      </c>
    </row>
    <row r="33" spans="1:12" x14ac:dyDescent="0.25">
      <c r="A33" s="4" t="s">
        <v>13</v>
      </c>
      <c r="B33" s="4" t="s">
        <v>14</v>
      </c>
      <c r="C33" s="4" t="s">
        <v>100</v>
      </c>
      <c r="D33" s="3">
        <v>44485</v>
      </c>
      <c r="E33" s="4" t="s">
        <v>85</v>
      </c>
      <c r="F33" s="4">
        <v>104</v>
      </c>
      <c r="G33" s="4">
        <v>30</v>
      </c>
      <c r="H33" s="4" t="s">
        <v>15</v>
      </c>
      <c r="I33" s="4" t="s">
        <v>10</v>
      </c>
      <c r="J33" s="4">
        <v>0</v>
      </c>
      <c r="K33" s="4">
        <v>4.4999999999999997E-3</v>
      </c>
      <c r="L33" s="4">
        <v>1</v>
      </c>
    </row>
    <row r="34" spans="1:12" x14ac:dyDescent="0.25">
      <c r="A34" s="4" t="s">
        <v>13</v>
      </c>
      <c r="B34" s="4" t="s">
        <v>14</v>
      </c>
      <c r="C34" s="4" t="s">
        <v>100</v>
      </c>
      <c r="D34" s="3">
        <v>45061</v>
      </c>
      <c r="E34" s="4" t="s">
        <v>94</v>
      </c>
      <c r="F34" s="4">
        <v>172</v>
      </c>
      <c r="G34" s="4">
        <v>149</v>
      </c>
      <c r="H34" s="4" t="s">
        <v>15</v>
      </c>
      <c r="I34" s="4" t="s">
        <v>10</v>
      </c>
      <c r="J34" s="4">
        <v>1</v>
      </c>
      <c r="K34" s="4">
        <v>1.2800000000000001E-2</v>
      </c>
      <c r="L34" s="4">
        <v>7</v>
      </c>
    </row>
    <row r="35" spans="1:12" x14ac:dyDescent="0.25">
      <c r="A35" s="4" t="s">
        <v>13</v>
      </c>
      <c r="B35" s="4" t="s">
        <v>14</v>
      </c>
      <c r="C35" s="4" t="s">
        <v>100</v>
      </c>
      <c r="D35" s="3">
        <v>45069</v>
      </c>
      <c r="E35" s="4" t="s">
        <v>97</v>
      </c>
      <c r="F35" s="4">
        <v>171</v>
      </c>
      <c r="G35" s="4" t="s">
        <v>15</v>
      </c>
      <c r="H35" s="4" t="s">
        <v>15</v>
      </c>
      <c r="I35" s="4" t="s">
        <v>10</v>
      </c>
      <c r="J35" s="4">
        <v>1</v>
      </c>
      <c r="K35" s="4">
        <v>1.18E-2</v>
      </c>
      <c r="L35" s="4">
        <v>4</v>
      </c>
    </row>
    <row r="36" spans="1:12" x14ac:dyDescent="0.25">
      <c r="A36" s="2" t="s">
        <v>13</v>
      </c>
      <c r="B36" s="2" t="s">
        <v>14</v>
      </c>
      <c r="C36" s="2" t="s">
        <v>137</v>
      </c>
      <c r="D36" s="18">
        <v>42864</v>
      </c>
      <c r="E36" s="2" t="s">
        <v>138</v>
      </c>
      <c r="F36" s="2">
        <v>167</v>
      </c>
      <c r="G36" s="9">
        <v>127</v>
      </c>
      <c r="H36" s="10">
        <v>2.99</v>
      </c>
      <c r="I36" s="4" t="s">
        <v>10</v>
      </c>
      <c r="J36" s="16">
        <v>1</v>
      </c>
      <c r="K36" s="2" t="s">
        <v>15</v>
      </c>
      <c r="L36" s="2" t="s">
        <v>15</v>
      </c>
    </row>
    <row r="37" spans="1:12" x14ac:dyDescent="0.25">
      <c r="A37" s="2" t="s">
        <v>13</v>
      </c>
      <c r="B37" s="2" t="s">
        <v>14</v>
      </c>
      <c r="C37" s="2" t="s">
        <v>137</v>
      </c>
      <c r="D37" s="18">
        <v>42864</v>
      </c>
      <c r="E37" s="2" t="s">
        <v>139</v>
      </c>
      <c r="F37" s="2">
        <v>159</v>
      </c>
      <c r="G37" s="9">
        <v>117</v>
      </c>
      <c r="H37" s="11">
        <v>3.3479999999999999</v>
      </c>
      <c r="I37" s="4" t="s">
        <v>10</v>
      </c>
      <c r="J37" s="16">
        <v>1</v>
      </c>
      <c r="K37" s="2" t="s">
        <v>15</v>
      </c>
      <c r="L37" s="2" t="s">
        <v>15</v>
      </c>
    </row>
    <row r="38" spans="1:12" x14ac:dyDescent="0.25">
      <c r="A38" s="2" t="s">
        <v>13</v>
      </c>
      <c r="B38" s="2" t="s">
        <v>14</v>
      </c>
      <c r="C38" s="2" t="s">
        <v>137</v>
      </c>
      <c r="D38" s="18">
        <v>42885</v>
      </c>
      <c r="E38" s="2" t="s">
        <v>141</v>
      </c>
      <c r="F38" s="2">
        <v>153</v>
      </c>
      <c r="G38" s="9">
        <v>101</v>
      </c>
      <c r="H38" s="11">
        <v>0.50600000000000001</v>
      </c>
      <c r="I38" s="4" t="s">
        <v>10</v>
      </c>
      <c r="J38" s="16">
        <v>1</v>
      </c>
      <c r="K38" s="2" t="s">
        <v>15</v>
      </c>
      <c r="L38" s="2" t="s">
        <v>15</v>
      </c>
    </row>
    <row r="39" spans="1:12" x14ac:dyDescent="0.25">
      <c r="A39" s="2" t="s">
        <v>13</v>
      </c>
      <c r="B39" s="2" t="s">
        <v>14</v>
      </c>
      <c r="C39" s="2" t="s">
        <v>137</v>
      </c>
      <c r="D39" s="18">
        <v>42885</v>
      </c>
      <c r="E39" s="2" t="s">
        <v>142</v>
      </c>
      <c r="F39" s="2">
        <v>174</v>
      </c>
      <c r="G39" s="9">
        <v>164</v>
      </c>
      <c r="H39" s="11">
        <v>6.3310000000000004</v>
      </c>
      <c r="I39" s="4" t="s">
        <v>10</v>
      </c>
      <c r="J39" s="16">
        <v>1</v>
      </c>
      <c r="K39" s="2" t="s">
        <v>15</v>
      </c>
      <c r="L39" s="2" t="s">
        <v>15</v>
      </c>
    </row>
    <row r="40" spans="1:12" x14ac:dyDescent="0.25">
      <c r="A40" s="2" t="s">
        <v>13</v>
      </c>
      <c r="B40" s="2" t="s">
        <v>14</v>
      </c>
      <c r="C40" s="2" t="s">
        <v>137</v>
      </c>
      <c r="D40" s="18">
        <v>42892</v>
      </c>
      <c r="E40" s="2" t="s">
        <v>143</v>
      </c>
      <c r="F40" s="2">
        <v>178</v>
      </c>
      <c r="G40" s="9">
        <v>183</v>
      </c>
      <c r="H40" s="10">
        <v>9.3800000000000008</v>
      </c>
      <c r="I40" s="4" t="s">
        <v>10</v>
      </c>
      <c r="J40" s="16">
        <v>1</v>
      </c>
      <c r="K40" s="2" t="s">
        <v>15</v>
      </c>
      <c r="L40" s="2" t="s">
        <v>15</v>
      </c>
    </row>
    <row r="41" spans="1:12" x14ac:dyDescent="0.25">
      <c r="A41" s="2" t="s">
        <v>13</v>
      </c>
      <c r="B41" s="2" t="s">
        <v>14</v>
      </c>
      <c r="C41" s="2" t="s">
        <v>137</v>
      </c>
      <c r="D41" s="18">
        <v>42892</v>
      </c>
      <c r="E41" s="2" t="s">
        <v>145</v>
      </c>
      <c r="F41" s="2">
        <v>155</v>
      </c>
      <c r="G41" s="9">
        <v>116</v>
      </c>
      <c r="H41" s="11">
        <v>5.2380000000000004</v>
      </c>
      <c r="I41" s="4" t="s">
        <v>10</v>
      </c>
      <c r="J41" s="16">
        <v>1</v>
      </c>
      <c r="K41" s="2" t="s">
        <v>15</v>
      </c>
      <c r="L41" s="2" t="s">
        <v>15</v>
      </c>
    </row>
    <row r="42" spans="1:12" x14ac:dyDescent="0.25">
      <c r="A42" s="2" t="s">
        <v>13</v>
      </c>
      <c r="B42" s="2" t="s">
        <v>14</v>
      </c>
      <c r="C42" s="2" t="s">
        <v>137</v>
      </c>
      <c r="D42" s="18">
        <v>42892</v>
      </c>
      <c r="E42" s="2" t="s">
        <v>146</v>
      </c>
      <c r="F42" s="2">
        <v>151</v>
      </c>
      <c r="G42" s="9">
        <v>98</v>
      </c>
      <c r="H42" s="11">
        <v>5.2519999999999998</v>
      </c>
      <c r="I42" s="4" t="s">
        <v>10</v>
      </c>
      <c r="J42" s="16">
        <v>1</v>
      </c>
      <c r="K42" s="2" t="s">
        <v>15</v>
      </c>
      <c r="L42" s="2" t="s">
        <v>15</v>
      </c>
    </row>
    <row r="43" spans="1:12" x14ac:dyDescent="0.25">
      <c r="A43" s="2" t="s">
        <v>13</v>
      </c>
      <c r="B43" s="2" t="s">
        <v>14</v>
      </c>
      <c r="C43" s="2" t="s">
        <v>137</v>
      </c>
      <c r="D43" s="18">
        <v>42892</v>
      </c>
      <c r="E43" s="2" t="s">
        <v>147</v>
      </c>
      <c r="F43" s="2">
        <v>150</v>
      </c>
      <c r="G43" s="9">
        <v>101</v>
      </c>
      <c r="H43" s="10">
        <v>4.29</v>
      </c>
      <c r="I43" s="4" t="s">
        <v>10</v>
      </c>
      <c r="J43" s="16">
        <v>1</v>
      </c>
      <c r="K43" s="2" t="s">
        <v>15</v>
      </c>
      <c r="L43" s="2" t="s">
        <v>15</v>
      </c>
    </row>
    <row r="44" spans="1:12" x14ac:dyDescent="0.25">
      <c r="A44" s="2" t="s">
        <v>13</v>
      </c>
      <c r="B44" s="2" t="s">
        <v>14</v>
      </c>
      <c r="C44" s="2" t="s">
        <v>137</v>
      </c>
      <c r="D44" s="18">
        <v>42892</v>
      </c>
      <c r="E44" s="2" t="s">
        <v>148</v>
      </c>
      <c r="F44" s="2">
        <v>150</v>
      </c>
      <c r="G44" s="9">
        <v>98</v>
      </c>
      <c r="H44" s="11">
        <v>4.6479999999999997</v>
      </c>
      <c r="I44" s="4" t="s">
        <v>10</v>
      </c>
      <c r="J44" s="16">
        <v>1</v>
      </c>
      <c r="K44" s="2" t="s">
        <v>15</v>
      </c>
      <c r="L44" s="2" t="s">
        <v>15</v>
      </c>
    </row>
    <row r="45" spans="1:12" x14ac:dyDescent="0.25">
      <c r="A45" s="2" t="s">
        <v>13</v>
      </c>
      <c r="B45" s="2" t="s">
        <v>14</v>
      </c>
      <c r="C45" s="2" t="s">
        <v>137</v>
      </c>
      <c r="D45" s="18">
        <v>42892</v>
      </c>
      <c r="E45" s="2" t="s">
        <v>150</v>
      </c>
      <c r="F45" s="2">
        <v>156</v>
      </c>
      <c r="G45" s="9">
        <v>113</v>
      </c>
      <c r="H45" s="11">
        <v>6.976</v>
      </c>
      <c r="I45" s="4" t="s">
        <v>10</v>
      </c>
      <c r="J45" s="16">
        <v>1</v>
      </c>
      <c r="K45" s="2" t="s">
        <v>15</v>
      </c>
      <c r="L45" s="2" t="s">
        <v>15</v>
      </c>
    </row>
    <row r="46" spans="1:12" x14ac:dyDescent="0.25">
      <c r="A46" s="2" t="s">
        <v>13</v>
      </c>
      <c r="B46" s="2" t="s">
        <v>14</v>
      </c>
      <c r="C46" s="2" t="s">
        <v>137</v>
      </c>
      <c r="D46" s="18">
        <v>42892</v>
      </c>
      <c r="E46" s="2" t="s">
        <v>152</v>
      </c>
      <c r="F46" s="2">
        <v>169</v>
      </c>
      <c r="G46" s="9">
        <v>144</v>
      </c>
      <c r="H46" s="11">
        <v>7.9740000000000002</v>
      </c>
      <c r="I46" s="4" t="s">
        <v>10</v>
      </c>
      <c r="J46" s="16">
        <v>1</v>
      </c>
      <c r="K46" s="2" t="s">
        <v>15</v>
      </c>
      <c r="L46" s="2" t="s">
        <v>15</v>
      </c>
    </row>
    <row r="47" spans="1:12" x14ac:dyDescent="0.25">
      <c r="A47" s="2" t="s">
        <v>13</v>
      </c>
      <c r="B47" s="2" t="s">
        <v>14</v>
      </c>
      <c r="C47" s="2" t="s">
        <v>137</v>
      </c>
      <c r="D47" s="18">
        <v>42892</v>
      </c>
      <c r="E47" s="2" t="s">
        <v>153</v>
      </c>
      <c r="F47" s="2">
        <v>166</v>
      </c>
      <c r="G47" s="9">
        <v>136</v>
      </c>
      <c r="H47" s="10">
        <v>8.24</v>
      </c>
      <c r="I47" s="4" t="s">
        <v>10</v>
      </c>
      <c r="J47" s="16">
        <v>1</v>
      </c>
      <c r="K47" s="2" t="s">
        <v>15</v>
      </c>
      <c r="L47" s="2" t="s">
        <v>15</v>
      </c>
    </row>
    <row r="48" spans="1:12" x14ac:dyDescent="0.25">
      <c r="A48" s="2" t="s">
        <v>13</v>
      </c>
      <c r="B48" s="2" t="s">
        <v>14</v>
      </c>
      <c r="C48" s="2" t="s">
        <v>137</v>
      </c>
      <c r="D48" s="18">
        <v>42892</v>
      </c>
      <c r="E48" s="2" t="s">
        <v>154</v>
      </c>
      <c r="F48" s="2">
        <v>169</v>
      </c>
      <c r="G48" s="9">
        <v>150</v>
      </c>
      <c r="H48" s="11">
        <v>5.9020000000000001</v>
      </c>
      <c r="I48" s="4" t="s">
        <v>10</v>
      </c>
      <c r="J48" s="16">
        <v>1</v>
      </c>
      <c r="K48" s="2" t="s">
        <v>15</v>
      </c>
      <c r="L48" s="2" t="s">
        <v>15</v>
      </c>
    </row>
    <row r="49" spans="1:12" x14ac:dyDescent="0.25">
      <c r="A49" s="2" t="s">
        <v>13</v>
      </c>
      <c r="B49" s="2" t="s">
        <v>14</v>
      </c>
      <c r="C49" s="2" t="s">
        <v>137</v>
      </c>
      <c r="D49" s="18">
        <v>42892</v>
      </c>
      <c r="E49" s="2" t="s">
        <v>156</v>
      </c>
      <c r="F49" s="2">
        <v>163</v>
      </c>
      <c r="G49" s="9">
        <v>127</v>
      </c>
      <c r="H49" s="11">
        <v>5.9489999999999998</v>
      </c>
      <c r="I49" s="4" t="s">
        <v>10</v>
      </c>
      <c r="J49" s="16">
        <v>1</v>
      </c>
      <c r="K49" s="2" t="s">
        <v>15</v>
      </c>
      <c r="L49" s="2" t="s">
        <v>15</v>
      </c>
    </row>
    <row r="50" spans="1:12" x14ac:dyDescent="0.25">
      <c r="A50" s="2" t="s">
        <v>13</v>
      </c>
      <c r="B50" s="2" t="s">
        <v>14</v>
      </c>
      <c r="C50" s="2" t="s">
        <v>137</v>
      </c>
      <c r="D50" s="19">
        <v>42957</v>
      </c>
      <c r="E50" s="2" t="s">
        <v>160</v>
      </c>
      <c r="F50" s="2">
        <v>158</v>
      </c>
      <c r="G50" s="14">
        <v>114</v>
      </c>
      <c r="H50" s="13">
        <v>3.11</v>
      </c>
      <c r="I50" s="4" t="s">
        <v>10</v>
      </c>
      <c r="J50" s="16">
        <v>1</v>
      </c>
      <c r="K50" s="2" t="s">
        <v>15</v>
      </c>
      <c r="L50" s="2" t="s">
        <v>15</v>
      </c>
    </row>
    <row r="51" spans="1:12" x14ac:dyDescent="0.25">
      <c r="A51" s="2" t="s">
        <v>13</v>
      </c>
      <c r="B51" s="2" t="s">
        <v>14</v>
      </c>
      <c r="C51" s="2" t="s">
        <v>137</v>
      </c>
      <c r="D51" s="19">
        <v>42962</v>
      </c>
      <c r="E51" s="2" t="s">
        <v>162</v>
      </c>
      <c r="F51" s="2">
        <v>166</v>
      </c>
      <c r="G51" s="14">
        <v>133</v>
      </c>
      <c r="H51" s="13">
        <v>1.79</v>
      </c>
      <c r="I51" s="4" t="s">
        <v>10</v>
      </c>
      <c r="J51" s="16">
        <v>1</v>
      </c>
      <c r="K51" s="2" t="s">
        <v>15</v>
      </c>
      <c r="L51" s="2" t="s">
        <v>15</v>
      </c>
    </row>
    <row r="52" spans="1:12" x14ac:dyDescent="0.25">
      <c r="A52" s="2" t="s">
        <v>13</v>
      </c>
      <c r="B52" s="2" t="s">
        <v>14</v>
      </c>
      <c r="C52" s="2" t="s">
        <v>137</v>
      </c>
      <c r="D52" s="19">
        <v>42971</v>
      </c>
      <c r="E52" s="2" t="s">
        <v>163</v>
      </c>
      <c r="F52" s="2">
        <v>146</v>
      </c>
      <c r="G52" s="14">
        <v>90</v>
      </c>
      <c r="H52" s="12">
        <v>2.2120000000000002</v>
      </c>
      <c r="I52" s="4" t="s">
        <v>10</v>
      </c>
      <c r="J52" s="16">
        <v>1</v>
      </c>
      <c r="K52" s="2" t="s">
        <v>15</v>
      </c>
      <c r="L52" s="2" t="s">
        <v>15</v>
      </c>
    </row>
    <row r="53" spans="1:12" x14ac:dyDescent="0.25">
      <c r="A53" s="2" t="s">
        <v>13</v>
      </c>
      <c r="B53" s="2" t="s">
        <v>14</v>
      </c>
      <c r="C53" s="2" t="s">
        <v>137</v>
      </c>
      <c r="D53" s="19">
        <v>43039</v>
      </c>
      <c r="E53" s="2" t="s">
        <v>169</v>
      </c>
      <c r="F53" s="2">
        <v>153</v>
      </c>
      <c r="G53" s="14">
        <v>112</v>
      </c>
      <c r="H53" s="12">
        <v>4.758</v>
      </c>
      <c r="I53" s="4" t="s">
        <v>10</v>
      </c>
      <c r="J53" s="16">
        <v>1</v>
      </c>
      <c r="K53" s="2" t="s">
        <v>15</v>
      </c>
      <c r="L53" s="2" t="s">
        <v>15</v>
      </c>
    </row>
    <row r="54" spans="1:12" x14ac:dyDescent="0.25">
      <c r="A54" s="2" t="s">
        <v>13</v>
      </c>
      <c r="B54" s="2" t="s">
        <v>14</v>
      </c>
      <c r="C54" s="2" t="s">
        <v>137</v>
      </c>
      <c r="D54" s="19">
        <v>43125</v>
      </c>
      <c r="E54" s="2" t="s">
        <v>171</v>
      </c>
      <c r="F54" s="2">
        <v>163</v>
      </c>
      <c r="G54" s="14">
        <v>140</v>
      </c>
      <c r="H54" s="12">
        <v>10.034000000000001</v>
      </c>
      <c r="I54" s="4" t="s">
        <v>10</v>
      </c>
      <c r="J54" s="16">
        <v>1</v>
      </c>
      <c r="K54" s="2" t="s">
        <v>15</v>
      </c>
      <c r="L54" s="2" t="s">
        <v>15</v>
      </c>
    </row>
    <row r="55" spans="1:12" x14ac:dyDescent="0.25">
      <c r="A55" s="2" t="s">
        <v>13</v>
      </c>
      <c r="B55" s="2" t="s">
        <v>14</v>
      </c>
      <c r="C55" s="2" t="s">
        <v>137</v>
      </c>
      <c r="D55" s="19">
        <v>43125</v>
      </c>
      <c r="E55" s="2" t="s">
        <v>173</v>
      </c>
      <c r="F55" s="2">
        <v>149</v>
      </c>
      <c r="G55" s="14">
        <v>96</v>
      </c>
      <c r="H55" s="12">
        <v>3.7309999999999999</v>
      </c>
      <c r="I55" s="4" t="s">
        <v>10</v>
      </c>
      <c r="J55" s="16">
        <v>1</v>
      </c>
      <c r="K55" s="2" t="s">
        <v>15</v>
      </c>
      <c r="L55" s="2" t="s">
        <v>15</v>
      </c>
    </row>
    <row r="56" spans="1:12" x14ac:dyDescent="0.25">
      <c r="A56" s="2" t="s">
        <v>13</v>
      </c>
      <c r="B56" s="2" t="s">
        <v>14</v>
      </c>
      <c r="C56" s="2" t="s">
        <v>137</v>
      </c>
      <c r="D56" s="19">
        <v>43125</v>
      </c>
      <c r="E56" s="2" t="s">
        <v>177</v>
      </c>
      <c r="F56" s="2">
        <v>134</v>
      </c>
      <c r="G56" s="14">
        <v>75</v>
      </c>
      <c r="H56" s="12">
        <v>2.113</v>
      </c>
      <c r="I56" s="4" t="s">
        <v>10</v>
      </c>
      <c r="J56" s="16">
        <v>1</v>
      </c>
      <c r="K56" s="2" t="s">
        <v>15</v>
      </c>
      <c r="L56" s="2" t="s">
        <v>15</v>
      </c>
    </row>
    <row r="57" spans="1:12" x14ac:dyDescent="0.25">
      <c r="A57" s="2" t="s">
        <v>13</v>
      </c>
      <c r="B57" s="2" t="s">
        <v>14</v>
      </c>
      <c r="C57" s="2" t="s">
        <v>137</v>
      </c>
      <c r="D57" s="19">
        <v>43207</v>
      </c>
      <c r="E57" s="2" t="s">
        <v>181</v>
      </c>
      <c r="F57" s="2">
        <v>146</v>
      </c>
      <c r="G57" s="14">
        <v>86</v>
      </c>
      <c r="H57" s="12">
        <v>1.889</v>
      </c>
      <c r="I57" s="4" t="s">
        <v>10</v>
      </c>
      <c r="J57" s="16">
        <v>1</v>
      </c>
      <c r="K57" s="2" t="s">
        <v>15</v>
      </c>
      <c r="L57" s="2" t="s">
        <v>15</v>
      </c>
    </row>
    <row r="58" spans="1:12" x14ac:dyDescent="0.25">
      <c r="A58" s="2" t="s">
        <v>13</v>
      </c>
      <c r="B58" s="2" t="s">
        <v>14</v>
      </c>
      <c r="C58" s="2" t="s">
        <v>137</v>
      </c>
      <c r="D58" s="19">
        <v>43207</v>
      </c>
      <c r="E58" s="2" t="s">
        <v>182</v>
      </c>
      <c r="F58" s="2">
        <v>142</v>
      </c>
      <c r="G58" s="14">
        <v>77</v>
      </c>
      <c r="H58" s="12">
        <v>2.056</v>
      </c>
      <c r="I58" s="4" t="s">
        <v>10</v>
      </c>
      <c r="J58" s="16">
        <v>1</v>
      </c>
      <c r="K58" s="2" t="s">
        <v>15</v>
      </c>
      <c r="L58" s="2" t="s">
        <v>15</v>
      </c>
    </row>
    <row r="59" spans="1:12" x14ac:dyDescent="0.25">
      <c r="A59" s="2" t="s">
        <v>13</v>
      </c>
      <c r="B59" s="2" t="s">
        <v>14</v>
      </c>
      <c r="C59" s="2" t="s">
        <v>137</v>
      </c>
      <c r="D59" s="19">
        <v>43207</v>
      </c>
      <c r="E59" s="2" t="s">
        <v>183</v>
      </c>
      <c r="F59" s="2">
        <v>147</v>
      </c>
      <c r="G59" s="14">
        <v>91</v>
      </c>
      <c r="H59" s="12">
        <v>1.732</v>
      </c>
      <c r="I59" s="4" t="s">
        <v>10</v>
      </c>
      <c r="J59" s="16">
        <v>1</v>
      </c>
      <c r="K59" s="2" t="s">
        <v>15</v>
      </c>
      <c r="L59" s="2" t="s">
        <v>15</v>
      </c>
    </row>
    <row r="60" spans="1:12" x14ac:dyDescent="0.25">
      <c r="A60" s="2" t="s">
        <v>13</v>
      </c>
      <c r="B60" s="2" t="s">
        <v>14</v>
      </c>
      <c r="C60" s="2" t="s">
        <v>137</v>
      </c>
      <c r="D60" s="19">
        <v>43592</v>
      </c>
      <c r="E60" s="2" t="s">
        <v>186</v>
      </c>
      <c r="F60" s="2">
        <v>172</v>
      </c>
      <c r="G60" s="14">
        <v>146</v>
      </c>
      <c r="H60" s="12">
        <v>5.3819999999999997</v>
      </c>
      <c r="I60" s="4" t="s">
        <v>10</v>
      </c>
      <c r="J60" s="16">
        <v>1</v>
      </c>
      <c r="K60" s="2" t="s">
        <v>15</v>
      </c>
      <c r="L60" s="2" t="s">
        <v>15</v>
      </c>
    </row>
    <row r="61" spans="1:12" x14ac:dyDescent="0.25">
      <c r="A61" s="2" t="s">
        <v>13</v>
      </c>
      <c r="B61" s="2" t="s">
        <v>14</v>
      </c>
      <c r="C61" s="2" t="s">
        <v>137</v>
      </c>
      <c r="D61" s="19">
        <v>43592</v>
      </c>
      <c r="E61" s="2" t="s">
        <v>188</v>
      </c>
      <c r="F61" s="2">
        <v>142</v>
      </c>
      <c r="G61" s="14">
        <v>78</v>
      </c>
      <c r="H61" s="12">
        <v>1.387</v>
      </c>
      <c r="I61" s="4" t="s">
        <v>10</v>
      </c>
      <c r="J61" s="16">
        <v>1</v>
      </c>
      <c r="K61" s="2" t="s">
        <v>15</v>
      </c>
      <c r="L61" s="2" t="s">
        <v>15</v>
      </c>
    </row>
    <row r="62" spans="1:12" x14ac:dyDescent="0.25">
      <c r="A62" s="2" t="s">
        <v>13</v>
      </c>
      <c r="B62" s="2" t="s">
        <v>14</v>
      </c>
      <c r="C62" s="2" t="s">
        <v>137</v>
      </c>
      <c r="D62" s="19">
        <v>43622</v>
      </c>
      <c r="E62" s="2" t="s">
        <v>194</v>
      </c>
      <c r="F62" s="2">
        <v>151</v>
      </c>
      <c r="G62" s="14">
        <v>92</v>
      </c>
      <c r="H62" s="12">
        <v>1.393</v>
      </c>
      <c r="I62" s="4" t="s">
        <v>10</v>
      </c>
      <c r="J62" s="16">
        <v>1</v>
      </c>
      <c r="K62" s="2" t="s">
        <v>15</v>
      </c>
      <c r="L62" s="2" t="s">
        <v>15</v>
      </c>
    </row>
    <row r="63" spans="1:12" x14ac:dyDescent="0.25">
      <c r="A63" s="2" t="s">
        <v>13</v>
      </c>
      <c r="B63" s="2" t="s">
        <v>14</v>
      </c>
      <c r="C63" s="2" t="s">
        <v>137</v>
      </c>
      <c r="D63" s="19">
        <v>43653</v>
      </c>
      <c r="E63" s="2" t="s">
        <v>199</v>
      </c>
      <c r="F63" s="2">
        <v>142</v>
      </c>
      <c r="G63" s="14">
        <v>78</v>
      </c>
      <c r="H63" s="12">
        <v>1.208</v>
      </c>
      <c r="I63" s="4" t="s">
        <v>10</v>
      </c>
      <c r="J63" s="16">
        <v>1</v>
      </c>
      <c r="K63" s="2" t="s">
        <v>15</v>
      </c>
      <c r="L63" s="2" t="s">
        <v>15</v>
      </c>
    </row>
    <row r="64" spans="1:12" x14ac:dyDescent="0.25">
      <c r="A64" s="2" t="s">
        <v>13</v>
      </c>
      <c r="B64" s="2" t="s">
        <v>14</v>
      </c>
      <c r="C64" s="2" t="s">
        <v>137</v>
      </c>
      <c r="D64" s="19">
        <v>43667</v>
      </c>
      <c r="E64" s="2" t="s">
        <v>201</v>
      </c>
      <c r="F64" s="2">
        <v>147</v>
      </c>
      <c r="G64" s="14">
        <v>94</v>
      </c>
      <c r="H64" s="13">
        <v>1.55</v>
      </c>
      <c r="I64" s="4" t="s">
        <v>10</v>
      </c>
      <c r="J64" s="16">
        <v>1</v>
      </c>
      <c r="K64" s="2" t="s">
        <v>15</v>
      </c>
      <c r="L64" s="2" t="s">
        <v>15</v>
      </c>
    </row>
    <row r="65" spans="1:12" x14ac:dyDescent="0.25">
      <c r="A65" s="2" t="s">
        <v>13</v>
      </c>
      <c r="B65" s="2" t="s">
        <v>14</v>
      </c>
      <c r="C65" s="2" t="s">
        <v>137</v>
      </c>
      <c r="D65" s="19">
        <v>43667</v>
      </c>
      <c r="E65" s="2" t="s">
        <v>204</v>
      </c>
      <c r="F65" s="2">
        <v>156</v>
      </c>
      <c r="G65" s="14">
        <v>110</v>
      </c>
      <c r="H65" s="12">
        <v>2.7909999999999999</v>
      </c>
      <c r="I65" s="4" t="s">
        <v>10</v>
      </c>
      <c r="J65" s="16">
        <v>1</v>
      </c>
      <c r="K65" s="2" t="s">
        <v>15</v>
      </c>
      <c r="L65" s="2" t="s">
        <v>15</v>
      </c>
    </row>
    <row r="66" spans="1:12" x14ac:dyDescent="0.25">
      <c r="A66" s="2" t="s">
        <v>13</v>
      </c>
      <c r="B66" s="2" t="s">
        <v>14</v>
      </c>
      <c r="C66" s="2" t="s">
        <v>137</v>
      </c>
      <c r="D66" s="19">
        <v>43678</v>
      </c>
      <c r="E66" s="2" t="s">
        <v>206</v>
      </c>
      <c r="F66" s="2">
        <v>133</v>
      </c>
      <c r="G66" s="14">
        <v>68</v>
      </c>
      <c r="H66" s="12">
        <v>0.24399999999999999</v>
      </c>
      <c r="I66" s="4" t="s">
        <v>10</v>
      </c>
      <c r="J66" s="16">
        <v>0</v>
      </c>
      <c r="K66" s="2" t="s">
        <v>15</v>
      </c>
      <c r="L66" s="2" t="s">
        <v>15</v>
      </c>
    </row>
    <row r="67" spans="1:12" x14ac:dyDescent="0.25">
      <c r="A67" s="2" t="s">
        <v>13</v>
      </c>
      <c r="B67" s="2" t="s">
        <v>14</v>
      </c>
      <c r="C67" s="2" t="s">
        <v>137</v>
      </c>
      <c r="D67" s="19">
        <v>43678</v>
      </c>
      <c r="E67" s="2" t="s">
        <v>207</v>
      </c>
      <c r="F67" s="2">
        <v>137</v>
      </c>
      <c r="G67" s="14">
        <v>72</v>
      </c>
      <c r="H67" s="13">
        <v>3.44</v>
      </c>
      <c r="I67" s="4" t="s">
        <v>10</v>
      </c>
      <c r="J67" s="16">
        <v>1</v>
      </c>
      <c r="K67" s="2" t="s">
        <v>15</v>
      </c>
      <c r="L67" s="2" t="s">
        <v>15</v>
      </c>
    </row>
    <row r="68" spans="1:12" x14ac:dyDescent="0.25">
      <c r="A68" s="2" t="s">
        <v>13</v>
      </c>
      <c r="B68" s="2" t="s">
        <v>14</v>
      </c>
      <c r="C68" s="2" t="s">
        <v>137</v>
      </c>
      <c r="D68" s="19">
        <v>43678</v>
      </c>
      <c r="E68" s="2" t="s">
        <v>208</v>
      </c>
      <c r="F68" s="2">
        <v>169</v>
      </c>
      <c r="G68" s="14">
        <v>126</v>
      </c>
      <c r="H68" s="12">
        <v>3.4809999999999999</v>
      </c>
      <c r="I68" s="4" t="s">
        <v>10</v>
      </c>
      <c r="J68" s="16">
        <v>1</v>
      </c>
      <c r="K68" s="2" t="s">
        <v>15</v>
      </c>
      <c r="L68" s="2" t="s">
        <v>15</v>
      </c>
    </row>
    <row r="69" spans="1:12" x14ac:dyDescent="0.25">
      <c r="A69" s="2" t="s">
        <v>13</v>
      </c>
      <c r="B69" s="2" t="s">
        <v>14</v>
      </c>
      <c r="C69" s="2" t="s">
        <v>137</v>
      </c>
      <c r="D69" s="19">
        <v>43709</v>
      </c>
      <c r="E69" s="2" t="s">
        <v>209</v>
      </c>
      <c r="F69" s="2">
        <v>175</v>
      </c>
      <c r="G69" s="14">
        <v>150</v>
      </c>
      <c r="H69" s="12">
        <v>2.347</v>
      </c>
      <c r="I69" s="4" t="s">
        <v>10</v>
      </c>
      <c r="J69" s="16">
        <v>1</v>
      </c>
      <c r="K69" s="2" t="s">
        <v>15</v>
      </c>
      <c r="L69" s="2" t="s">
        <v>15</v>
      </c>
    </row>
    <row r="70" spans="1:12" x14ac:dyDescent="0.25">
      <c r="A70" s="2" t="s">
        <v>13</v>
      </c>
      <c r="B70" s="2" t="s">
        <v>14</v>
      </c>
      <c r="C70" s="2" t="s">
        <v>137</v>
      </c>
      <c r="D70" s="19">
        <v>43709</v>
      </c>
      <c r="E70" s="2" t="s">
        <v>210</v>
      </c>
      <c r="F70" s="2">
        <v>158</v>
      </c>
      <c r="G70" s="14">
        <v>112</v>
      </c>
      <c r="H70" s="12">
        <v>1.4790000000000001</v>
      </c>
      <c r="I70" s="4" t="s">
        <v>10</v>
      </c>
      <c r="J70" s="16">
        <v>1</v>
      </c>
      <c r="K70" s="2" t="s">
        <v>15</v>
      </c>
      <c r="L70" s="2" t="s">
        <v>15</v>
      </c>
    </row>
    <row r="71" spans="1:12" x14ac:dyDescent="0.25">
      <c r="A71" s="2" t="s">
        <v>13</v>
      </c>
      <c r="B71" s="2" t="s">
        <v>14</v>
      </c>
      <c r="C71" s="2" t="s">
        <v>137</v>
      </c>
      <c r="D71" s="19">
        <v>43713</v>
      </c>
      <c r="E71" s="2" t="s">
        <v>213</v>
      </c>
      <c r="F71" s="2">
        <v>153</v>
      </c>
      <c r="G71" s="14">
        <v>100</v>
      </c>
      <c r="H71" s="12">
        <v>1.4339999999999999</v>
      </c>
      <c r="I71" s="4" t="s">
        <v>10</v>
      </c>
      <c r="J71" s="16">
        <v>1</v>
      </c>
      <c r="K71" s="2" t="s">
        <v>15</v>
      </c>
      <c r="L71" s="2" t="s">
        <v>15</v>
      </c>
    </row>
    <row r="72" spans="1:12" x14ac:dyDescent="0.25">
      <c r="A72" s="2" t="s">
        <v>13</v>
      </c>
      <c r="B72" s="2" t="s">
        <v>14</v>
      </c>
      <c r="C72" s="2" t="s">
        <v>137</v>
      </c>
      <c r="D72" s="19">
        <v>43713</v>
      </c>
      <c r="E72" s="2" t="s">
        <v>214</v>
      </c>
      <c r="F72" s="2">
        <v>158</v>
      </c>
      <c r="G72" s="14">
        <v>116</v>
      </c>
      <c r="H72" s="12">
        <v>3.387</v>
      </c>
      <c r="I72" s="4" t="s">
        <v>10</v>
      </c>
      <c r="J72" s="16">
        <v>1</v>
      </c>
      <c r="K72" s="2" t="s">
        <v>15</v>
      </c>
      <c r="L72" s="2" t="s">
        <v>15</v>
      </c>
    </row>
    <row r="73" spans="1:12" x14ac:dyDescent="0.25">
      <c r="A73" s="2" t="s">
        <v>13</v>
      </c>
      <c r="B73" s="2" t="s">
        <v>14</v>
      </c>
      <c r="C73" s="2" t="s">
        <v>137</v>
      </c>
      <c r="D73" s="19">
        <v>43730</v>
      </c>
      <c r="E73" s="2" t="s">
        <v>215</v>
      </c>
      <c r="F73" s="2">
        <v>147</v>
      </c>
      <c r="G73" s="14">
        <v>96</v>
      </c>
      <c r="H73" s="12">
        <v>4.319</v>
      </c>
      <c r="I73" s="4" t="s">
        <v>10</v>
      </c>
      <c r="J73" s="16">
        <v>1</v>
      </c>
      <c r="K73" s="2" t="s">
        <v>15</v>
      </c>
      <c r="L73" s="2" t="s">
        <v>15</v>
      </c>
    </row>
    <row r="74" spans="1:12" x14ac:dyDescent="0.25">
      <c r="A74" s="2" t="s">
        <v>13</v>
      </c>
      <c r="B74" s="2" t="s">
        <v>14</v>
      </c>
      <c r="C74" s="2" t="s">
        <v>137</v>
      </c>
      <c r="D74" s="19">
        <v>43739</v>
      </c>
      <c r="E74" s="2" t="s">
        <v>216</v>
      </c>
      <c r="F74" s="2">
        <v>157</v>
      </c>
      <c r="G74" s="14">
        <v>106</v>
      </c>
      <c r="H74" s="13">
        <v>1.86</v>
      </c>
      <c r="I74" s="4" t="s">
        <v>10</v>
      </c>
      <c r="J74" s="16">
        <v>1</v>
      </c>
      <c r="K74" s="2" t="s">
        <v>15</v>
      </c>
      <c r="L74" s="2" t="s">
        <v>15</v>
      </c>
    </row>
    <row r="75" spans="1:12" x14ac:dyDescent="0.25">
      <c r="A75" s="2" t="s">
        <v>13</v>
      </c>
      <c r="B75" s="2" t="s">
        <v>14</v>
      </c>
      <c r="C75" s="2" t="s">
        <v>137</v>
      </c>
      <c r="D75" s="19">
        <v>43786</v>
      </c>
      <c r="E75" s="2" t="s">
        <v>219</v>
      </c>
      <c r="F75" s="2">
        <v>130</v>
      </c>
      <c r="G75" s="14">
        <v>58</v>
      </c>
      <c r="H75" s="12">
        <v>0.186</v>
      </c>
      <c r="I75" s="4" t="s">
        <v>10</v>
      </c>
      <c r="J75" s="16">
        <v>0</v>
      </c>
      <c r="K75" s="2" t="s">
        <v>15</v>
      </c>
      <c r="L75" s="2" t="s">
        <v>15</v>
      </c>
    </row>
    <row r="76" spans="1:12" x14ac:dyDescent="0.25">
      <c r="A76" s="2" t="s">
        <v>13</v>
      </c>
      <c r="B76" s="2" t="s">
        <v>14</v>
      </c>
      <c r="C76" s="2" t="s">
        <v>137</v>
      </c>
      <c r="D76" s="19">
        <v>43786</v>
      </c>
      <c r="E76" s="2" t="s">
        <v>220</v>
      </c>
      <c r="F76" s="2">
        <v>134</v>
      </c>
      <c r="G76" s="14">
        <v>68</v>
      </c>
      <c r="H76" s="12">
        <v>0.377</v>
      </c>
      <c r="I76" s="4" t="s">
        <v>10</v>
      </c>
      <c r="J76" s="16">
        <v>1</v>
      </c>
      <c r="K76" s="2" t="s">
        <v>15</v>
      </c>
      <c r="L76" s="2" t="s">
        <v>15</v>
      </c>
    </row>
    <row r="77" spans="1:12" x14ac:dyDescent="0.25">
      <c r="A77" s="2" t="s">
        <v>13</v>
      </c>
      <c r="B77" s="2" t="s">
        <v>14</v>
      </c>
      <c r="C77" s="2" t="s">
        <v>137</v>
      </c>
      <c r="D77" s="19">
        <v>43788</v>
      </c>
      <c r="E77" s="2" t="s">
        <v>221</v>
      </c>
      <c r="F77" s="2">
        <v>154</v>
      </c>
      <c r="G77" s="14">
        <v>90</v>
      </c>
      <c r="H77" s="12">
        <v>0.64300000000000002</v>
      </c>
      <c r="I77" s="4" t="s">
        <v>10</v>
      </c>
      <c r="J77" s="16">
        <v>1</v>
      </c>
      <c r="K77" s="2" t="s">
        <v>15</v>
      </c>
      <c r="L77" s="2" t="s">
        <v>15</v>
      </c>
    </row>
    <row r="78" spans="1:12" x14ac:dyDescent="0.25">
      <c r="A78" s="2" t="s">
        <v>13</v>
      </c>
      <c r="B78" s="2" t="s">
        <v>14</v>
      </c>
      <c r="C78" s="2" t="s">
        <v>137</v>
      </c>
      <c r="D78" s="19">
        <v>43788</v>
      </c>
      <c r="E78" s="2" t="s">
        <v>222</v>
      </c>
      <c r="F78" s="2">
        <v>160</v>
      </c>
      <c r="G78" s="14">
        <v>114</v>
      </c>
      <c r="H78" s="12">
        <v>0.86199999999999999</v>
      </c>
      <c r="I78" s="4" t="s">
        <v>10</v>
      </c>
      <c r="J78" s="16">
        <v>1</v>
      </c>
      <c r="K78" s="2" t="s">
        <v>15</v>
      </c>
      <c r="L78" s="2" t="s">
        <v>15</v>
      </c>
    </row>
    <row r="79" spans="1:12" x14ac:dyDescent="0.25">
      <c r="A79" s="2" t="s">
        <v>13</v>
      </c>
      <c r="B79" s="2" t="s">
        <v>14</v>
      </c>
      <c r="C79" s="2" t="s">
        <v>137</v>
      </c>
      <c r="D79" s="19">
        <v>43795</v>
      </c>
      <c r="E79" s="2" t="s">
        <v>224</v>
      </c>
      <c r="F79" s="2">
        <v>137</v>
      </c>
      <c r="G79" s="14">
        <v>68</v>
      </c>
      <c r="H79" s="12">
        <v>0.47699999999999998</v>
      </c>
      <c r="I79" s="4" t="s">
        <v>10</v>
      </c>
      <c r="J79" s="16">
        <v>1</v>
      </c>
      <c r="K79" s="2" t="s">
        <v>15</v>
      </c>
      <c r="L79" s="2" t="s">
        <v>15</v>
      </c>
    </row>
    <row r="80" spans="1:12" x14ac:dyDescent="0.25">
      <c r="A80" s="2" t="s">
        <v>13</v>
      </c>
      <c r="B80" s="2" t="s">
        <v>14</v>
      </c>
      <c r="C80" s="2" t="s">
        <v>137</v>
      </c>
      <c r="D80" s="19">
        <v>43800</v>
      </c>
      <c r="E80" s="2" t="s">
        <v>226</v>
      </c>
      <c r="F80" s="2">
        <v>150</v>
      </c>
      <c r="G80" s="14">
        <v>86</v>
      </c>
      <c r="H80" s="12">
        <v>0.23400000000000001</v>
      </c>
      <c r="I80" s="4" t="s">
        <v>10</v>
      </c>
      <c r="J80" s="16">
        <v>1</v>
      </c>
      <c r="K80" s="2" t="s">
        <v>15</v>
      </c>
      <c r="L80" s="2" t="s">
        <v>15</v>
      </c>
    </row>
    <row r="81" spans="1:12" x14ac:dyDescent="0.25">
      <c r="A81" s="2" t="s">
        <v>13</v>
      </c>
      <c r="B81" s="2" t="s">
        <v>14</v>
      </c>
      <c r="C81" s="2" t="s">
        <v>137</v>
      </c>
      <c r="D81" s="19">
        <v>43730</v>
      </c>
      <c r="E81" s="2" t="s">
        <v>235</v>
      </c>
      <c r="F81" s="2">
        <v>157</v>
      </c>
      <c r="G81" s="14">
        <v>112</v>
      </c>
      <c r="H81" s="12">
        <v>4.7460000000000004</v>
      </c>
      <c r="I81" s="4" t="s">
        <v>10</v>
      </c>
      <c r="J81" s="16">
        <v>1</v>
      </c>
      <c r="K81" s="2" t="s">
        <v>15</v>
      </c>
      <c r="L81" s="2" t="s">
        <v>15</v>
      </c>
    </row>
    <row r="82" spans="1:12" x14ac:dyDescent="0.25">
      <c r="A82" s="2" t="s">
        <v>13</v>
      </c>
      <c r="B82" s="2" t="s">
        <v>14</v>
      </c>
      <c r="C82" s="2" t="s">
        <v>137</v>
      </c>
      <c r="D82" s="19">
        <v>43741</v>
      </c>
      <c r="E82" s="2" t="s">
        <v>238</v>
      </c>
      <c r="F82" s="2">
        <v>146</v>
      </c>
      <c r="G82" s="14">
        <v>84</v>
      </c>
      <c r="H82" s="12">
        <v>0.47799999999999998</v>
      </c>
      <c r="I82" s="4" t="s">
        <v>10</v>
      </c>
      <c r="J82" s="16">
        <v>1</v>
      </c>
      <c r="K82" s="2" t="s">
        <v>15</v>
      </c>
      <c r="L82" s="2" t="s">
        <v>15</v>
      </c>
    </row>
    <row r="83" spans="1:12" x14ac:dyDescent="0.25">
      <c r="A83" s="2" t="s">
        <v>13</v>
      </c>
      <c r="B83" s="2" t="s">
        <v>14</v>
      </c>
      <c r="C83" s="2" t="s">
        <v>137</v>
      </c>
      <c r="D83" s="19">
        <v>43751</v>
      </c>
      <c r="E83" s="2" t="s">
        <v>241</v>
      </c>
      <c r="F83" s="2">
        <v>166</v>
      </c>
      <c r="G83" s="14">
        <v>112</v>
      </c>
      <c r="H83" s="12">
        <v>1.0349999999999999</v>
      </c>
      <c r="I83" s="4" t="s">
        <v>10</v>
      </c>
      <c r="J83" s="16">
        <v>1</v>
      </c>
      <c r="K83" s="2" t="s">
        <v>15</v>
      </c>
      <c r="L83" s="2" t="s">
        <v>15</v>
      </c>
    </row>
    <row r="84" spans="1:12" x14ac:dyDescent="0.25">
      <c r="A84" s="2" t="s">
        <v>13</v>
      </c>
      <c r="B84" s="2" t="s">
        <v>14</v>
      </c>
      <c r="C84" s="2" t="s">
        <v>137</v>
      </c>
      <c r="D84" s="19">
        <v>43242</v>
      </c>
      <c r="E84" s="2" t="s">
        <v>242</v>
      </c>
      <c r="F84" s="2">
        <v>165</v>
      </c>
      <c r="G84" s="14">
        <v>132</v>
      </c>
      <c r="H84" s="12">
        <v>6.5579999999999998</v>
      </c>
      <c r="I84" s="4" t="s">
        <v>10</v>
      </c>
      <c r="J84" s="16">
        <v>1</v>
      </c>
      <c r="K84" s="2" t="s">
        <v>15</v>
      </c>
      <c r="L84" s="2" t="s">
        <v>15</v>
      </c>
    </row>
    <row r="85" spans="1:12" x14ac:dyDescent="0.25">
      <c r="A85" s="2" t="s">
        <v>13</v>
      </c>
      <c r="B85" s="2" t="s">
        <v>14</v>
      </c>
      <c r="C85" s="2" t="s">
        <v>137</v>
      </c>
      <c r="D85" s="19">
        <v>43788</v>
      </c>
      <c r="E85" s="2" t="s">
        <v>243</v>
      </c>
      <c r="F85" s="2">
        <v>155</v>
      </c>
      <c r="G85" s="14">
        <v>106</v>
      </c>
      <c r="H85" s="12">
        <v>0.626</v>
      </c>
      <c r="I85" s="4" t="s">
        <v>10</v>
      </c>
      <c r="J85" s="16">
        <v>1</v>
      </c>
      <c r="K85" s="2" t="s">
        <v>15</v>
      </c>
      <c r="L85" s="2" t="s">
        <v>15</v>
      </c>
    </row>
    <row r="86" spans="1:12" x14ac:dyDescent="0.25">
      <c r="A86" s="2" t="s">
        <v>13</v>
      </c>
      <c r="B86" s="2" t="s">
        <v>14</v>
      </c>
      <c r="C86" s="2" t="s">
        <v>137</v>
      </c>
      <c r="D86" s="19">
        <v>43242</v>
      </c>
      <c r="E86" s="2" t="s">
        <v>244</v>
      </c>
      <c r="F86" s="2">
        <v>187</v>
      </c>
      <c r="G86" s="14">
        <v>172</v>
      </c>
      <c r="H86" s="12">
        <v>4.7839999999999998</v>
      </c>
      <c r="I86" s="4" t="s">
        <v>10</v>
      </c>
      <c r="J86" s="16">
        <v>1</v>
      </c>
      <c r="K86" s="2" t="s">
        <v>15</v>
      </c>
      <c r="L86" s="2" t="s">
        <v>15</v>
      </c>
    </row>
    <row r="87" spans="1:12" x14ac:dyDescent="0.25">
      <c r="A87" s="2" t="s">
        <v>13</v>
      </c>
      <c r="B87" s="2" t="s">
        <v>14</v>
      </c>
      <c r="C87" s="2" t="s">
        <v>137</v>
      </c>
      <c r="D87" s="19">
        <v>43788</v>
      </c>
      <c r="E87" s="2" t="s">
        <v>245</v>
      </c>
      <c r="F87" s="2">
        <v>161</v>
      </c>
      <c r="G87" s="14">
        <v>96</v>
      </c>
      <c r="H87" s="12">
        <v>0.19900000000000001</v>
      </c>
      <c r="I87" s="4" t="s">
        <v>10</v>
      </c>
      <c r="J87" s="16">
        <v>1</v>
      </c>
      <c r="K87" s="2" t="s">
        <v>15</v>
      </c>
      <c r="L87" s="2" t="s">
        <v>15</v>
      </c>
    </row>
    <row r="88" spans="1:12" x14ac:dyDescent="0.25">
      <c r="A88" s="2" t="s">
        <v>13</v>
      </c>
      <c r="B88" s="2" t="s">
        <v>14</v>
      </c>
      <c r="C88" s="2" t="s">
        <v>137</v>
      </c>
      <c r="D88" s="19">
        <v>43788</v>
      </c>
      <c r="E88" s="2" t="s">
        <v>246</v>
      </c>
      <c r="F88" s="2">
        <v>136</v>
      </c>
      <c r="G88" s="14">
        <v>68</v>
      </c>
      <c r="H88" s="13">
        <v>0.24</v>
      </c>
      <c r="I88" s="4" t="s">
        <v>10</v>
      </c>
      <c r="J88" s="16">
        <v>0</v>
      </c>
      <c r="K88" s="2" t="s">
        <v>15</v>
      </c>
      <c r="L88" s="2" t="s">
        <v>15</v>
      </c>
    </row>
    <row r="89" spans="1:12" x14ac:dyDescent="0.25">
      <c r="A89" s="2" t="s">
        <v>13</v>
      </c>
      <c r="B89" s="2" t="s">
        <v>14</v>
      </c>
      <c r="C89" s="2" t="s">
        <v>137</v>
      </c>
      <c r="D89" s="19">
        <v>43242</v>
      </c>
      <c r="E89" s="2" t="s">
        <v>248</v>
      </c>
      <c r="F89" s="2">
        <v>163</v>
      </c>
      <c r="G89" s="14">
        <v>118</v>
      </c>
      <c r="H89" s="12">
        <v>5.0679999999999996</v>
      </c>
      <c r="I89" s="4" t="s">
        <v>10</v>
      </c>
      <c r="J89" s="16">
        <v>1</v>
      </c>
      <c r="K89" s="2" t="s">
        <v>15</v>
      </c>
      <c r="L89" s="2" t="s">
        <v>15</v>
      </c>
    </row>
    <row r="90" spans="1:12" x14ac:dyDescent="0.25">
      <c r="A90" s="2" t="s">
        <v>13</v>
      </c>
      <c r="B90" s="2" t="s">
        <v>14</v>
      </c>
      <c r="C90" s="2" t="s">
        <v>137</v>
      </c>
      <c r="D90" s="19">
        <v>43242</v>
      </c>
      <c r="E90" s="2" t="s">
        <v>250</v>
      </c>
      <c r="F90" s="2">
        <v>173</v>
      </c>
      <c r="G90" s="14">
        <v>142</v>
      </c>
      <c r="H90" s="12">
        <v>5.3789999999999996</v>
      </c>
      <c r="I90" s="4" t="s">
        <v>10</v>
      </c>
      <c r="J90" s="16">
        <v>1</v>
      </c>
      <c r="K90" s="2" t="s">
        <v>15</v>
      </c>
      <c r="L90" s="2" t="s">
        <v>15</v>
      </c>
    </row>
    <row r="91" spans="1:12" x14ac:dyDescent="0.25">
      <c r="A91" s="2" t="s">
        <v>13</v>
      </c>
      <c r="B91" s="2" t="s">
        <v>14</v>
      </c>
      <c r="C91" s="2" t="s">
        <v>137</v>
      </c>
      <c r="D91" s="19">
        <v>43242</v>
      </c>
      <c r="E91" s="2" t="s">
        <v>251</v>
      </c>
      <c r="F91" s="2">
        <v>160</v>
      </c>
      <c r="G91" s="14">
        <v>124</v>
      </c>
      <c r="H91" s="12">
        <v>5.827</v>
      </c>
      <c r="I91" s="4" t="s">
        <v>10</v>
      </c>
      <c r="J91" s="16">
        <v>1</v>
      </c>
      <c r="K91" s="2" t="s">
        <v>15</v>
      </c>
      <c r="L91" s="2" t="s">
        <v>15</v>
      </c>
    </row>
    <row r="92" spans="1:12" x14ac:dyDescent="0.25">
      <c r="A92" s="2" t="s">
        <v>13</v>
      </c>
      <c r="B92" s="2" t="s">
        <v>14</v>
      </c>
      <c r="C92" s="2" t="s">
        <v>137</v>
      </c>
      <c r="D92" s="19">
        <v>43800</v>
      </c>
      <c r="E92" s="2" t="s">
        <v>252</v>
      </c>
      <c r="F92" s="2">
        <v>165</v>
      </c>
      <c r="G92" s="14">
        <v>118</v>
      </c>
      <c r="H92" s="12">
        <v>0.61399999999999999</v>
      </c>
      <c r="I92" s="4" t="s">
        <v>10</v>
      </c>
      <c r="J92" s="16">
        <v>1</v>
      </c>
      <c r="K92" s="2" t="s">
        <v>15</v>
      </c>
      <c r="L92" s="2" t="s">
        <v>15</v>
      </c>
    </row>
    <row r="93" spans="1:12" x14ac:dyDescent="0.25">
      <c r="A93" s="2" t="s">
        <v>13</v>
      </c>
      <c r="B93" s="2" t="s">
        <v>14</v>
      </c>
      <c r="C93" s="2" t="s">
        <v>137</v>
      </c>
      <c r="D93" s="19">
        <v>43800</v>
      </c>
      <c r="E93" s="2" t="s">
        <v>253</v>
      </c>
      <c r="F93" s="2">
        <v>158</v>
      </c>
      <c r="G93" s="14">
        <v>104</v>
      </c>
      <c r="H93" s="12">
        <v>0.41099999999999998</v>
      </c>
      <c r="I93" s="4" t="s">
        <v>10</v>
      </c>
      <c r="J93" s="16">
        <v>1</v>
      </c>
      <c r="K93" s="2" t="s">
        <v>15</v>
      </c>
      <c r="L93" s="2" t="s">
        <v>15</v>
      </c>
    </row>
    <row r="94" spans="1:12" x14ac:dyDescent="0.25">
      <c r="A94" s="2" t="s">
        <v>13</v>
      </c>
      <c r="B94" s="2" t="s">
        <v>14</v>
      </c>
      <c r="C94" s="2" t="s">
        <v>137</v>
      </c>
      <c r="D94" s="19">
        <v>43242</v>
      </c>
      <c r="E94" s="2" t="s">
        <v>254</v>
      </c>
      <c r="F94" s="2">
        <v>173</v>
      </c>
      <c r="G94" s="14">
        <v>140</v>
      </c>
      <c r="H94" s="12">
        <v>5.4589999999999996</v>
      </c>
      <c r="I94" s="4" t="s">
        <v>10</v>
      </c>
      <c r="J94" s="16">
        <v>1</v>
      </c>
      <c r="K94" s="2" t="s">
        <v>15</v>
      </c>
      <c r="L94" s="2" t="s">
        <v>15</v>
      </c>
    </row>
    <row r="95" spans="1:12" x14ac:dyDescent="0.25">
      <c r="A95" s="2" t="s">
        <v>13</v>
      </c>
      <c r="B95" s="2" t="s">
        <v>14</v>
      </c>
      <c r="C95" s="2" t="s">
        <v>137</v>
      </c>
      <c r="D95" s="19">
        <v>43242</v>
      </c>
      <c r="E95" s="2" t="s">
        <v>255</v>
      </c>
      <c r="F95" s="2">
        <v>187</v>
      </c>
      <c r="G95" s="14">
        <v>166</v>
      </c>
      <c r="H95" s="12">
        <v>5.5609999999999999</v>
      </c>
      <c r="I95" s="4" t="s">
        <v>10</v>
      </c>
      <c r="J95" s="16">
        <v>1</v>
      </c>
      <c r="K95" s="2" t="s">
        <v>15</v>
      </c>
      <c r="L95" s="2" t="s">
        <v>15</v>
      </c>
    </row>
    <row r="96" spans="1:12" x14ac:dyDescent="0.25">
      <c r="A96" s="2" t="s">
        <v>13</v>
      </c>
      <c r="B96" s="2" t="s">
        <v>14</v>
      </c>
      <c r="C96" s="2" t="s">
        <v>137</v>
      </c>
      <c r="D96" s="19">
        <v>43804</v>
      </c>
      <c r="E96" s="2" t="s">
        <v>256</v>
      </c>
      <c r="F96" s="2">
        <v>158</v>
      </c>
      <c r="G96" s="14">
        <v>112</v>
      </c>
      <c r="H96" s="12">
        <v>0.99199999999999999</v>
      </c>
      <c r="I96" s="4" t="s">
        <v>10</v>
      </c>
      <c r="J96" s="16">
        <v>1</v>
      </c>
      <c r="K96" s="2" t="s">
        <v>15</v>
      </c>
      <c r="L96" s="2" t="s">
        <v>15</v>
      </c>
    </row>
    <row r="97" spans="1:12" x14ac:dyDescent="0.25">
      <c r="A97" s="2" t="s">
        <v>13</v>
      </c>
      <c r="B97" s="2" t="s">
        <v>14</v>
      </c>
      <c r="C97" s="2" t="s">
        <v>137</v>
      </c>
      <c r="D97" s="19">
        <v>43804</v>
      </c>
      <c r="E97" s="2" t="s">
        <v>257</v>
      </c>
      <c r="F97" s="2">
        <v>166</v>
      </c>
      <c r="G97" s="14">
        <v>130</v>
      </c>
      <c r="H97" s="12">
        <v>6.6740000000000004</v>
      </c>
      <c r="I97" s="4" t="s">
        <v>10</v>
      </c>
      <c r="J97" s="16">
        <v>1</v>
      </c>
      <c r="K97" s="2" t="s">
        <v>15</v>
      </c>
      <c r="L97" s="2" t="s">
        <v>15</v>
      </c>
    </row>
    <row r="98" spans="1:12" x14ac:dyDescent="0.25">
      <c r="A98" s="2" t="s">
        <v>13</v>
      </c>
      <c r="B98" s="2" t="s">
        <v>14</v>
      </c>
      <c r="C98" s="2" t="s">
        <v>137</v>
      </c>
      <c r="D98" s="19">
        <v>43804</v>
      </c>
      <c r="E98" s="2" t="s">
        <v>258</v>
      </c>
      <c r="F98" s="2">
        <v>177</v>
      </c>
      <c r="G98" s="14">
        <v>174</v>
      </c>
      <c r="H98" s="12">
        <v>8.7029999999999994</v>
      </c>
      <c r="I98" s="4" t="s">
        <v>10</v>
      </c>
      <c r="J98" s="16">
        <v>1</v>
      </c>
      <c r="K98" s="2" t="s">
        <v>15</v>
      </c>
      <c r="L98" s="2" t="s">
        <v>15</v>
      </c>
    </row>
    <row r="99" spans="1:12" x14ac:dyDescent="0.25">
      <c r="A99" s="2" t="s">
        <v>13</v>
      </c>
      <c r="B99" s="2" t="s">
        <v>14</v>
      </c>
      <c r="C99" s="2" t="s">
        <v>137</v>
      </c>
      <c r="D99" s="19">
        <v>43809</v>
      </c>
      <c r="E99" s="2" t="s">
        <v>262</v>
      </c>
      <c r="F99" s="2">
        <v>180</v>
      </c>
      <c r="G99" s="14">
        <v>158</v>
      </c>
      <c r="H99" s="12">
        <v>5.0289999999999999</v>
      </c>
      <c r="I99" s="4" t="s">
        <v>10</v>
      </c>
      <c r="J99" s="16">
        <v>1</v>
      </c>
      <c r="K99" s="2" t="s">
        <v>15</v>
      </c>
      <c r="L99" s="2" t="s">
        <v>15</v>
      </c>
    </row>
    <row r="100" spans="1:12" x14ac:dyDescent="0.25">
      <c r="A100" s="2" t="s">
        <v>13</v>
      </c>
      <c r="B100" s="2" t="s">
        <v>14</v>
      </c>
      <c r="C100" s="2" t="s">
        <v>137</v>
      </c>
      <c r="D100" s="19">
        <v>43256</v>
      </c>
      <c r="E100" s="2" t="s">
        <v>265</v>
      </c>
      <c r="F100" s="2">
        <v>167</v>
      </c>
      <c r="G100" s="14">
        <v>140</v>
      </c>
      <c r="H100" s="12">
        <v>4.6280000000000001</v>
      </c>
      <c r="I100" s="4" t="s">
        <v>10</v>
      </c>
      <c r="J100" s="16">
        <v>1</v>
      </c>
      <c r="K100" s="2" t="s">
        <v>15</v>
      </c>
      <c r="L100" s="2">
        <v>8</v>
      </c>
    </row>
    <row r="101" spans="1:12" x14ac:dyDescent="0.25">
      <c r="A101" s="2" t="s">
        <v>13</v>
      </c>
      <c r="B101" s="2" t="s">
        <v>14</v>
      </c>
      <c r="C101" s="2" t="s">
        <v>137</v>
      </c>
      <c r="D101" s="19">
        <v>43291</v>
      </c>
      <c r="E101" s="2" t="s">
        <v>266</v>
      </c>
      <c r="F101" s="2">
        <v>168</v>
      </c>
      <c r="G101" s="14">
        <v>127</v>
      </c>
      <c r="H101" s="12">
        <v>6.7359999999999998</v>
      </c>
      <c r="I101" s="4" t="s">
        <v>10</v>
      </c>
      <c r="J101" s="16">
        <v>1</v>
      </c>
      <c r="K101" s="2" t="s">
        <v>15</v>
      </c>
      <c r="L101" s="2">
        <v>4</v>
      </c>
    </row>
    <row r="102" spans="1:12" x14ac:dyDescent="0.25">
      <c r="A102" s="2" t="s">
        <v>13</v>
      </c>
      <c r="B102" s="2" t="s">
        <v>14</v>
      </c>
      <c r="C102" s="2" t="s">
        <v>137</v>
      </c>
      <c r="D102" s="19">
        <v>43291</v>
      </c>
      <c r="E102" s="2" t="s">
        <v>267</v>
      </c>
      <c r="F102" s="2">
        <v>146</v>
      </c>
      <c r="G102" s="14">
        <v>95</v>
      </c>
      <c r="H102" s="12">
        <v>5.4269999999999996</v>
      </c>
      <c r="I102" s="4" t="s">
        <v>10</v>
      </c>
      <c r="J102" s="16">
        <v>1</v>
      </c>
      <c r="K102" s="2" t="s">
        <v>15</v>
      </c>
      <c r="L102" s="2">
        <v>2</v>
      </c>
    </row>
    <row r="103" spans="1:12" x14ac:dyDescent="0.25">
      <c r="A103" s="2" t="s">
        <v>13</v>
      </c>
      <c r="B103" s="2" t="s">
        <v>14</v>
      </c>
      <c r="C103" s="2" t="s">
        <v>137</v>
      </c>
      <c r="D103" s="19">
        <v>43293</v>
      </c>
      <c r="E103" s="2" t="s">
        <v>270</v>
      </c>
      <c r="F103" s="2">
        <v>157</v>
      </c>
      <c r="G103" s="14">
        <v>113</v>
      </c>
      <c r="H103" s="12">
        <v>2.4950000000000001</v>
      </c>
      <c r="I103" s="4" t="s">
        <v>10</v>
      </c>
      <c r="J103" s="16">
        <v>1</v>
      </c>
      <c r="K103" s="2" t="s">
        <v>15</v>
      </c>
      <c r="L103" s="2">
        <v>5</v>
      </c>
    </row>
    <row r="104" spans="1:12" x14ac:dyDescent="0.25">
      <c r="A104" s="2" t="s">
        <v>13</v>
      </c>
      <c r="B104" s="2" t="s">
        <v>14</v>
      </c>
      <c r="C104" s="2" t="s">
        <v>137</v>
      </c>
      <c r="D104" s="19">
        <v>43296</v>
      </c>
      <c r="E104" s="2" t="s">
        <v>271</v>
      </c>
      <c r="F104" s="2">
        <v>167</v>
      </c>
      <c r="G104" s="14">
        <v>144</v>
      </c>
      <c r="H104" s="12">
        <v>1.3460000000000001</v>
      </c>
      <c r="I104" s="4" t="s">
        <v>10</v>
      </c>
      <c r="J104" s="16">
        <v>1</v>
      </c>
      <c r="K104" s="2" t="s">
        <v>15</v>
      </c>
      <c r="L104" s="2">
        <v>3</v>
      </c>
    </row>
    <row r="105" spans="1:12" x14ac:dyDescent="0.25">
      <c r="A105" s="2" t="s">
        <v>13</v>
      </c>
      <c r="B105" s="2" t="s">
        <v>14</v>
      </c>
      <c r="C105" s="2" t="s">
        <v>137</v>
      </c>
      <c r="D105" s="19">
        <v>43296</v>
      </c>
      <c r="E105" s="2" t="s">
        <v>272</v>
      </c>
      <c r="F105" s="2">
        <v>169</v>
      </c>
      <c r="G105" s="14">
        <v>120</v>
      </c>
      <c r="H105" s="12">
        <v>1.895</v>
      </c>
      <c r="I105" s="4" t="s">
        <v>10</v>
      </c>
      <c r="J105" s="16">
        <v>1</v>
      </c>
      <c r="K105" s="2" t="s">
        <v>15</v>
      </c>
      <c r="L105" s="2">
        <v>8</v>
      </c>
    </row>
    <row r="106" spans="1:12" x14ac:dyDescent="0.25">
      <c r="A106" s="2" t="s">
        <v>13</v>
      </c>
      <c r="B106" s="2" t="s">
        <v>14</v>
      </c>
      <c r="C106" s="2" t="s">
        <v>137</v>
      </c>
      <c r="D106" s="19">
        <v>43296</v>
      </c>
      <c r="E106" s="2" t="s">
        <v>274</v>
      </c>
      <c r="F106" s="2">
        <v>177</v>
      </c>
      <c r="G106" s="14">
        <v>156</v>
      </c>
      <c r="H106" s="12">
        <v>1.929</v>
      </c>
      <c r="I106" s="4" t="s">
        <v>10</v>
      </c>
      <c r="J106" s="16">
        <v>1</v>
      </c>
      <c r="K106" s="2" t="s">
        <v>15</v>
      </c>
      <c r="L106" s="2">
        <v>5</v>
      </c>
    </row>
    <row r="107" spans="1:12" x14ac:dyDescent="0.25">
      <c r="A107" s="2" t="s">
        <v>13</v>
      </c>
      <c r="B107" s="2" t="s">
        <v>14</v>
      </c>
      <c r="C107" s="2" t="s">
        <v>137</v>
      </c>
      <c r="D107" s="19">
        <v>43296</v>
      </c>
      <c r="E107" s="2" t="s">
        <v>275</v>
      </c>
      <c r="F107" s="2">
        <v>165</v>
      </c>
      <c r="G107" s="14">
        <v>118</v>
      </c>
      <c r="H107" s="12">
        <v>1.5109999999999999</v>
      </c>
      <c r="I107" s="4" t="s">
        <v>10</v>
      </c>
      <c r="J107" s="16">
        <v>1</v>
      </c>
      <c r="K107" s="2" t="s">
        <v>15</v>
      </c>
      <c r="L107" s="2" t="s">
        <v>15</v>
      </c>
    </row>
    <row r="108" spans="1:12" x14ac:dyDescent="0.25">
      <c r="A108" s="2" t="s">
        <v>13</v>
      </c>
      <c r="B108" s="2" t="s">
        <v>14</v>
      </c>
      <c r="C108" s="2" t="s">
        <v>137</v>
      </c>
      <c r="D108" s="19">
        <v>43296</v>
      </c>
      <c r="E108" s="2" t="s">
        <v>278</v>
      </c>
      <c r="F108" s="2">
        <v>145</v>
      </c>
      <c r="G108" s="14">
        <v>84</v>
      </c>
      <c r="H108" s="12">
        <v>0.86199999999999999</v>
      </c>
      <c r="I108" s="4" t="s">
        <v>10</v>
      </c>
      <c r="J108" s="16">
        <v>1</v>
      </c>
      <c r="K108" s="2" t="s">
        <v>15</v>
      </c>
      <c r="L108" s="2">
        <v>4</v>
      </c>
    </row>
    <row r="109" spans="1:12" x14ac:dyDescent="0.25">
      <c r="A109" s="2" t="s">
        <v>13</v>
      </c>
      <c r="B109" s="2" t="s">
        <v>14</v>
      </c>
      <c r="C109" s="2" t="s">
        <v>137</v>
      </c>
      <c r="D109" s="19">
        <v>43298</v>
      </c>
      <c r="E109" s="2" t="s">
        <v>279</v>
      </c>
      <c r="F109" s="2">
        <v>151</v>
      </c>
      <c r="G109" s="14">
        <v>91</v>
      </c>
      <c r="H109" s="12">
        <v>1.7070000000000001</v>
      </c>
      <c r="I109" s="4" t="s">
        <v>10</v>
      </c>
      <c r="J109" s="16">
        <v>1</v>
      </c>
      <c r="K109" s="2" t="s">
        <v>15</v>
      </c>
      <c r="L109" s="2">
        <v>4</v>
      </c>
    </row>
    <row r="110" spans="1:12" x14ac:dyDescent="0.25">
      <c r="A110" s="2" t="s">
        <v>13</v>
      </c>
      <c r="B110" s="2" t="s">
        <v>14</v>
      </c>
      <c r="C110" s="2" t="s">
        <v>137</v>
      </c>
      <c r="D110" s="19">
        <v>43326</v>
      </c>
      <c r="E110" s="2" t="s">
        <v>282</v>
      </c>
      <c r="F110" s="2">
        <v>152</v>
      </c>
      <c r="G110" s="14">
        <v>124</v>
      </c>
      <c r="H110" s="12">
        <v>2.323</v>
      </c>
      <c r="I110" s="4" t="s">
        <v>10</v>
      </c>
      <c r="J110" s="16">
        <v>1</v>
      </c>
      <c r="K110" s="2" t="s">
        <v>15</v>
      </c>
      <c r="L110" s="2" t="s">
        <v>15</v>
      </c>
    </row>
    <row r="111" spans="1:12" x14ac:dyDescent="0.25">
      <c r="A111" s="2" t="s">
        <v>13</v>
      </c>
      <c r="B111" s="2" t="s">
        <v>14</v>
      </c>
      <c r="C111" s="2" t="s">
        <v>137</v>
      </c>
      <c r="D111" s="19">
        <v>43151</v>
      </c>
      <c r="E111" s="2" t="s">
        <v>284</v>
      </c>
      <c r="F111" s="2">
        <v>156</v>
      </c>
      <c r="G111" s="14">
        <v>107</v>
      </c>
      <c r="H111" s="12">
        <v>2.4529999999999998</v>
      </c>
      <c r="I111" s="4" t="s">
        <v>10</v>
      </c>
      <c r="J111" s="16">
        <v>1</v>
      </c>
      <c r="K111" s="2" t="s">
        <v>15</v>
      </c>
      <c r="L111" s="2" t="s">
        <v>15</v>
      </c>
    </row>
    <row r="112" spans="1:12" x14ac:dyDescent="0.25">
      <c r="A112" s="2" t="s">
        <v>13</v>
      </c>
      <c r="B112" s="2" t="s">
        <v>14</v>
      </c>
      <c r="C112" s="2" t="s">
        <v>137</v>
      </c>
      <c r="D112" s="19">
        <v>43370</v>
      </c>
      <c r="E112" s="2" t="s">
        <v>285</v>
      </c>
      <c r="F112" s="2">
        <v>167</v>
      </c>
      <c r="G112" s="14">
        <v>136</v>
      </c>
      <c r="H112" s="12">
        <v>3.3929999999999998</v>
      </c>
      <c r="I112" s="4" t="s">
        <v>10</v>
      </c>
      <c r="J112" s="16">
        <v>1</v>
      </c>
      <c r="K112" s="2" t="s">
        <v>15</v>
      </c>
      <c r="L112" s="2" t="s">
        <v>15</v>
      </c>
    </row>
    <row r="113" spans="1:12" x14ac:dyDescent="0.25">
      <c r="A113" s="2" t="s">
        <v>13</v>
      </c>
      <c r="B113" s="2" t="s">
        <v>14</v>
      </c>
      <c r="C113" s="2" t="s">
        <v>137</v>
      </c>
      <c r="D113" s="19">
        <v>43370</v>
      </c>
      <c r="E113" s="2" t="s">
        <v>286</v>
      </c>
      <c r="F113" s="2">
        <v>140</v>
      </c>
      <c r="G113" s="14">
        <v>72</v>
      </c>
      <c r="H113" s="13">
        <v>2.16</v>
      </c>
      <c r="I113" s="4" t="s">
        <v>10</v>
      </c>
      <c r="J113" s="16">
        <v>1</v>
      </c>
      <c r="K113" s="2" t="s">
        <v>15</v>
      </c>
      <c r="L113" s="2" t="s">
        <v>15</v>
      </c>
    </row>
    <row r="114" spans="1:12" x14ac:dyDescent="0.25">
      <c r="A114" s="2" t="s">
        <v>13</v>
      </c>
      <c r="B114" s="2" t="s">
        <v>14</v>
      </c>
      <c r="C114" s="2" t="s">
        <v>137</v>
      </c>
      <c r="D114" s="19">
        <v>43370</v>
      </c>
      <c r="E114" s="2" t="s">
        <v>287</v>
      </c>
      <c r="F114" s="2">
        <v>136</v>
      </c>
      <c r="G114" s="14">
        <v>68</v>
      </c>
      <c r="H114" s="12">
        <v>2.875</v>
      </c>
      <c r="I114" s="4" t="s">
        <v>10</v>
      </c>
      <c r="J114" s="16">
        <v>1</v>
      </c>
      <c r="K114" s="2" t="s">
        <v>15</v>
      </c>
      <c r="L114" s="2" t="s">
        <v>15</v>
      </c>
    </row>
    <row r="115" spans="1:12" x14ac:dyDescent="0.25">
      <c r="A115" s="2" t="s">
        <v>13</v>
      </c>
      <c r="B115" s="2" t="s">
        <v>14</v>
      </c>
      <c r="C115" s="2" t="s">
        <v>137</v>
      </c>
      <c r="D115" s="19">
        <v>43496</v>
      </c>
      <c r="E115" s="2" t="s">
        <v>290</v>
      </c>
      <c r="F115" s="2">
        <v>153</v>
      </c>
      <c r="G115" s="14">
        <v>96</v>
      </c>
      <c r="H115" s="12">
        <v>4.8819999999999997</v>
      </c>
      <c r="I115" s="4" t="s">
        <v>10</v>
      </c>
      <c r="J115" s="16">
        <v>1</v>
      </c>
      <c r="K115" s="2" t="s">
        <v>15</v>
      </c>
      <c r="L115" s="2" t="s">
        <v>15</v>
      </c>
    </row>
    <row r="116" spans="1:12" x14ac:dyDescent="0.25">
      <c r="A116" s="2" t="s">
        <v>13</v>
      </c>
      <c r="B116" s="2" t="s">
        <v>14</v>
      </c>
      <c r="C116" s="2" t="s">
        <v>137</v>
      </c>
      <c r="D116" s="19">
        <v>43496</v>
      </c>
      <c r="E116" s="2" t="s">
        <v>291</v>
      </c>
      <c r="F116" s="2">
        <v>153</v>
      </c>
      <c r="G116" s="14">
        <v>102</v>
      </c>
      <c r="H116" s="12">
        <v>4.7859999999999996</v>
      </c>
      <c r="I116" s="4" t="s">
        <v>10</v>
      </c>
      <c r="J116" s="16">
        <v>1</v>
      </c>
      <c r="K116" s="2" t="s">
        <v>15</v>
      </c>
      <c r="L116" s="2" t="s">
        <v>15</v>
      </c>
    </row>
    <row r="117" spans="1:12" x14ac:dyDescent="0.25">
      <c r="A117" s="2" t="s">
        <v>13</v>
      </c>
      <c r="B117" s="2" t="s">
        <v>14</v>
      </c>
      <c r="C117" s="2" t="s">
        <v>137</v>
      </c>
      <c r="D117" s="19">
        <v>43186</v>
      </c>
      <c r="E117" s="2" t="s">
        <v>294</v>
      </c>
      <c r="F117" s="2">
        <v>165</v>
      </c>
      <c r="G117" s="14">
        <v>129</v>
      </c>
      <c r="H117" s="12">
        <v>10.419</v>
      </c>
      <c r="I117" s="4" t="s">
        <v>10</v>
      </c>
      <c r="J117" s="16">
        <v>1</v>
      </c>
      <c r="K117" s="2" t="s">
        <v>15</v>
      </c>
      <c r="L117" s="2" t="s">
        <v>15</v>
      </c>
    </row>
    <row r="118" spans="1:12" x14ac:dyDescent="0.25">
      <c r="A118" s="2" t="s">
        <v>13</v>
      </c>
      <c r="B118" s="2" t="s">
        <v>14</v>
      </c>
      <c r="C118" s="2" t="s">
        <v>137</v>
      </c>
      <c r="D118" s="19">
        <v>43580</v>
      </c>
      <c r="E118" s="2" t="s">
        <v>295</v>
      </c>
      <c r="F118" s="2">
        <v>166</v>
      </c>
      <c r="G118" s="14">
        <v>126</v>
      </c>
      <c r="H118" s="12">
        <v>2.8359999999999999</v>
      </c>
      <c r="I118" s="4" t="s">
        <v>10</v>
      </c>
      <c r="J118" s="16">
        <v>1</v>
      </c>
      <c r="K118" s="2" t="s">
        <v>15</v>
      </c>
      <c r="L118" s="2" t="s">
        <v>15</v>
      </c>
    </row>
    <row r="119" spans="1:12" x14ac:dyDescent="0.25">
      <c r="A119" s="2" t="s">
        <v>13</v>
      </c>
      <c r="B119" s="2" t="s">
        <v>14</v>
      </c>
      <c r="C119" s="2" t="s">
        <v>137</v>
      </c>
      <c r="D119" s="19">
        <v>43590</v>
      </c>
      <c r="E119" s="2" t="s">
        <v>296</v>
      </c>
      <c r="F119" s="2">
        <v>158</v>
      </c>
      <c r="G119" s="14">
        <v>120</v>
      </c>
      <c r="H119" s="12">
        <v>3.133</v>
      </c>
      <c r="I119" s="4" t="s">
        <v>10</v>
      </c>
      <c r="J119" s="16">
        <v>1</v>
      </c>
      <c r="K119" s="2" t="s">
        <v>15</v>
      </c>
      <c r="L119" s="2" t="s">
        <v>15</v>
      </c>
    </row>
    <row r="120" spans="1:12" x14ac:dyDescent="0.25">
      <c r="A120" s="2" t="s">
        <v>13</v>
      </c>
      <c r="B120" s="2" t="s">
        <v>14</v>
      </c>
      <c r="C120" s="2" t="s">
        <v>137</v>
      </c>
      <c r="D120" s="19">
        <v>43590</v>
      </c>
      <c r="E120" s="2" t="s">
        <v>297</v>
      </c>
      <c r="F120" s="2">
        <v>121</v>
      </c>
      <c r="G120" s="14">
        <v>56</v>
      </c>
      <c r="H120" s="12">
        <v>0.86199999999999999</v>
      </c>
      <c r="I120" s="4" t="s">
        <v>10</v>
      </c>
      <c r="J120" s="16">
        <v>1</v>
      </c>
      <c r="K120" s="2" t="s">
        <v>15</v>
      </c>
      <c r="L120" s="2" t="s">
        <v>15</v>
      </c>
    </row>
    <row r="121" spans="1:12" x14ac:dyDescent="0.25">
      <c r="A121" s="2" t="s">
        <v>13</v>
      </c>
      <c r="B121" s="2" t="s">
        <v>14</v>
      </c>
      <c r="C121" s="2" t="s">
        <v>137</v>
      </c>
      <c r="D121" s="19">
        <v>43594</v>
      </c>
      <c r="E121" s="2" t="s">
        <v>301</v>
      </c>
      <c r="F121" s="2">
        <v>151</v>
      </c>
      <c r="G121" s="14">
        <v>96</v>
      </c>
      <c r="H121" s="12">
        <v>3.875</v>
      </c>
      <c r="I121" s="4" t="s">
        <v>10</v>
      </c>
      <c r="J121" s="16">
        <v>1</v>
      </c>
      <c r="K121" s="2" t="s">
        <v>15</v>
      </c>
      <c r="L121" s="2" t="s">
        <v>15</v>
      </c>
    </row>
    <row r="122" spans="1:12" x14ac:dyDescent="0.25">
      <c r="A122" s="2" t="s">
        <v>13</v>
      </c>
      <c r="B122" s="2" t="s">
        <v>14</v>
      </c>
      <c r="C122" s="2" t="s">
        <v>137</v>
      </c>
      <c r="D122" s="19">
        <v>43611</v>
      </c>
      <c r="E122" s="2" t="s">
        <v>302</v>
      </c>
      <c r="F122" s="2">
        <v>139</v>
      </c>
      <c r="G122" s="14">
        <v>70</v>
      </c>
      <c r="H122" s="12">
        <v>2.2930000000000001</v>
      </c>
      <c r="I122" s="4" t="s">
        <v>10</v>
      </c>
      <c r="J122" s="16">
        <v>1</v>
      </c>
      <c r="K122" s="2" t="s">
        <v>15</v>
      </c>
      <c r="L122" s="2" t="s">
        <v>15</v>
      </c>
    </row>
    <row r="123" spans="1:12" x14ac:dyDescent="0.25">
      <c r="A123" s="2" t="s">
        <v>13</v>
      </c>
      <c r="B123" s="2" t="s">
        <v>14</v>
      </c>
      <c r="C123" s="2" t="s">
        <v>137</v>
      </c>
      <c r="D123" s="19">
        <v>43613</v>
      </c>
      <c r="E123" s="2" t="s">
        <v>305</v>
      </c>
      <c r="F123" s="2">
        <v>126</v>
      </c>
      <c r="G123" s="14">
        <v>56</v>
      </c>
      <c r="H123" s="12">
        <v>0.39800000000000002</v>
      </c>
      <c r="I123" s="4" t="s">
        <v>10</v>
      </c>
      <c r="J123" s="16">
        <v>1</v>
      </c>
      <c r="K123" s="2" t="s">
        <v>15</v>
      </c>
      <c r="L123" s="2" t="s">
        <v>15</v>
      </c>
    </row>
    <row r="124" spans="1:12" x14ac:dyDescent="0.25">
      <c r="A124" s="2" t="s">
        <v>13</v>
      </c>
      <c r="B124" s="2" t="s">
        <v>14</v>
      </c>
      <c r="C124" s="2" t="s">
        <v>137</v>
      </c>
      <c r="D124" s="19">
        <v>43207</v>
      </c>
      <c r="E124" s="2" t="s">
        <v>306</v>
      </c>
      <c r="F124" s="2">
        <v>159</v>
      </c>
      <c r="G124" s="14">
        <v>109</v>
      </c>
      <c r="H124" s="12">
        <v>3.7309999999999999</v>
      </c>
      <c r="I124" s="4" t="s">
        <v>10</v>
      </c>
      <c r="J124" s="16">
        <v>1</v>
      </c>
      <c r="K124" s="2" t="s">
        <v>15</v>
      </c>
      <c r="L124" s="2" t="s">
        <v>15</v>
      </c>
    </row>
    <row r="125" spans="1:12" x14ac:dyDescent="0.25">
      <c r="A125" s="2" t="s">
        <v>13</v>
      </c>
      <c r="B125" s="2" t="s">
        <v>14</v>
      </c>
      <c r="C125" s="2" t="s">
        <v>137</v>
      </c>
      <c r="D125" s="19">
        <v>43622</v>
      </c>
      <c r="E125" s="2" t="s">
        <v>308</v>
      </c>
      <c r="F125" s="2">
        <v>128</v>
      </c>
      <c r="G125" s="14">
        <v>56</v>
      </c>
      <c r="H125" s="12">
        <v>0.20100000000000001</v>
      </c>
      <c r="I125" s="4" t="s">
        <v>10</v>
      </c>
      <c r="J125" s="16">
        <v>0</v>
      </c>
      <c r="K125" s="2" t="s">
        <v>15</v>
      </c>
      <c r="L125" s="2" t="s">
        <v>15</v>
      </c>
    </row>
    <row r="126" spans="1:12" x14ac:dyDescent="0.25">
      <c r="A126" s="2" t="s">
        <v>13</v>
      </c>
      <c r="B126" s="2" t="s">
        <v>14</v>
      </c>
      <c r="C126" s="2" t="s">
        <v>137</v>
      </c>
      <c r="D126" s="19">
        <v>43622</v>
      </c>
      <c r="E126" s="2" t="s">
        <v>310</v>
      </c>
      <c r="F126" s="2">
        <v>139</v>
      </c>
      <c r="G126" s="14">
        <v>68</v>
      </c>
      <c r="H126" s="12">
        <v>0.32400000000000001</v>
      </c>
      <c r="I126" s="4" t="s">
        <v>10</v>
      </c>
      <c r="J126" s="16">
        <v>1</v>
      </c>
      <c r="K126" s="2" t="s">
        <v>15</v>
      </c>
      <c r="L126" s="2" t="s">
        <v>15</v>
      </c>
    </row>
    <row r="127" spans="1:12" x14ac:dyDescent="0.25">
      <c r="A127" s="2" t="s">
        <v>13</v>
      </c>
      <c r="B127" s="2" t="s">
        <v>14</v>
      </c>
      <c r="C127" s="2" t="s">
        <v>137</v>
      </c>
      <c r="D127" s="19">
        <v>43622</v>
      </c>
      <c r="E127" s="2" t="s">
        <v>311</v>
      </c>
      <c r="F127" s="2">
        <v>147</v>
      </c>
      <c r="G127" s="14">
        <v>80</v>
      </c>
      <c r="H127" s="12">
        <v>0.69299999999999995</v>
      </c>
      <c r="I127" s="4" t="s">
        <v>10</v>
      </c>
      <c r="J127" s="16">
        <v>1</v>
      </c>
      <c r="K127" s="2" t="s">
        <v>15</v>
      </c>
      <c r="L127" s="2" t="s">
        <v>15</v>
      </c>
    </row>
    <row r="128" spans="1:12" x14ac:dyDescent="0.25">
      <c r="A128" s="2" t="s">
        <v>13</v>
      </c>
      <c r="B128" s="2" t="s">
        <v>14</v>
      </c>
      <c r="C128" s="2" t="s">
        <v>137</v>
      </c>
      <c r="D128" s="19">
        <v>43643</v>
      </c>
      <c r="E128" s="2" t="s">
        <v>312</v>
      </c>
      <c r="F128" s="2">
        <v>160</v>
      </c>
      <c r="G128" s="14">
        <v>106</v>
      </c>
      <c r="H128" s="12">
        <v>1.8029999999999999</v>
      </c>
      <c r="I128" s="4" t="s">
        <v>10</v>
      </c>
      <c r="J128" s="16">
        <v>1</v>
      </c>
      <c r="K128" s="2" t="s">
        <v>15</v>
      </c>
      <c r="L128" s="2" t="s">
        <v>15</v>
      </c>
    </row>
    <row r="129" spans="1:12" x14ac:dyDescent="0.25">
      <c r="A129" s="2" t="s">
        <v>13</v>
      </c>
      <c r="B129" s="2" t="s">
        <v>14</v>
      </c>
      <c r="C129" s="2" t="s">
        <v>137</v>
      </c>
      <c r="D129" s="19">
        <v>43678</v>
      </c>
      <c r="E129" s="2" t="s">
        <v>319</v>
      </c>
      <c r="F129" s="2">
        <v>146</v>
      </c>
      <c r="G129" s="14">
        <v>88</v>
      </c>
      <c r="H129" s="12">
        <v>3.3540000000000001</v>
      </c>
      <c r="I129" s="4" t="s">
        <v>10</v>
      </c>
      <c r="J129" s="16">
        <v>1</v>
      </c>
      <c r="K129" s="2" t="s">
        <v>15</v>
      </c>
      <c r="L129" s="2" t="s">
        <v>15</v>
      </c>
    </row>
    <row r="130" spans="1:12" x14ac:dyDescent="0.25">
      <c r="A130" s="2" t="s">
        <v>13</v>
      </c>
      <c r="B130" s="2" t="s">
        <v>14</v>
      </c>
      <c r="C130" s="2" t="s">
        <v>137</v>
      </c>
      <c r="D130" s="19">
        <v>43699</v>
      </c>
      <c r="E130" s="2" t="s">
        <v>321</v>
      </c>
      <c r="F130" s="2">
        <v>150</v>
      </c>
      <c r="G130" s="14">
        <v>102</v>
      </c>
      <c r="H130" s="12">
        <v>2.0680000000000001</v>
      </c>
      <c r="I130" s="4" t="s">
        <v>10</v>
      </c>
      <c r="J130" s="16">
        <v>1</v>
      </c>
      <c r="K130" s="2" t="s">
        <v>15</v>
      </c>
      <c r="L130" s="2" t="s">
        <v>15</v>
      </c>
    </row>
    <row r="131" spans="1:12" x14ac:dyDescent="0.25">
      <c r="A131" s="2" t="s">
        <v>13</v>
      </c>
      <c r="B131" s="2" t="s">
        <v>14</v>
      </c>
      <c r="C131" s="2" t="s">
        <v>137</v>
      </c>
      <c r="D131" s="19">
        <v>43699</v>
      </c>
      <c r="E131" s="2" t="s">
        <v>322</v>
      </c>
      <c r="F131" s="2">
        <v>142</v>
      </c>
      <c r="G131" s="14">
        <v>80</v>
      </c>
      <c r="H131" s="12">
        <v>0.313</v>
      </c>
      <c r="I131" s="4" t="s">
        <v>10</v>
      </c>
      <c r="J131" s="16">
        <v>1</v>
      </c>
      <c r="K131" s="2" t="s">
        <v>15</v>
      </c>
      <c r="L131" s="2" t="s">
        <v>15</v>
      </c>
    </row>
    <row r="132" spans="1:12" x14ac:dyDescent="0.25">
      <c r="A132" s="2" t="s">
        <v>13</v>
      </c>
      <c r="B132" s="2" t="s">
        <v>14</v>
      </c>
      <c r="C132" s="2" t="s">
        <v>137</v>
      </c>
      <c r="D132" s="19">
        <v>43699</v>
      </c>
      <c r="E132" s="2" t="s">
        <v>323</v>
      </c>
      <c r="F132" s="2">
        <v>121</v>
      </c>
      <c r="G132" s="16">
        <v>50</v>
      </c>
      <c r="H132" s="12">
        <v>0.13600000000000001</v>
      </c>
      <c r="I132" s="4" t="s">
        <v>10</v>
      </c>
      <c r="J132" s="16">
        <v>0</v>
      </c>
      <c r="K132" s="2" t="s">
        <v>15</v>
      </c>
      <c r="L132" s="2" t="s">
        <v>15</v>
      </c>
    </row>
    <row r="133" spans="1:12" x14ac:dyDescent="0.25">
      <c r="A133" s="2" t="s">
        <v>13</v>
      </c>
      <c r="B133" s="2" t="s">
        <v>14</v>
      </c>
      <c r="C133" s="2" t="s">
        <v>137</v>
      </c>
      <c r="D133" s="19">
        <v>43711</v>
      </c>
      <c r="E133" s="2" t="s">
        <v>326</v>
      </c>
      <c r="F133" s="2">
        <v>159</v>
      </c>
      <c r="G133" s="14">
        <v>106</v>
      </c>
      <c r="H133" s="12">
        <v>1.0720000000000001</v>
      </c>
      <c r="I133" s="4" t="s">
        <v>10</v>
      </c>
      <c r="J133" s="16">
        <v>1</v>
      </c>
      <c r="K133" s="2" t="s">
        <v>15</v>
      </c>
      <c r="L133" s="2" t="s">
        <v>15</v>
      </c>
    </row>
    <row r="134" spans="1:12" x14ac:dyDescent="0.25">
      <c r="A134" s="2" t="s">
        <v>13</v>
      </c>
      <c r="B134" s="2" t="s">
        <v>14</v>
      </c>
      <c r="C134" s="2" t="s">
        <v>137</v>
      </c>
      <c r="D134" s="19">
        <v>43004</v>
      </c>
      <c r="E134" s="2" t="s">
        <v>328</v>
      </c>
      <c r="F134" s="2">
        <v>172</v>
      </c>
      <c r="G134" s="14">
        <v>146</v>
      </c>
      <c r="H134" s="12">
        <v>3.3959999999999999</v>
      </c>
      <c r="I134" s="4" t="s">
        <v>10</v>
      </c>
      <c r="J134" s="16">
        <v>1</v>
      </c>
      <c r="K134" s="2" t="s">
        <v>15</v>
      </c>
      <c r="L134" s="2" t="s">
        <v>15</v>
      </c>
    </row>
    <row r="135" spans="1:12" x14ac:dyDescent="0.25">
      <c r="A135" s="2" t="s">
        <v>13</v>
      </c>
      <c r="B135" s="2" t="s">
        <v>14</v>
      </c>
      <c r="C135" s="2" t="s">
        <v>137</v>
      </c>
      <c r="D135" s="19">
        <v>43004</v>
      </c>
      <c r="E135" s="2" t="s">
        <v>333</v>
      </c>
      <c r="F135" s="2">
        <v>156</v>
      </c>
      <c r="G135" s="14">
        <v>113</v>
      </c>
      <c r="H135" s="12">
        <v>2.524</v>
      </c>
      <c r="I135" s="4" t="s">
        <v>10</v>
      </c>
      <c r="J135" s="16">
        <v>1</v>
      </c>
      <c r="K135" s="2" t="s">
        <v>15</v>
      </c>
      <c r="L135" s="2" t="s">
        <v>15</v>
      </c>
    </row>
    <row r="136" spans="1:12" x14ac:dyDescent="0.25">
      <c r="A136" s="2" t="s">
        <v>13</v>
      </c>
      <c r="B136" s="2" t="s">
        <v>14</v>
      </c>
      <c r="C136" s="2" t="s">
        <v>137</v>
      </c>
      <c r="D136" s="19">
        <v>43004</v>
      </c>
      <c r="E136" s="2" t="s">
        <v>336</v>
      </c>
      <c r="F136" s="2">
        <v>149</v>
      </c>
      <c r="G136" s="14">
        <v>92</v>
      </c>
      <c r="H136" s="12">
        <v>1.7150000000000001</v>
      </c>
      <c r="I136" s="4" t="s">
        <v>10</v>
      </c>
      <c r="J136" s="16">
        <v>1</v>
      </c>
      <c r="K136" s="2" t="s">
        <v>15</v>
      </c>
      <c r="L136" s="2" t="s">
        <v>15</v>
      </c>
    </row>
    <row r="137" spans="1:12" x14ac:dyDescent="0.25">
      <c r="A137" s="2" t="s">
        <v>13</v>
      </c>
      <c r="B137" s="2" t="s">
        <v>14</v>
      </c>
      <c r="C137" s="2" t="s">
        <v>137</v>
      </c>
      <c r="D137" s="19">
        <v>43214</v>
      </c>
      <c r="E137" s="2" t="s">
        <v>337</v>
      </c>
      <c r="F137" s="2">
        <v>157</v>
      </c>
      <c r="G137" s="14">
        <v>106</v>
      </c>
      <c r="H137" s="12">
        <v>4.0839999999999996</v>
      </c>
      <c r="I137" s="4" t="s">
        <v>10</v>
      </c>
      <c r="J137" s="16">
        <v>1</v>
      </c>
      <c r="K137" s="2" t="s">
        <v>15</v>
      </c>
      <c r="L137" s="2" t="s">
        <v>15</v>
      </c>
    </row>
    <row r="138" spans="1:12" x14ac:dyDescent="0.25">
      <c r="A138" s="2" t="s">
        <v>13</v>
      </c>
      <c r="B138" s="2" t="s">
        <v>14</v>
      </c>
      <c r="C138" s="2" t="s">
        <v>137</v>
      </c>
      <c r="D138" s="19">
        <v>43214</v>
      </c>
      <c r="E138" s="2" t="s">
        <v>338</v>
      </c>
      <c r="F138" s="2">
        <v>144</v>
      </c>
      <c r="G138" s="14">
        <v>90</v>
      </c>
      <c r="H138" s="12">
        <v>5.3490000000000002</v>
      </c>
      <c r="I138" s="4" t="s">
        <v>10</v>
      </c>
      <c r="J138" s="16">
        <v>1</v>
      </c>
      <c r="K138" s="2" t="s">
        <v>15</v>
      </c>
      <c r="L138" s="2" t="s">
        <v>15</v>
      </c>
    </row>
    <row r="139" spans="1:12" x14ac:dyDescent="0.25">
      <c r="A139" s="2" t="s">
        <v>13</v>
      </c>
      <c r="B139" s="2" t="s">
        <v>14</v>
      </c>
      <c r="C139" s="2" t="s">
        <v>137</v>
      </c>
      <c r="D139" s="19">
        <v>43242</v>
      </c>
      <c r="E139" s="2" t="s">
        <v>339</v>
      </c>
      <c r="F139" s="2">
        <v>144</v>
      </c>
      <c r="G139" s="14">
        <v>82</v>
      </c>
      <c r="H139" s="12">
        <v>0.30299999999999999</v>
      </c>
      <c r="I139" s="4" t="s">
        <v>10</v>
      </c>
      <c r="J139" s="16">
        <v>1</v>
      </c>
      <c r="K139" s="2" t="s">
        <v>15</v>
      </c>
      <c r="L139" s="2" t="s">
        <v>15</v>
      </c>
    </row>
    <row r="140" spans="1:12" x14ac:dyDescent="0.25">
      <c r="A140" s="2" t="s">
        <v>13</v>
      </c>
      <c r="B140" s="2" t="s">
        <v>14</v>
      </c>
      <c r="C140" s="2" t="s">
        <v>137</v>
      </c>
      <c r="D140" s="19">
        <v>43242</v>
      </c>
      <c r="E140" s="2" t="s">
        <v>341</v>
      </c>
      <c r="F140" s="2">
        <v>162</v>
      </c>
      <c r="G140" s="14">
        <v>126</v>
      </c>
      <c r="H140" s="12">
        <v>4.9249999999999998</v>
      </c>
      <c r="I140" s="4" t="s">
        <v>10</v>
      </c>
      <c r="J140" s="16">
        <v>1</v>
      </c>
      <c r="K140" s="2" t="s">
        <v>15</v>
      </c>
      <c r="L140" s="2" t="s">
        <v>15</v>
      </c>
    </row>
    <row r="141" spans="1:12" x14ac:dyDescent="0.25">
      <c r="A141" s="2" t="s">
        <v>13</v>
      </c>
      <c r="B141" s="2" t="s">
        <v>14</v>
      </c>
      <c r="C141" s="2" t="s">
        <v>137</v>
      </c>
      <c r="D141" s="19">
        <v>43242</v>
      </c>
      <c r="E141" s="2" t="s">
        <v>342</v>
      </c>
      <c r="F141" s="2">
        <v>170</v>
      </c>
      <c r="G141" s="14">
        <v>134</v>
      </c>
      <c r="H141" s="12">
        <v>4.0549999999999997</v>
      </c>
      <c r="I141" s="4" t="s">
        <v>10</v>
      </c>
      <c r="J141" s="16">
        <v>1</v>
      </c>
      <c r="K141" s="2" t="s">
        <v>15</v>
      </c>
      <c r="L141" s="2" t="s">
        <v>15</v>
      </c>
    </row>
    <row r="142" spans="1:12" x14ac:dyDescent="0.25">
      <c r="A142" s="2" t="s">
        <v>13</v>
      </c>
      <c r="B142" s="2" t="s">
        <v>14</v>
      </c>
      <c r="C142" s="2" t="s">
        <v>137</v>
      </c>
      <c r="D142" s="19">
        <v>43242</v>
      </c>
      <c r="E142" s="2" t="s">
        <v>343</v>
      </c>
      <c r="F142" s="2">
        <v>162</v>
      </c>
      <c r="G142" s="14">
        <v>126</v>
      </c>
      <c r="H142" s="12">
        <v>4.8339999999999996</v>
      </c>
      <c r="I142" s="4" t="s">
        <v>10</v>
      </c>
      <c r="J142" s="16">
        <v>1</v>
      </c>
      <c r="K142" s="2" t="s">
        <v>15</v>
      </c>
      <c r="L142" s="2" t="s">
        <v>15</v>
      </c>
    </row>
    <row r="143" spans="1:12" x14ac:dyDescent="0.25">
      <c r="A143" s="2" t="s">
        <v>13</v>
      </c>
      <c r="B143" s="2" t="s">
        <v>14</v>
      </c>
      <c r="C143" s="2" t="s">
        <v>137</v>
      </c>
      <c r="D143" s="19">
        <v>43279</v>
      </c>
      <c r="E143" s="2" t="s">
        <v>347</v>
      </c>
      <c r="F143" s="2">
        <v>164</v>
      </c>
      <c r="G143" s="14">
        <v>129</v>
      </c>
      <c r="H143" s="12">
        <v>1.7430000000000001</v>
      </c>
      <c r="I143" s="4" t="s">
        <v>10</v>
      </c>
      <c r="J143" s="16">
        <v>1</v>
      </c>
      <c r="K143" s="2" t="s">
        <v>15</v>
      </c>
      <c r="L143" s="2" t="s">
        <v>15</v>
      </c>
    </row>
    <row r="144" spans="1:12" x14ac:dyDescent="0.25">
      <c r="A144" s="2" t="s">
        <v>13</v>
      </c>
      <c r="B144" s="2" t="s">
        <v>14</v>
      </c>
      <c r="C144" s="2" t="s">
        <v>137</v>
      </c>
      <c r="D144" s="19">
        <v>43291</v>
      </c>
      <c r="E144" s="2" t="s">
        <v>348</v>
      </c>
      <c r="F144" s="2">
        <v>149</v>
      </c>
      <c r="G144" s="14">
        <v>96</v>
      </c>
      <c r="H144" s="12">
        <v>2.5710000000000002</v>
      </c>
      <c r="I144" s="4" t="s">
        <v>10</v>
      </c>
      <c r="J144" s="16">
        <v>1</v>
      </c>
      <c r="K144" s="2" t="s">
        <v>15</v>
      </c>
      <c r="L144" s="2">
        <v>3</v>
      </c>
    </row>
    <row r="145" spans="1:12" x14ac:dyDescent="0.25">
      <c r="A145" s="2" t="s">
        <v>13</v>
      </c>
      <c r="B145" s="2" t="s">
        <v>14</v>
      </c>
      <c r="C145" s="2" t="s">
        <v>137</v>
      </c>
      <c r="D145" s="19">
        <v>43291</v>
      </c>
      <c r="E145" s="2" t="s">
        <v>349</v>
      </c>
      <c r="F145" s="2">
        <v>153</v>
      </c>
      <c r="G145" s="14">
        <v>97</v>
      </c>
      <c r="H145" s="12">
        <v>4.2569999999999997</v>
      </c>
      <c r="I145" s="4" t="s">
        <v>10</v>
      </c>
      <c r="J145" s="16">
        <v>1</v>
      </c>
      <c r="K145" s="2" t="s">
        <v>15</v>
      </c>
      <c r="L145" s="2">
        <v>2</v>
      </c>
    </row>
    <row r="146" spans="1:12" x14ac:dyDescent="0.25">
      <c r="A146" s="2" t="s">
        <v>13</v>
      </c>
      <c r="B146" s="2" t="s">
        <v>14</v>
      </c>
      <c r="C146" s="2" t="s">
        <v>137</v>
      </c>
      <c r="D146" s="19">
        <v>43291</v>
      </c>
      <c r="E146" s="2" t="s">
        <v>350</v>
      </c>
      <c r="F146" s="2">
        <v>157</v>
      </c>
      <c r="G146" s="14">
        <v>113</v>
      </c>
      <c r="H146" s="12">
        <v>5.5819999999999999</v>
      </c>
      <c r="I146" s="4" t="s">
        <v>10</v>
      </c>
      <c r="J146" s="16">
        <v>1</v>
      </c>
      <c r="K146" s="2" t="s">
        <v>15</v>
      </c>
      <c r="L146" s="2" t="s">
        <v>15</v>
      </c>
    </row>
    <row r="147" spans="1:12" x14ac:dyDescent="0.25">
      <c r="A147" s="2" t="s">
        <v>13</v>
      </c>
      <c r="B147" s="2" t="s">
        <v>14</v>
      </c>
      <c r="C147" s="2" t="s">
        <v>137</v>
      </c>
      <c r="D147" s="19">
        <v>43291</v>
      </c>
      <c r="E147" s="2" t="s">
        <v>351</v>
      </c>
      <c r="F147" s="2">
        <v>169</v>
      </c>
      <c r="G147" s="14">
        <v>114</v>
      </c>
      <c r="H147" s="12">
        <v>5.827</v>
      </c>
      <c r="I147" s="4" t="s">
        <v>10</v>
      </c>
      <c r="J147" s="16">
        <v>1</v>
      </c>
      <c r="K147" s="2" t="s">
        <v>15</v>
      </c>
      <c r="L147" s="2">
        <v>3</v>
      </c>
    </row>
    <row r="148" spans="1:12" x14ac:dyDescent="0.25">
      <c r="A148" s="2" t="s">
        <v>13</v>
      </c>
      <c r="B148" s="2" t="s">
        <v>14</v>
      </c>
      <c r="C148" s="2" t="s">
        <v>137</v>
      </c>
      <c r="D148" s="18">
        <v>42857</v>
      </c>
      <c r="E148" s="2" t="s">
        <v>353</v>
      </c>
      <c r="F148" s="2">
        <v>159</v>
      </c>
      <c r="G148" s="9">
        <v>110</v>
      </c>
      <c r="H148" s="11">
        <v>2.2240000000000002</v>
      </c>
      <c r="I148" s="4" t="s">
        <v>10</v>
      </c>
      <c r="J148" s="16">
        <v>1</v>
      </c>
      <c r="K148" s="2" t="s">
        <v>15</v>
      </c>
      <c r="L148" s="2" t="s">
        <v>15</v>
      </c>
    </row>
    <row r="149" spans="1:12" x14ac:dyDescent="0.25">
      <c r="A149" s="2" t="s">
        <v>13</v>
      </c>
      <c r="B149" s="2" t="s">
        <v>14</v>
      </c>
      <c r="C149" s="2" t="s">
        <v>137</v>
      </c>
      <c r="D149" s="18">
        <v>42864</v>
      </c>
      <c r="E149" s="2" t="s">
        <v>356</v>
      </c>
      <c r="F149" s="2">
        <v>162</v>
      </c>
      <c r="G149" s="9">
        <v>139</v>
      </c>
      <c r="H149" s="11">
        <v>3.222</v>
      </c>
      <c r="I149" s="4" t="s">
        <v>10</v>
      </c>
      <c r="J149" s="16">
        <v>1</v>
      </c>
      <c r="K149" s="2" t="s">
        <v>15</v>
      </c>
      <c r="L149" s="2" t="s">
        <v>15</v>
      </c>
    </row>
    <row r="150" spans="1:12" x14ac:dyDescent="0.25">
      <c r="A150" s="2" t="s">
        <v>13</v>
      </c>
      <c r="B150" s="2" t="s">
        <v>14</v>
      </c>
      <c r="C150" s="2" t="s">
        <v>137</v>
      </c>
      <c r="D150" s="18">
        <v>42864</v>
      </c>
      <c r="E150" s="2" t="s">
        <v>357</v>
      </c>
      <c r="F150" s="2">
        <v>155</v>
      </c>
      <c r="G150" s="9">
        <v>100</v>
      </c>
      <c r="H150" s="11">
        <v>1.8260000000000001</v>
      </c>
      <c r="I150" s="4" t="s">
        <v>10</v>
      </c>
      <c r="J150" s="16">
        <v>1</v>
      </c>
      <c r="K150" s="2" t="s">
        <v>15</v>
      </c>
      <c r="L150" s="2" t="s">
        <v>15</v>
      </c>
    </row>
    <row r="151" spans="1:12" x14ac:dyDescent="0.25">
      <c r="A151" s="2" t="s">
        <v>13</v>
      </c>
      <c r="B151" s="2" t="s">
        <v>14</v>
      </c>
      <c r="C151" s="2" t="s">
        <v>137</v>
      </c>
      <c r="D151" s="18">
        <v>42864</v>
      </c>
      <c r="E151" s="2" t="s">
        <v>358</v>
      </c>
      <c r="F151" s="2">
        <v>150</v>
      </c>
      <c r="G151" s="9">
        <v>98</v>
      </c>
      <c r="H151" s="11">
        <v>3.1960000000000002</v>
      </c>
      <c r="I151" s="4" t="s">
        <v>10</v>
      </c>
      <c r="J151" s="16">
        <v>1</v>
      </c>
      <c r="K151" s="2" t="s">
        <v>15</v>
      </c>
      <c r="L151" s="2" t="s">
        <v>15</v>
      </c>
    </row>
    <row r="152" spans="1:12" x14ac:dyDescent="0.25">
      <c r="A152" s="2" t="s">
        <v>13</v>
      </c>
      <c r="B152" s="2" t="s">
        <v>14</v>
      </c>
      <c r="C152" s="2" t="s">
        <v>137</v>
      </c>
      <c r="D152" s="18">
        <v>42869</v>
      </c>
      <c r="E152" s="2" t="s">
        <v>359</v>
      </c>
      <c r="F152" s="2">
        <v>155</v>
      </c>
      <c r="G152" s="9">
        <v>105</v>
      </c>
      <c r="H152" s="11">
        <v>4.4749999999999996</v>
      </c>
      <c r="I152" s="4" t="s">
        <v>10</v>
      </c>
      <c r="J152" s="16">
        <v>1</v>
      </c>
      <c r="K152" s="2" t="s">
        <v>15</v>
      </c>
      <c r="L152" s="2" t="s">
        <v>15</v>
      </c>
    </row>
    <row r="153" spans="1:12" x14ac:dyDescent="0.25">
      <c r="A153" s="2" t="s">
        <v>13</v>
      </c>
      <c r="B153" s="2" t="s">
        <v>14</v>
      </c>
      <c r="C153" s="2" t="s">
        <v>137</v>
      </c>
      <c r="D153" s="18">
        <v>42873</v>
      </c>
      <c r="E153" s="2" t="s">
        <v>361</v>
      </c>
      <c r="F153" s="2">
        <v>176</v>
      </c>
      <c r="G153" s="9">
        <v>155</v>
      </c>
      <c r="H153" s="11">
        <v>6.7060000000000004</v>
      </c>
      <c r="I153" s="4" t="s">
        <v>10</v>
      </c>
      <c r="J153" s="16">
        <v>1</v>
      </c>
      <c r="K153" s="2" t="s">
        <v>15</v>
      </c>
      <c r="L153" s="2" t="s">
        <v>15</v>
      </c>
    </row>
    <row r="154" spans="1:12" x14ac:dyDescent="0.25">
      <c r="A154" s="2" t="s">
        <v>13</v>
      </c>
      <c r="B154" s="2" t="s">
        <v>14</v>
      </c>
      <c r="C154" s="2" t="s">
        <v>137</v>
      </c>
      <c r="D154" s="18">
        <v>42873</v>
      </c>
      <c r="E154" s="2" t="s">
        <v>363</v>
      </c>
      <c r="F154" s="2">
        <v>148</v>
      </c>
      <c r="G154" s="9">
        <v>94</v>
      </c>
      <c r="H154" s="11">
        <v>3.9689999999999999</v>
      </c>
      <c r="I154" s="4" t="s">
        <v>10</v>
      </c>
      <c r="J154" s="16">
        <v>1</v>
      </c>
      <c r="K154" s="2" t="s">
        <v>15</v>
      </c>
      <c r="L154" s="2" t="s">
        <v>15</v>
      </c>
    </row>
    <row r="155" spans="1:12" x14ac:dyDescent="0.25">
      <c r="A155" s="2" t="s">
        <v>13</v>
      </c>
      <c r="B155" s="2" t="s">
        <v>14</v>
      </c>
      <c r="C155" s="2" t="s">
        <v>137</v>
      </c>
      <c r="D155" s="18">
        <v>42873</v>
      </c>
      <c r="E155" s="2" t="s">
        <v>364</v>
      </c>
      <c r="F155" s="2">
        <v>145</v>
      </c>
      <c r="G155" s="9">
        <v>85</v>
      </c>
      <c r="H155" s="11">
        <v>2.6579999999999999</v>
      </c>
      <c r="I155" s="4" t="s">
        <v>10</v>
      </c>
      <c r="J155" s="16">
        <v>1</v>
      </c>
      <c r="K155" s="2" t="s">
        <v>15</v>
      </c>
      <c r="L155" s="2" t="s">
        <v>15</v>
      </c>
    </row>
    <row r="156" spans="1:12" x14ac:dyDescent="0.25">
      <c r="A156" s="2" t="s">
        <v>13</v>
      </c>
      <c r="B156" s="2" t="s">
        <v>14</v>
      </c>
      <c r="C156" s="2" t="s">
        <v>137</v>
      </c>
      <c r="D156" s="18">
        <v>42873</v>
      </c>
      <c r="E156" s="2" t="s">
        <v>367</v>
      </c>
      <c r="F156" s="2">
        <v>137</v>
      </c>
      <c r="G156" s="9">
        <v>67</v>
      </c>
      <c r="H156" s="11">
        <v>2.3780000000000001</v>
      </c>
      <c r="I156" s="4" t="s">
        <v>10</v>
      </c>
      <c r="J156" s="16">
        <v>1</v>
      </c>
      <c r="K156" s="2" t="s">
        <v>15</v>
      </c>
      <c r="L156" s="2" t="s">
        <v>15</v>
      </c>
    </row>
    <row r="157" spans="1:12" x14ac:dyDescent="0.25">
      <c r="A157" s="2" t="s">
        <v>13</v>
      </c>
      <c r="B157" s="2" t="s">
        <v>14</v>
      </c>
      <c r="C157" s="2" t="s">
        <v>137</v>
      </c>
      <c r="D157" s="18">
        <v>42873</v>
      </c>
      <c r="E157" s="2" t="s">
        <v>368</v>
      </c>
      <c r="F157" s="2">
        <v>135</v>
      </c>
      <c r="G157" s="9">
        <v>63</v>
      </c>
      <c r="H157" s="11">
        <v>0.84099999999999997</v>
      </c>
      <c r="I157" s="4" t="s">
        <v>10</v>
      </c>
      <c r="J157" s="16">
        <v>1</v>
      </c>
      <c r="K157" s="2" t="s">
        <v>15</v>
      </c>
      <c r="L157" s="2" t="s">
        <v>15</v>
      </c>
    </row>
    <row r="158" spans="1:12" x14ac:dyDescent="0.25">
      <c r="A158" s="2" t="s">
        <v>13</v>
      </c>
      <c r="B158" s="2" t="s">
        <v>14</v>
      </c>
      <c r="C158" s="2" t="s">
        <v>137</v>
      </c>
      <c r="D158" s="18">
        <v>42887</v>
      </c>
      <c r="E158" s="2" t="s">
        <v>370</v>
      </c>
      <c r="F158" s="2">
        <v>153</v>
      </c>
      <c r="G158" s="9">
        <v>117</v>
      </c>
      <c r="H158" s="11">
        <v>2.8759999999999999</v>
      </c>
      <c r="I158" s="4" t="s">
        <v>10</v>
      </c>
      <c r="J158" s="16">
        <v>1</v>
      </c>
      <c r="K158" s="2" t="s">
        <v>15</v>
      </c>
      <c r="L158" s="2" t="s">
        <v>15</v>
      </c>
    </row>
    <row r="159" spans="1:12" x14ac:dyDescent="0.25">
      <c r="A159" s="2" t="s">
        <v>13</v>
      </c>
      <c r="B159" s="2" t="s">
        <v>14</v>
      </c>
      <c r="C159" s="2" t="s">
        <v>137</v>
      </c>
      <c r="D159" s="19">
        <v>42892</v>
      </c>
      <c r="E159" s="2" t="s">
        <v>373</v>
      </c>
      <c r="F159" s="2">
        <v>157</v>
      </c>
      <c r="G159" s="14">
        <v>104</v>
      </c>
      <c r="H159" s="12">
        <v>0.57299999999999995</v>
      </c>
      <c r="I159" s="4" t="s">
        <v>10</v>
      </c>
      <c r="J159" s="16">
        <v>1</v>
      </c>
      <c r="K159" s="2" t="s">
        <v>15</v>
      </c>
      <c r="L159" s="2" t="s">
        <v>15</v>
      </c>
    </row>
    <row r="160" spans="1:12" x14ac:dyDescent="0.25">
      <c r="A160" s="2" t="s">
        <v>13</v>
      </c>
      <c r="B160" s="2" t="s">
        <v>14</v>
      </c>
      <c r="C160" s="2" t="s">
        <v>137</v>
      </c>
      <c r="D160" s="19">
        <v>42906</v>
      </c>
      <c r="E160" s="2" t="s">
        <v>376</v>
      </c>
      <c r="F160" s="2">
        <v>146</v>
      </c>
      <c r="G160" s="14">
        <v>91</v>
      </c>
      <c r="H160" s="12">
        <v>1.5329999999999999</v>
      </c>
      <c r="I160" s="4" t="s">
        <v>10</v>
      </c>
      <c r="J160" s="16">
        <v>1</v>
      </c>
      <c r="K160" s="2" t="s">
        <v>15</v>
      </c>
      <c r="L160" s="2" t="s">
        <v>15</v>
      </c>
    </row>
    <row r="161" spans="1:12" x14ac:dyDescent="0.25">
      <c r="A161" s="2" t="s">
        <v>13</v>
      </c>
      <c r="B161" s="2" t="s">
        <v>14</v>
      </c>
      <c r="C161" s="2" t="s">
        <v>137</v>
      </c>
      <c r="D161" s="19">
        <v>42906</v>
      </c>
      <c r="E161" s="2" t="s">
        <v>377</v>
      </c>
      <c r="F161" s="2">
        <v>145</v>
      </c>
      <c r="G161" s="14">
        <v>88</v>
      </c>
      <c r="H161" s="12">
        <v>1.6639999999999999</v>
      </c>
      <c r="I161" s="4" t="s">
        <v>10</v>
      </c>
      <c r="J161" s="16">
        <v>1</v>
      </c>
      <c r="K161" s="2" t="s">
        <v>15</v>
      </c>
      <c r="L161" s="2" t="s">
        <v>15</v>
      </c>
    </row>
    <row r="162" spans="1:12" x14ac:dyDescent="0.25">
      <c r="A162" s="2" t="s">
        <v>13</v>
      </c>
      <c r="B162" s="2" t="s">
        <v>14</v>
      </c>
      <c r="C162" s="2" t="s">
        <v>137</v>
      </c>
      <c r="D162" s="19">
        <v>42906</v>
      </c>
      <c r="E162" s="2" t="s">
        <v>378</v>
      </c>
      <c r="F162" s="2">
        <v>140</v>
      </c>
      <c r="G162" s="14">
        <v>79</v>
      </c>
      <c r="H162" s="12">
        <v>1.659</v>
      </c>
      <c r="I162" s="4" t="s">
        <v>10</v>
      </c>
      <c r="J162" s="16">
        <v>1</v>
      </c>
      <c r="K162" s="2" t="s">
        <v>15</v>
      </c>
      <c r="L162" s="2" t="s">
        <v>15</v>
      </c>
    </row>
    <row r="163" spans="1:12" x14ac:dyDescent="0.25">
      <c r="A163" s="2" t="s">
        <v>13</v>
      </c>
      <c r="B163" s="2" t="s">
        <v>14</v>
      </c>
      <c r="C163" s="2" t="s">
        <v>137</v>
      </c>
      <c r="D163" s="19">
        <v>42906</v>
      </c>
      <c r="E163" s="2" t="s">
        <v>380</v>
      </c>
      <c r="F163" s="2">
        <v>145</v>
      </c>
      <c r="G163" s="14">
        <v>84</v>
      </c>
      <c r="H163" s="12">
        <v>0.89300000000000002</v>
      </c>
      <c r="I163" s="4" t="s">
        <v>10</v>
      </c>
      <c r="J163" s="16">
        <v>1</v>
      </c>
      <c r="K163" s="2" t="s">
        <v>15</v>
      </c>
      <c r="L163" s="2" t="s">
        <v>15</v>
      </c>
    </row>
    <row r="164" spans="1:12" x14ac:dyDescent="0.25">
      <c r="A164" s="2" t="s">
        <v>13</v>
      </c>
      <c r="B164" s="2" t="s">
        <v>14</v>
      </c>
      <c r="C164" s="2" t="s">
        <v>137</v>
      </c>
      <c r="D164" s="19">
        <v>43305</v>
      </c>
      <c r="E164" s="2" t="s">
        <v>382</v>
      </c>
      <c r="F164" s="2">
        <v>155</v>
      </c>
      <c r="G164" s="14">
        <v>94</v>
      </c>
      <c r="H164" s="12">
        <v>0.371</v>
      </c>
      <c r="I164" s="4" t="s">
        <v>10</v>
      </c>
      <c r="J164" s="16">
        <v>1</v>
      </c>
      <c r="K164" s="2" t="s">
        <v>15</v>
      </c>
      <c r="L164" s="2" t="s">
        <v>15</v>
      </c>
    </row>
    <row r="165" spans="1:12" x14ac:dyDescent="0.25">
      <c r="A165" s="2" t="s">
        <v>13</v>
      </c>
      <c r="B165" s="2" t="s">
        <v>14</v>
      </c>
      <c r="C165" s="2" t="s">
        <v>137</v>
      </c>
      <c r="D165" s="19">
        <v>43578</v>
      </c>
      <c r="E165" s="2" t="s">
        <v>384</v>
      </c>
      <c r="F165" s="2">
        <v>147</v>
      </c>
      <c r="G165" s="14">
        <v>92</v>
      </c>
      <c r="H165" s="12">
        <v>1.681</v>
      </c>
      <c r="I165" s="4" t="s">
        <v>10</v>
      </c>
      <c r="J165" s="16">
        <v>1</v>
      </c>
      <c r="K165" s="2" t="s">
        <v>15</v>
      </c>
      <c r="L165" s="2" t="s">
        <v>15</v>
      </c>
    </row>
    <row r="166" spans="1:12" x14ac:dyDescent="0.25">
      <c r="A166" s="2" t="s">
        <v>13</v>
      </c>
      <c r="B166" s="2" t="s">
        <v>14</v>
      </c>
      <c r="C166" s="2" t="s">
        <v>137</v>
      </c>
      <c r="D166" s="19">
        <v>43580</v>
      </c>
      <c r="E166" s="2" t="s">
        <v>386</v>
      </c>
      <c r="F166" s="2">
        <v>140</v>
      </c>
      <c r="G166" s="14">
        <v>78</v>
      </c>
      <c r="H166" s="12">
        <v>1.1970000000000001</v>
      </c>
      <c r="I166" s="4" t="s">
        <v>10</v>
      </c>
      <c r="J166" s="16">
        <v>1</v>
      </c>
      <c r="K166" s="2" t="s">
        <v>15</v>
      </c>
      <c r="L166" s="2" t="s">
        <v>15</v>
      </c>
    </row>
    <row r="167" spans="1:12" x14ac:dyDescent="0.25">
      <c r="A167" s="2" t="s">
        <v>13</v>
      </c>
      <c r="B167" s="2" t="s">
        <v>14</v>
      </c>
      <c r="C167" s="2" t="s">
        <v>137</v>
      </c>
      <c r="D167" s="19">
        <v>43587</v>
      </c>
      <c r="E167" s="2" t="s">
        <v>387</v>
      </c>
      <c r="F167" s="2">
        <v>152</v>
      </c>
      <c r="G167" s="14">
        <v>100</v>
      </c>
      <c r="H167" s="12">
        <v>3.0110000000000001</v>
      </c>
      <c r="I167" s="4" t="s">
        <v>10</v>
      </c>
      <c r="J167" s="16">
        <v>1</v>
      </c>
      <c r="K167" s="2" t="s">
        <v>15</v>
      </c>
      <c r="L167" s="2" t="s">
        <v>15</v>
      </c>
    </row>
    <row r="168" spans="1:12" x14ac:dyDescent="0.25">
      <c r="A168" s="2" t="s">
        <v>13</v>
      </c>
      <c r="B168" s="2" t="s">
        <v>14</v>
      </c>
      <c r="C168" s="2" t="s">
        <v>137</v>
      </c>
      <c r="D168" s="19">
        <v>43592</v>
      </c>
      <c r="E168" s="2" t="s">
        <v>391</v>
      </c>
      <c r="F168" s="2">
        <v>164</v>
      </c>
      <c r="G168" s="14">
        <v>136</v>
      </c>
      <c r="H168" s="12">
        <v>3.3119999999999998</v>
      </c>
      <c r="I168" s="4" t="s">
        <v>10</v>
      </c>
      <c r="J168" s="16">
        <v>1</v>
      </c>
      <c r="K168" s="2" t="s">
        <v>15</v>
      </c>
      <c r="L168" s="2" t="s">
        <v>15</v>
      </c>
    </row>
    <row r="169" spans="1:12" x14ac:dyDescent="0.25">
      <c r="A169" s="2" t="s">
        <v>13</v>
      </c>
      <c r="B169" s="2" t="s">
        <v>14</v>
      </c>
      <c r="C169" s="2" t="s">
        <v>137</v>
      </c>
      <c r="D169" s="19">
        <v>43594</v>
      </c>
      <c r="E169" s="2" t="s">
        <v>393</v>
      </c>
      <c r="F169" s="2">
        <v>137</v>
      </c>
      <c r="G169" s="14">
        <v>78</v>
      </c>
      <c r="H169" s="12">
        <v>1.1970000000000001</v>
      </c>
      <c r="I169" s="4" t="s">
        <v>10</v>
      </c>
      <c r="J169" s="16">
        <v>1</v>
      </c>
      <c r="K169" s="2" t="s">
        <v>15</v>
      </c>
      <c r="L169" s="2" t="s">
        <v>15</v>
      </c>
    </row>
    <row r="170" spans="1:12" x14ac:dyDescent="0.25">
      <c r="A170" s="2" t="s">
        <v>13</v>
      </c>
      <c r="B170" s="2" t="s">
        <v>14</v>
      </c>
      <c r="C170" s="2" t="s">
        <v>137</v>
      </c>
      <c r="D170" s="19">
        <v>43622</v>
      </c>
      <c r="E170" s="2" t="s">
        <v>396</v>
      </c>
      <c r="F170" s="2">
        <v>150</v>
      </c>
      <c r="G170" s="14">
        <v>86</v>
      </c>
      <c r="H170" s="13">
        <v>2.13</v>
      </c>
      <c r="I170" s="4" t="s">
        <v>10</v>
      </c>
      <c r="J170" s="16">
        <v>1</v>
      </c>
      <c r="K170" s="2" t="s">
        <v>15</v>
      </c>
      <c r="L170" s="2" t="s">
        <v>15</v>
      </c>
    </row>
    <row r="171" spans="1:12" x14ac:dyDescent="0.25">
      <c r="A171" s="2" t="s">
        <v>13</v>
      </c>
      <c r="B171" s="2" t="s">
        <v>14</v>
      </c>
      <c r="C171" s="2" t="s">
        <v>137</v>
      </c>
      <c r="D171" s="19">
        <v>43622</v>
      </c>
      <c r="E171" s="2" t="s">
        <v>397</v>
      </c>
      <c r="F171" s="2">
        <v>117</v>
      </c>
      <c r="G171" s="14">
        <v>40</v>
      </c>
      <c r="H171" s="12">
        <v>0.104</v>
      </c>
      <c r="I171" s="4" t="s">
        <v>10</v>
      </c>
      <c r="J171" s="16">
        <v>0</v>
      </c>
      <c r="K171" s="2" t="s">
        <v>15</v>
      </c>
      <c r="L171" s="2" t="s">
        <v>15</v>
      </c>
    </row>
    <row r="172" spans="1:12" x14ac:dyDescent="0.25">
      <c r="A172" s="2" t="s">
        <v>13</v>
      </c>
      <c r="B172" s="2" t="s">
        <v>14</v>
      </c>
      <c r="C172" s="2" t="s">
        <v>137</v>
      </c>
      <c r="D172" s="19">
        <v>43653</v>
      </c>
      <c r="E172" s="2" t="s">
        <v>400</v>
      </c>
      <c r="F172" s="2">
        <v>134</v>
      </c>
      <c r="G172" s="14">
        <v>66</v>
      </c>
      <c r="H172" s="12">
        <v>0.95899999999999996</v>
      </c>
      <c r="I172" s="4" t="s">
        <v>10</v>
      </c>
      <c r="J172" s="16">
        <v>1</v>
      </c>
      <c r="K172" s="2" t="s">
        <v>15</v>
      </c>
      <c r="L172" s="2" t="s">
        <v>15</v>
      </c>
    </row>
    <row r="173" spans="1:12" x14ac:dyDescent="0.25">
      <c r="A173" s="2" t="s">
        <v>13</v>
      </c>
      <c r="B173" s="2" t="s">
        <v>14</v>
      </c>
      <c r="C173" s="2" t="s">
        <v>137</v>
      </c>
      <c r="D173" s="19">
        <v>43678</v>
      </c>
      <c r="E173" s="2" t="s">
        <v>401</v>
      </c>
      <c r="F173" s="2">
        <v>141</v>
      </c>
      <c r="G173" s="14">
        <v>80</v>
      </c>
      <c r="H173" s="12">
        <v>3.3210000000000002</v>
      </c>
      <c r="I173" s="4" t="s">
        <v>10</v>
      </c>
      <c r="J173" s="16">
        <v>1</v>
      </c>
      <c r="K173" s="2" t="s">
        <v>15</v>
      </c>
      <c r="L173" s="2" t="s">
        <v>15</v>
      </c>
    </row>
    <row r="174" spans="1:12" x14ac:dyDescent="0.25">
      <c r="A174" s="2" t="s">
        <v>13</v>
      </c>
      <c r="B174" s="2" t="s">
        <v>14</v>
      </c>
      <c r="C174" s="2" t="s">
        <v>137</v>
      </c>
      <c r="D174" s="19">
        <v>43678</v>
      </c>
      <c r="E174" s="2" t="s">
        <v>402</v>
      </c>
      <c r="F174" s="2">
        <v>132</v>
      </c>
      <c r="G174" s="14">
        <v>66</v>
      </c>
      <c r="H174" s="12">
        <v>1.696</v>
      </c>
      <c r="I174" s="4" t="s">
        <v>10</v>
      </c>
      <c r="J174" s="16">
        <v>1</v>
      </c>
      <c r="K174" s="2" t="s">
        <v>15</v>
      </c>
      <c r="L174" s="2" t="s">
        <v>15</v>
      </c>
    </row>
    <row r="175" spans="1:12" x14ac:dyDescent="0.25">
      <c r="A175" s="2" t="s">
        <v>13</v>
      </c>
      <c r="B175" s="2" t="s">
        <v>14</v>
      </c>
      <c r="C175" s="2" t="s">
        <v>137</v>
      </c>
      <c r="D175" s="19">
        <v>43699</v>
      </c>
      <c r="E175" s="2" t="s">
        <v>403</v>
      </c>
      <c r="F175" s="2">
        <v>127</v>
      </c>
      <c r="G175" s="14">
        <v>60</v>
      </c>
      <c r="H175" s="12">
        <v>0.19600000000000001</v>
      </c>
      <c r="I175" s="4" t="s">
        <v>10</v>
      </c>
      <c r="J175" s="16">
        <v>0</v>
      </c>
      <c r="K175" s="2" t="s">
        <v>15</v>
      </c>
      <c r="L175" s="2" t="s">
        <v>15</v>
      </c>
    </row>
    <row r="176" spans="1:12" x14ac:dyDescent="0.25">
      <c r="A176" s="2" t="s">
        <v>13</v>
      </c>
      <c r="B176" s="2" t="s">
        <v>14</v>
      </c>
      <c r="C176" s="2" t="s">
        <v>137</v>
      </c>
      <c r="D176" s="19">
        <v>43711</v>
      </c>
      <c r="E176" s="2" t="s">
        <v>405</v>
      </c>
      <c r="F176" s="2">
        <v>167</v>
      </c>
      <c r="G176" s="14">
        <v>142</v>
      </c>
      <c r="H176" s="12">
        <v>3.6970000000000001</v>
      </c>
      <c r="I176" s="4" t="s">
        <v>10</v>
      </c>
      <c r="J176" s="16">
        <v>1</v>
      </c>
      <c r="K176" s="2" t="s">
        <v>15</v>
      </c>
      <c r="L176" s="2" t="s">
        <v>15</v>
      </c>
    </row>
    <row r="177" spans="1:12" x14ac:dyDescent="0.25">
      <c r="A177" s="2" t="s">
        <v>13</v>
      </c>
      <c r="B177" s="2" t="s">
        <v>14</v>
      </c>
      <c r="C177" s="2" t="s">
        <v>137</v>
      </c>
      <c r="D177" s="19">
        <v>43776</v>
      </c>
      <c r="E177" s="2" t="s">
        <v>409</v>
      </c>
      <c r="F177" s="2">
        <v>144</v>
      </c>
      <c r="G177" s="14">
        <v>80</v>
      </c>
      <c r="H177" s="12">
        <v>0.378</v>
      </c>
      <c r="I177" s="4" t="s">
        <v>10</v>
      </c>
      <c r="J177" s="16">
        <v>1</v>
      </c>
      <c r="K177" s="2" t="s">
        <v>15</v>
      </c>
      <c r="L177" s="2" t="s">
        <v>15</v>
      </c>
    </row>
    <row r="178" spans="1:12" x14ac:dyDescent="0.25">
      <c r="A178" s="2" t="s">
        <v>13</v>
      </c>
      <c r="B178" s="2" t="s">
        <v>14</v>
      </c>
      <c r="C178" s="2" t="s">
        <v>137</v>
      </c>
      <c r="D178" s="19">
        <v>43776</v>
      </c>
      <c r="E178" s="2" t="s">
        <v>411</v>
      </c>
      <c r="F178" s="2">
        <v>155</v>
      </c>
      <c r="G178" s="14">
        <v>100</v>
      </c>
      <c r="H178" s="12">
        <v>2.919</v>
      </c>
      <c r="I178" s="4" t="s">
        <v>10</v>
      </c>
      <c r="J178" s="16">
        <v>1</v>
      </c>
      <c r="K178" s="2" t="s">
        <v>15</v>
      </c>
      <c r="L178" s="2" t="s">
        <v>15</v>
      </c>
    </row>
    <row r="179" spans="1:12" x14ac:dyDescent="0.25">
      <c r="A179" s="2" t="s">
        <v>13</v>
      </c>
      <c r="B179" s="2" t="s">
        <v>14</v>
      </c>
      <c r="C179" s="2" t="s">
        <v>137</v>
      </c>
      <c r="D179" s="19">
        <v>43783</v>
      </c>
      <c r="E179" s="2" t="s">
        <v>412</v>
      </c>
      <c r="F179" s="2">
        <v>139</v>
      </c>
      <c r="G179" s="14">
        <v>74</v>
      </c>
      <c r="H179" s="12">
        <v>0.53800000000000003</v>
      </c>
      <c r="I179" s="4" t="s">
        <v>10</v>
      </c>
      <c r="J179" s="16">
        <v>1</v>
      </c>
      <c r="K179" s="2" t="s">
        <v>15</v>
      </c>
      <c r="L179" s="2" t="s">
        <v>15</v>
      </c>
    </row>
    <row r="180" spans="1:12" x14ac:dyDescent="0.25">
      <c r="A180" s="2" t="s">
        <v>13</v>
      </c>
      <c r="B180" s="2" t="s">
        <v>14</v>
      </c>
      <c r="C180" s="2" t="s">
        <v>137</v>
      </c>
      <c r="D180" s="19">
        <v>43800</v>
      </c>
      <c r="E180" s="2" t="s">
        <v>414</v>
      </c>
      <c r="F180" s="2">
        <v>153</v>
      </c>
      <c r="G180" s="14">
        <v>92</v>
      </c>
      <c r="H180" s="12">
        <v>0.48499999999999999</v>
      </c>
      <c r="I180" s="4" t="s">
        <v>10</v>
      </c>
      <c r="J180" s="16">
        <v>1</v>
      </c>
      <c r="K180" s="2" t="s">
        <v>15</v>
      </c>
      <c r="L180" s="2" t="s">
        <v>15</v>
      </c>
    </row>
    <row r="181" spans="1:12" x14ac:dyDescent="0.25">
      <c r="A181" s="2" t="s">
        <v>13</v>
      </c>
      <c r="B181" s="2" t="s">
        <v>14</v>
      </c>
      <c r="C181" s="2" t="s">
        <v>137</v>
      </c>
      <c r="D181" s="19">
        <v>43800</v>
      </c>
      <c r="E181" s="2" t="s">
        <v>415</v>
      </c>
      <c r="F181" s="2">
        <v>172</v>
      </c>
      <c r="G181" s="14">
        <v>148</v>
      </c>
      <c r="H181" s="12">
        <v>2.7669999999999999</v>
      </c>
      <c r="I181" s="4" t="s">
        <v>10</v>
      </c>
      <c r="J181" s="16">
        <v>1</v>
      </c>
      <c r="K181" s="2" t="s">
        <v>15</v>
      </c>
      <c r="L181" s="2" t="s">
        <v>15</v>
      </c>
    </row>
    <row r="182" spans="1:12" x14ac:dyDescent="0.25">
      <c r="A182" s="2" t="s">
        <v>13</v>
      </c>
      <c r="B182" s="2" t="s">
        <v>14</v>
      </c>
      <c r="C182" s="2" t="s">
        <v>137</v>
      </c>
      <c r="D182" s="19">
        <v>43800</v>
      </c>
      <c r="E182" s="2" t="s">
        <v>416</v>
      </c>
      <c r="F182" s="2">
        <v>152</v>
      </c>
      <c r="G182" s="14">
        <v>90</v>
      </c>
      <c r="H182" s="12">
        <v>0.76900000000000002</v>
      </c>
      <c r="I182" s="4" t="s">
        <v>10</v>
      </c>
      <c r="J182" s="16">
        <v>1</v>
      </c>
      <c r="K182" s="2" t="s">
        <v>15</v>
      </c>
      <c r="L182" s="2" t="s">
        <v>15</v>
      </c>
    </row>
    <row r="183" spans="1:12" x14ac:dyDescent="0.25">
      <c r="A183" s="2" t="s">
        <v>13</v>
      </c>
      <c r="B183" s="2" t="s">
        <v>14</v>
      </c>
      <c r="C183" s="2" t="s">
        <v>137</v>
      </c>
      <c r="D183" s="19">
        <v>43804</v>
      </c>
      <c r="E183" s="2" t="s">
        <v>417</v>
      </c>
      <c r="F183" s="2">
        <v>153</v>
      </c>
      <c r="G183" s="14">
        <v>108</v>
      </c>
      <c r="H183" s="12">
        <v>0.97399999999999998</v>
      </c>
      <c r="I183" s="4" t="s">
        <v>10</v>
      </c>
      <c r="J183" s="16">
        <v>1</v>
      </c>
      <c r="K183" s="2" t="s">
        <v>15</v>
      </c>
      <c r="L183" s="2" t="s">
        <v>15</v>
      </c>
    </row>
    <row r="184" spans="1:12" x14ac:dyDescent="0.25">
      <c r="A184" s="2" t="s">
        <v>13</v>
      </c>
      <c r="B184" s="2" t="s">
        <v>14</v>
      </c>
      <c r="C184" s="2" t="s">
        <v>137</v>
      </c>
      <c r="D184" s="19">
        <v>43804</v>
      </c>
      <c r="E184" s="2" t="s">
        <v>419</v>
      </c>
      <c r="F184" s="2">
        <v>124</v>
      </c>
      <c r="G184" s="14">
        <v>54</v>
      </c>
      <c r="H184" s="12">
        <v>0.186</v>
      </c>
      <c r="I184" s="4" t="s">
        <v>10</v>
      </c>
      <c r="J184" s="16">
        <v>0</v>
      </c>
      <c r="K184" s="2" t="s">
        <v>15</v>
      </c>
      <c r="L184" s="2" t="s">
        <v>15</v>
      </c>
    </row>
    <row r="185" spans="1:12" x14ac:dyDescent="0.25">
      <c r="A185" s="2" t="s">
        <v>13</v>
      </c>
      <c r="B185" s="2" t="s">
        <v>14</v>
      </c>
      <c r="C185" s="2" t="s">
        <v>137</v>
      </c>
      <c r="D185" s="19">
        <v>43809</v>
      </c>
      <c r="E185" s="2" t="s">
        <v>420</v>
      </c>
      <c r="F185" s="2">
        <v>139</v>
      </c>
      <c r="G185" s="14">
        <v>72</v>
      </c>
      <c r="H185" s="12">
        <v>0.221</v>
      </c>
      <c r="I185" s="4" t="s">
        <v>10</v>
      </c>
      <c r="J185" s="16">
        <v>0</v>
      </c>
      <c r="K185" s="2" t="s">
        <v>15</v>
      </c>
      <c r="L185" s="2" t="s">
        <v>15</v>
      </c>
    </row>
    <row r="186" spans="1:12" x14ac:dyDescent="0.25">
      <c r="A186" s="2" t="s">
        <v>13</v>
      </c>
      <c r="B186" s="2" t="s">
        <v>14</v>
      </c>
      <c r="C186" s="2" t="s">
        <v>137</v>
      </c>
      <c r="D186" s="19">
        <v>43809</v>
      </c>
      <c r="E186" s="2" t="s">
        <v>421</v>
      </c>
      <c r="F186" s="2">
        <v>118</v>
      </c>
      <c r="G186" s="14">
        <v>46</v>
      </c>
      <c r="H186" s="12">
        <v>0.127</v>
      </c>
      <c r="I186" s="4" t="s">
        <v>10</v>
      </c>
      <c r="J186" s="16">
        <v>0</v>
      </c>
      <c r="K186" s="2" t="s">
        <v>15</v>
      </c>
      <c r="L186" s="2" t="s">
        <v>15</v>
      </c>
    </row>
    <row r="187" spans="1:12" x14ac:dyDescent="0.25">
      <c r="A187" s="2" t="s">
        <v>13</v>
      </c>
      <c r="B187" s="2" t="s">
        <v>14</v>
      </c>
      <c r="C187" s="2" t="s">
        <v>137</v>
      </c>
      <c r="D187" s="19">
        <v>43809</v>
      </c>
      <c r="E187" s="2" t="s">
        <v>422</v>
      </c>
      <c r="F187" s="2">
        <v>173</v>
      </c>
      <c r="G187" s="14">
        <v>142</v>
      </c>
      <c r="H187" s="12">
        <v>1.1919999999999999</v>
      </c>
      <c r="I187" s="4" t="s">
        <v>10</v>
      </c>
      <c r="J187" s="16">
        <v>1</v>
      </c>
      <c r="K187" s="2" t="s">
        <v>15</v>
      </c>
      <c r="L187" s="2" t="s">
        <v>15</v>
      </c>
    </row>
    <row r="188" spans="1:12" x14ac:dyDescent="0.25">
      <c r="A188" s="2" t="s">
        <v>13</v>
      </c>
      <c r="B188" s="2" t="s">
        <v>14</v>
      </c>
      <c r="C188" s="2" t="s">
        <v>137</v>
      </c>
      <c r="D188" s="18">
        <v>42869</v>
      </c>
      <c r="E188" s="2" t="s">
        <v>425</v>
      </c>
      <c r="F188" s="2">
        <v>147</v>
      </c>
      <c r="G188" s="9">
        <v>86</v>
      </c>
      <c r="H188" s="11">
        <v>2.109</v>
      </c>
      <c r="I188" s="4" t="s">
        <v>10</v>
      </c>
      <c r="J188" s="16">
        <v>1</v>
      </c>
      <c r="K188" s="2" t="s">
        <v>15</v>
      </c>
      <c r="L188" s="2" t="s">
        <v>15</v>
      </c>
    </row>
    <row r="189" spans="1:12" x14ac:dyDescent="0.25">
      <c r="A189" s="2" t="s">
        <v>13</v>
      </c>
      <c r="B189" s="2" t="s">
        <v>14</v>
      </c>
      <c r="C189" s="2" t="s">
        <v>137</v>
      </c>
      <c r="D189" s="18">
        <v>42871</v>
      </c>
      <c r="E189" s="2" t="s">
        <v>430</v>
      </c>
      <c r="F189" s="2">
        <v>166</v>
      </c>
      <c r="G189" s="9">
        <v>125</v>
      </c>
      <c r="H189" s="11">
        <v>3.5960000000000001</v>
      </c>
      <c r="I189" s="4" t="s">
        <v>10</v>
      </c>
      <c r="J189" s="16">
        <v>1</v>
      </c>
      <c r="K189" s="2" t="s">
        <v>15</v>
      </c>
      <c r="L189" s="2" t="s">
        <v>15</v>
      </c>
    </row>
    <row r="190" spans="1:12" x14ac:dyDescent="0.25">
      <c r="A190" s="2" t="s">
        <v>13</v>
      </c>
      <c r="B190" s="2" t="s">
        <v>14</v>
      </c>
      <c r="C190" s="2" t="s">
        <v>137</v>
      </c>
      <c r="D190" s="19">
        <v>42990</v>
      </c>
      <c r="E190" s="2" t="s">
        <v>431</v>
      </c>
      <c r="F190" s="2">
        <v>129</v>
      </c>
      <c r="G190" s="14">
        <v>77</v>
      </c>
      <c r="H190" s="12">
        <v>3.516</v>
      </c>
      <c r="I190" s="4" t="s">
        <v>10</v>
      </c>
      <c r="J190" s="16">
        <v>1</v>
      </c>
      <c r="K190" s="2" t="s">
        <v>15</v>
      </c>
      <c r="L190" s="2" t="s">
        <v>15</v>
      </c>
    </row>
    <row r="191" spans="1:12" x14ac:dyDescent="0.25">
      <c r="A191" s="2" t="s">
        <v>13</v>
      </c>
      <c r="B191" s="2" t="s">
        <v>14</v>
      </c>
      <c r="C191" s="2" t="s">
        <v>137</v>
      </c>
      <c r="D191" s="19">
        <v>43186</v>
      </c>
      <c r="E191" s="2" t="s">
        <v>435</v>
      </c>
      <c r="F191" s="2">
        <v>164</v>
      </c>
      <c r="G191" s="14">
        <v>123</v>
      </c>
      <c r="H191" s="12">
        <v>7.0389999999999997</v>
      </c>
      <c r="I191" s="4" t="s">
        <v>10</v>
      </c>
      <c r="J191" s="16">
        <v>1</v>
      </c>
      <c r="K191" s="2" t="s">
        <v>15</v>
      </c>
      <c r="L191" s="2" t="s">
        <v>15</v>
      </c>
    </row>
    <row r="192" spans="1:12" x14ac:dyDescent="0.25">
      <c r="A192" s="2" t="s">
        <v>13</v>
      </c>
      <c r="B192" s="2" t="s">
        <v>14</v>
      </c>
      <c r="C192" s="2" t="s">
        <v>137</v>
      </c>
      <c r="D192" s="19">
        <v>43186</v>
      </c>
      <c r="E192" s="2" t="s">
        <v>436</v>
      </c>
      <c r="F192" s="2">
        <v>158</v>
      </c>
      <c r="G192" s="14">
        <v>115</v>
      </c>
      <c r="H192" s="12">
        <v>9.1229999999999993</v>
      </c>
      <c r="I192" s="4" t="s">
        <v>10</v>
      </c>
      <c r="J192" s="16">
        <v>1</v>
      </c>
      <c r="K192" s="2" t="s">
        <v>15</v>
      </c>
      <c r="L192" s="2" t="s">
        <v>15</v>
      </c>
    </row>
    <row r="193" spans="1:12" x14ac:dyDescent="0.25">
      <c r="A193" s="2" t="s">
        <v>13</v>
      </c>
      <c r="B193" s="2" t="s">
        <v>14</v>
      </c>
      <c r="C193" s="2" t="s">
        <v>137</v>
      </c>
      <c r="D193" s="19">
        <v>43186</v>
      </c>
      <c r="E193" s="2" t="s">
        <v>437</v>
      </c>
      <c r="F193" s="2">
        <v>154</v>
      </c>
      <c r="G193" s="14">
        <v>113</v>
      </c>
      <c r="H193" s="12">
        <v>8.9689999999999994</v>
      </c>
      <c r="I193" s="4" t="s">
        <v>10</v>
      </c>
      <c r="J193" s="16">
        <v>1</v>
      </c>
      <c r="K193" s="2" t="s">
        <v>15</v>
      </c>
      <c r="L193" s="2" t="s">
        <v>15</v>
      </c>
    </row>
    <row r="194" spans="1:12" x14ac:dyDescent="0.25">
      <c r="A194" s="2" t="s">
        <v>13</v>
      </c>
      <c r="B194" s="2" t="s">
        <v>14</v>
      </c>
      <c r="C194" s="2" t="s">
        <v>137</v>
      </c>
      <c r="D194" s="19">
        <v>43186</v>
      </c>
      <c r="E194" s="2" t="s">
        <v>438</v>
      </c>
      <c r="F194" s="2">
        <v>145</v>
      </c>
      <c r="G194" s="14">
        <v>92</v>
      </c>
      <c r="H194" s="12">
        <v>3.9550000000000001</v>
      </c>
      <c r="I194" s="4" t="s">
        <v>10</v>
      </c>
      <c r="J194" s="16">
        <v>1</v>
      </c>
      <c r="K194" s="2" t="s">
        <v>15</v>
      </c>
      <c r="L194" s="2" t="s">
        <v>15</v>
      </c>
    </row>
    <row r="195" spans="1:12" x14ac:dyDescent="0.25">
      <c r="A195" s="2" t="s">
        <v>13</v>
      </c>
      <c r="B195" s="2" t="s">
        <v>14</v>
      </c>
      <c r="C195" s="2" t="s">
        <v>137</v>
      </c>
      <c r="D195" s="19">
        <v>43368</v>
      </c>
      <c r="E195" s="2" t="s">
        <v>440</v>
      </c>
      <c r="F195" s="2">
        <v>133</v>
      </c>
      <c r="G195" s="14">
        <v>66</v>
      </c>
      <c r="H195" s="12">
        <v>1.419</v>
      </c>
      <c r="I195" s="4" t="s">
        <v>10</v>
      </c>
      <c r="J195" s="16">
        <v>1</v>
      </c>
      <c r="K195" s="2" t="s">
        <v>15</v>
      </c>
      <c r="L195" s="2" t="s">
        <v>15</v>
      </c>
    </row>
    <row r="196" spans="1:12" x14ac:dyDescent="0.25">
      <c r="A196" s="2" t="s">
        <v>13</v>
      </c>
      <c r="B196" s="2" t="s">
        <v>14</v>
      </c>
      <c r="C196" s="2" t="s">
        <v>137</v>
      </c>
      <c r="D196" s="19">
        <v>43368</v>
      </c>
      <c r="E196" s="2" t="s">
        <v>441</v>
      </c>
      <c r="F196" s="2">
        <v>139</v>
      </c>
      <c r="G196" s="14">
        <v>74</v>
      </c>
      <c r="H196" s="12">
        <v>1.466</v>
      </c>
      <c r="I196" s="4" t="s">
        <v>10</v>
      </c>
      <c r="J196" s="16">
        <v>1</v>
      </c>
      <c r="K196" s="2" t="s">
        <v>15</v>
      </c>
      <c r="L196" s="2" t="s">
        <v>15</v>
      </c>
    </row>
    <row r="197" spans="1:12" x14ac:dyDescent="0.25">
      <c r="A197" s="2" t="s">
        <v>13</v>
      </c>
      <c r="B197" s="2" t="s">
        <v>14</v>
      </c>
      <c r="C197" s="2" t="s">
        <v>137</v>
      </c>
      <c r="D197" s="19">
        <v>43368</v>
      </c>
      <c r="E197" s="2" t="s">
        <v>448</v>
      </c>
      <c r="F197" s="2">
        <v>144</v>
      </c>
      <c r="G197" s="14">
        <v>80</v>
      </c>
      <c r="H197" s="12">
        <v>2.3929999999999998</v>
      </c>
      <c r="I197" s="4" t="s">
        <v>10</v>
      </c>
      <c r="J197" s="16">
        <v>1</v>
      </c>
      <c r="K197" s="2" t="s">
        <v>15</v>
      </c>
      <c r="L197" s="2" t="s">
        <v>15</v>
      </c>
    </row>
    <row r="198" spans="1:12" x14ac:dyDescent="0.25">
      <c r="A198" s="2" t="s">
        <v>13</v>
      </c>
      <c r="B198" s="2" t="s">
        <v>14</v>
      </c>
      <c r="C198" s="2" t="s">
        <v>137</v>
      </c>
      <c r="D198" s="19">
        <v>43368</v>
      </c>
      <c r="E198" s="2" t="s">
        <v>449</v>
      </c>
      <c r="F198" s="2">
        <v>144</v>
      </c>
      <c r="G198" s="14">
        <v>76</v>
      </c>
      <c r="H198" s="12">
        <v>3.3119999999999998</v>
      </c>
      <c r="I198" s="4" t="s">
        <v>10</v>
      </c>
      <c r="J198" s="16">
        <v>1</v>
      </c>
      <c r="K198" s="2" t="s">
        <v>15</v>
      </c>
      <c r="L198" s="2" t="s">
        <v>15</v>
      </c>
    </row>
    <row r="199" spans="1:12" x14ac:dyDescent="0.25">
      <c r="A199" s="2" t="s">
        <v>13</v>
      </c>
      <c r="B199" s="2" t="s">
        <v>14</v>
      </c>
      <c r="C199" s="2" t="s">
        <v>137</v>
      </c>
      <c r="D199" s="19">
        <v>43368</v>
      </c>
      <c r="E199" s="2" t="s">
        <v>450</v>
      </c>
      <c r="F199" s="2">
        <v>144</v>
      </c>
      <c r="G199" s="14">
        <v>78</v>
      </c>
      <c r="H199" s="12">
        <v>2.1280000000000001</v>
      </c>
      <c r="I199" s="4" t="s">
        <v>10</v>
      </c>
      <c r="J199" s="16">
        <v>1</v>
      </c>
      <c r="K199" s="2" t="s">
        <v>15</v>
      </c>
      <c r="L199" s="2" t="s">
        <v>15</v>
      </c>
    </row>
    <row r="200" spans="1:12" x14ac:dyDescent="0.25">
      <c r="A200" s="2" t="s">
        <v>13</v>
      </c>
      <c r="B200" s="2" t="s">
        <v>14</v>
      </c>
      <c r="C200" s="2" t="s">
        <v>137</v>
      </c>
      <c r="D200" s="19">
        <v>43389</v>
      </c>
      <c r="E200" s="2" t="s">
        <v>453</v>
      </c>
      <c r="F200" s="2">
        <v>160</v>
      </c>
      <c r="G200" s="14">
        <v>120</v>
      </c>
      <c r="H200" s="12">
        <v>2.5379999999999998</v>
      </c>
      <c r="I200" s="4" t="s">
        <v>10</v>
      </c>
      <c r="J200" s="16">
        <v>1</v>
      </c>
      <c r="K200" s="2" t="s">
        <v>15</v>
      </c>
      <c r="L200" s="2" t="s">
        <v>15</v>
      </c>
    </row>
    <row r="201" spans="1:12" x14ac:dyDescent="0.25">
      <c r="A201" s="2" t="s">
        <v>13</v>
      </c>
      <c r="B201" s="2" t="s">
        <v>14</v>
      </c>
      <c r="C201" s="2" t="s">
        <v>137</v>
      </c>
      <c r="D201" s="19">
        <v>43622</v>
      </c>
      <c r="E201" s="2" t="s">
        <v>455</v>
      </c>
      <c r="F201" s="2">
        <v>182</v>
      </c>
      <c r="G201" s="14">
        <v>160</v>
      </c>
      <c r="H201" s="12">
        <v>1.5229999999999999</v>
      </c>
      <c r="I201" s="4" t="s">
        <v>10</v>
      </c>
      <c r="J201" s="16">
        <v>1</v>
      </c>
      <c r="K201" s="2" t="s">
        <v>15</v>
      </c>
      <c r="L201" s="2" t="s">
        <v>15</v>
      </c>
    </row>
    <row r="202" spans="1:12" x14ac:dyDescent="0.25">
      <c r="A202" s="2" t="s">
        <v>13</v>
      </c>
      <c r="B202" s="2" t="s">
        <v>14</v>
      </c>
      <c r="C202" s="2" t="s">
        <v>137</v>
      </c>
      <c r="D202" s="19">
        <v>43622</v>
      </c>
      <c r="E202" s="2" t="s">
        <v>457</v>
      </c>
      <c r="F202" s="2">
        <v>166</v>
      </c>
      <c r="G202" s="14">
        <v>122</v>
      </c>
      <c r="H202" s="13">
        <v>2.35</v>
      </c>
      <c r="I202" s="4" t="s">
        <v>10</v>
      </c>
      <c r="J202" s="16">
        <v>1</v>
      </c>
      <c r="K202" s="2" t="s">
        <v>15</v>
      </c>
      <c r="L202" s="2" t="s">
        <v>15</v>
      </c>
    </row>
    <row r="203" spans="1:12" x14ac:dyDescent="0.25">
      <c r="A203" s="2" t="s">
        <v>13</v>
      </c>
      <c r="B203" s="2" t="s">
        <v>14</v>
      </c>
      <c r="C203" s="2" t="s">
        <v>137</v>
      </c>
      <c r="D203" s="19">
        <v>43653</v>
      </c>
      <c r="E203" s="2" t="s">
        <v>459</v>
      </c>
      <c r="F203" s="2">
        <v>143</v>
      </c>
      <c r="G203" s="14">
        <v>84</v>
      </c>
      <c r="H203" s="13">
        <v>0.72</v>
      </c>
      <c r="I203" s="4" t="s">
        <v>10</v>
      </c>
      <c r="J203" s="16">
        <v>1</v>
      </c>
      <c r="K203" s="2" t="s">
        <v>15</v>
      </c>
      <c r="L203" s="2" t="s">
        <v>15</v>
      </c>
    </row>
    <row r="204" spans="1:12" x14ac:dyDescent="0.25">
      <c r="A204" s="2" t="s">
        <v>13</v>
      </c>
      <c r="B204" s="2" t="s">
        <v>14</v>
      </c>
      <c r="C204" s="2" t="s">
        <v>137</v>
      </c>
      <c r="D204" s="19">
        <v>43667</v>
      </c>
      <c r="E204" s="2" t="s">
        <v>461</v>
      </c>
      <c r="F204" s="2">
        <v>139</v>
      </c>
      <c r="G204" s="14">
        <v>78</v>
      </c>
      <c r="H204" s="12">
        <v>1.5649999999999999</v>
      </c>
      <c r="I204" s="4" t="s">
        <v>10</v>
      </c>
      <c r="J204" s="16">
        <v>1</v>
      </c>
      <c r="K204" s="2" t="s">
        <v>15</v>
      </c>
      <c r="L204" s="2" t="s">
        <v>15</v>
      </c>
    </row>
    <row r="205" spans="1:12" x14ac:dyDescent="0.25">
      <c r="A205" s="2" t="s">
        <v>13</v>
      </c>
      <c r="B205" s="2" t="s">
        <v>14</v>
      </c>
      <c r="C205" s="2" t="s">
        <v>137</v>
      </c>
      <c r="D205" s="19">
        <v>43678</v>
      </c>
      <c r="E205" s="2" t="s">
        <v>464</v>
      </c>
      <c r="F205" s="2">
        <v>141</v>
      </c>
      <c r="G205" s="14">
        <v>82</v>
      </c>
      <c r="H205" s="12">
        <v>3.2269999999999999</v>
      </c>
      <c r="I205" s="4" t="s">
        <v>10</v>
      </c>
      <c r="J205" s="16">
        <v>1</v>
      </c>
      <c r="K205" s="2" t="s">
        <v>15</v>
      </c>
      <c r="L205" s="2" t="s">
        <v>15</v>
      </c>
    </row>
    <row r="206" spans="1:12" x14ac:dyDescent="0.25">
      <c r="A206" s="2" t="s">
        <v>13</v>
      </c>
      <c r="B206" s="2" t="s">
        <v>14</v>
      </c>
      <c r="C206" s="2" t="s">
        <v>137</v>
      </c>
      <c r="D206" s="19">
        <v>43678</v>
      </c>
      <c r="E206" s="2" t="s">
        <v>465</v>
      </c>
      <c r="F206" s="2">
        <v>143</v>
      </c>
      <c r="G206" s="14">
        <v>78</v>
      </c>
      <c r="H206" s="13">
        <v>1.03</v>
      </c>
      <c r="I206" s="4" t="s">
        <v>10</v>
      </c>
      <c r="J206" s="16">
        <v>1</v>
      </c>
      <c r="K206" s="2" t="s">
        <v>15</v>
      </c>
      <c r="L206" s="2" t="s">
        <v>15</v>
      </c>
    </row>
    <row r="207" spans="1:12" x14ac:dyDescent="0.25">
      <c r="A207" s="2" t="s">
        <v>13</v>
      </c>
      <c r="B207" s="2" t="s">
        <v>14</v>
      </c>
      <c r="C207" s="2" t="s">
        <v>137</v>
      </c>
      <c r="D207" s="19">
        <v>43730</v>
      </c>
      <c r="E207" s="2" t="s">
        <v>466</v>
      </c>
      <c r="F207" s="2">
        <v>162</v>
      </c>
      <c r="G207" s="14">
        <v>126</v>
      </c>
      <c r="H207" s="12">
        <v>7.0119999999999996</v>
      </c>
      <c r="I207" s="4" t="s">
        <v>10</v>
      </c>
      <c r="J207" s="16">
        <v>1</v>
      </c>
      <c r="K207" s="2" t="s">
        <v>15</v>
      </c>
      <c r="L207" s="2" t="s">
        <v>15</v>
      </c>
    </row>
    <row r="208" spans="1:12" x14ac:dyDescent="0.25">
      <c r="A208" s="2" t="s">
        <v>13</v>
      </c>
      <c r="B208" s="2" t="s">
        <v>14</v>
      </c>
      <c r="C208" s="2" t="s">
        <v>137</v>
      </c>
      <c r="D208" s="19">
        <v>43734</v>
      </c>
      <c r="E208" s="2" t="s">
        <v>467</v>
      </c>
      <c r="F208" s="2">
        <v>135</v>
      </c>
      <c r="G208" s="14">
        <v>104</v>
      </c>
      <c r="H208" s="12">
        <v>0.66400000000000003</v>
      </c>
      <c r="I208" s="4" t="s">
        <v>10</v>
      </c>
      <c r="J208" s="16">
        <v>1</v>
      </c>
      <c r="K208" s="2" t="s">
        <v>15</v>
      </c>
      <c r="L208" s="2" t="s">
        <v>15</v>
      </c>
    </row>
    <row r="209" spans="1:12" x14ac:dyDescent="0.25">
      <c r="A209" s="2" t="s">
        <v>13</v>
      </c>
      <c r="B209" s="2" t="s">
        <v>14</v>
      </c>
      <c r="C209" s="2" t="s">
        <v>137</v>
      </c>
      <c r="D209" s="19">
        <v>43739</v>
      </c>
      <c r="E209" s="2" t="s">
        <v>468</v>
      </c>
      <c r="F209" s="2">
        <v>172</v>
      </c>
      <c r="G209" s="14">
        <v>142</v>
      </c>
      <c r="H209" s="12">
        <v>2.5369999999999999</v>
      </c>
      <c r="I209" s="4" t="s">
        <v>10</v>
      </c>
      <c r="J209" s="16">
        <v>1</v>
      </c>
      <c r="K209" s="2" t="s">
        <v>15</v>
      </c>
      <c r="L209" s="2" t="s">
        <v>15</v>
      </c>
    </row>
    <row r="210" spans="1:12" x14ac:dyDescent="0.25">
      <c r="A210" s="2" t="s">
        <v>13</v>
      </c>
      <c r="B210" s="2" t="s">
        <v>14</v>
      </c>
      <c r="C210" s="2" t="s">
        <v>137</v>
      </c>
      <c r="D210" s="19">
        <v>43739</v>
      </c>
      <c r="E210" s="2" t="s">
        <v>469</v>
      </c>
      <c r="F210" s="2">
        <v>135</v>
      </c>
      <c r="G210" s="14">
        <v>72</v>
      </c>
      <c r="H210" s="13">
        <v>1.65</v>
      </c>
      <c r="I210" s="4" t="s">
        <v>10</v>
      </c>
      <c r="J210" s="16">
        <v>1</v>
      </c>
      <c r="K210" s="2" t="s">
        <v>15</v>
      </c>
      <c r="L210" s="2" t="s">
        <v>15</v>
      </c>
    </row>
    <row r="211" spans="1:12" x14ac:dyDescent="0.25">
      <c r="A211" s="2" t="s">
        <v>13</v>
      </c>
      <c r="B211" s="2" t="s">
        <v>14</v>
      </c>
      <c r="C211" s="2" t="s">
        <v>137</v>
      </c>
      <c r="D211" s="19">
        <v>43739</v>
      </c>
      <c r="E211" s="2" t="s">
        <v>470</v>
      </c>
      <c r="F211" s="2">
        <v>157</v>
      </c>
      <c r="G211" s="14">
        <v>112</v>
      </c>
      <c r="H211" s="12">
        <v>1.3520000000000001</v>
      </c>
      <c r="I211" s="4" t="s">
        <v>10</v>
      </c>
      <c r="J211" s="16">
        <v>1</v>
      </c>
      <c r="K211" s="2" t="s">
        <v>15</v>
      </c>
      <c r="L211" s="2" t="s">
        <v>15</v>
      </c>
    </row>
    <row r="212" spans="1:12" x14ac:dyDescent="0.25">
      <c r="A212" s="2" t="s">
        <v>13</v>
      </c>
      <c r="B212" s="2" t="s">
        <v>14</v>
      </c>
      <c r="C212" s="2" t="s">
        <v>137</v>
      </c>
      <c r="D212" s="19">
        <v>43751</v>
      </c>
      <c r="E212" s="2" t="s">
        <v>473</v>
      </c>
      <c r="F212" s="2">
        <v>180</v>
      </c>
      <c r="G212" s="14">
        <v>176</v>
      </c>
      <c r="H212" s="12">
        <v>7.9409999999999998</v>
      </c>
      <c r="I212" s="4" t="s">
        <v>10</v>
      </c>
      <c r="J212" s="16">
        <v>1</v>
      </c>
      <c r="K212" s="2" t="s">
        <v>15</v>
      </c>
      <c r="L212" s="2" t="s">
        <v>15</v>
      </c>
    </row>
    <row r="213" spans="1:12" x14ac:dyDescent="0.25">
      <c r="A213" s="2" t="s">
        <v>13</v>
      </c>
      <c r="B213" s="2" t="s">
        <v>14</v>
      </c>
      <c r="C213" s="2" t="s">
        <v>137</v>
      </c>
      <c r="D213" s="19">
        <v>43774</v>
      </c>
      <c r="E213" s="2" t="s">
        <v>474</v>
      </c>
      <c r="F213" s="2">
        <v>157</v>
      </c>
      <c r="G213" s="14">
        <v>116</v>
      </c>
      <c r="H213" s="12">
        <v>3.0649999999999999</v>
      </c>
      <c r="I213" s="4" t="s">
        <v>10</v>
      </c>
      <c r="J213" s="16">
        <v>1</v>
      </c>
      <c r="K213" s="2" t="s">
        <v>15</v>
      </c>
      <c r="L213" s="2" t="s">
        <v>15</v>
      </c>
    </row>
    <row r="214" spans="1:12" x14ac:dyDescent="0.25">
      <c r="A214" s="2" t="s">
        <v>13</v>
      </c>
      <c r="B214" s="2" t="s">
        <v>14</v>
      </c>
      <c r="C214" s="2" t="s">
        <v>137</v>
      </c>
      <c r="D214" s="19">
        <v>43774</v>
      </c>
      <c r="E214" s="2" t="s">
        <v>475</v>
      </c>
      <c r="F214" s="2">
        <v>153</v>
      </c>
      <c r="G214" s="14">
        <v>110</v>
      </c>
      <c r="H214" s="12">
        <v>2.754</v>
      </c>
      <c r="I214" s="4" t="s">
        <v>10</v>
      </c>
      <c r="J214" s="16">
        <v>1</v>
      </c>
      <c r="K214" s="2" t="s">
        <v>15</v>
      </c>
      <c r="L214" s="2" t="s">
        <v>15</v>
      </c>
    </row>
    <row r="215" spans="1:12" x14ac:dyDescent="0.25">
      <c r="A215" s="2" t="s">
        <v>13</v>
      </c>
      <c r="B215" s="2" t="s">
        <v>14</v>
      </c>
      <c r="C215" s="2" t="s">
        <v>137</v>
      </c>
      <c r="D215" s="19">
        <v>43788</v>
      </c>
      <c r="E215" s="2" t="s">
        <v>477</v>
      </c>
      <c r="F215" s="2">
        <v>147</v>
      </c>
      <c r="G215" s="14">
        <v>84</v>
      </c>
      <c r="H215" s="12">
        <v>0.21299999999999999</v>
      </c>
      <c r="I215" s="4" t="s">
        <v>10</v>
      </c>
      <c r="J215" s="16">
        <v>0</v>
      </c>
      <c r="K215" s="2" t="s">
        <v>15</v>
      </c>
      <c r="L215" s="2" t="s">
        <v>15</v>
      </c>
    </row>
    <row r="216" spans="1:12" x14ac:dyDescent="0.25">
      <c r="A216" s="2" t="s">
        <v>13</v>
      </c>
      <c r="B216" s="2" t="s">
        <v>14</v>
      </c>
      <c r="C216" s="2" t="s">
        <v>137</v>
      </c>
      <c r="D216" s="19">
        <v>43809</v>
      </c>
      <c r="E216" s="2" t="s">
        <v>479</v>
      </c>
      <c r="F216" s="2">
        <v>155</v>
      </c>
      <c r="G216" s="14">
        <v>120</v>
      </c>
      <c r="H216" s="12">
        <v>3.1139999999999999</v>
      </c>
      <c r="I216" s="4" t="s">
        <v>10</v>
      </c>
      <c r="J216" s="16">
        <v>1</v>
      </c>
      <c r="K216" s="2" t="s">
        <v>15</v>
      </c>
      <c r="L216" s="2" t="s">
        <v>15</v>
      </c>
    </row>
    <row r="217" spans="1:12" x14ac:dyDescent="0.25">
      <c r="A217" s="2" t="s">
        <v>13</v>
      </c>
      <c r="B217" s="2" t="s">
        <v>14</v>
      </c>
      <c r="C217" s="2" t="s">
        <v>137</v>
      </c>
      <c r="D217" s="19">
        <v>43809</v>
      </c>
      <c r="E217" s="2" t="s">
        <v>480</v>
      </c>
      <c r="F217" s="2">
        <v>168</v>
      </c>
      <c r="G217" s="14">
        <v>130</v>
      </c>
      <c r="H217" s="12">
        <v>1.4670000000000001</v>
      </c>
      <c r="I217" s="4" t="s">
        <v>10</v>
      </c>
      <c r="J217" s="16">
        <v>1</v>
      </c>
      <c r="K217" s="2" t="s">
        <v>15</v>
      </c>
      <c r="L217" s="2" t="s">
        <v>15</v>
      </c>
    </row>
    <row r="218" spans="1:12" x14ac:dyDescent="0.25">
      <c r="A218" s="2" t="s">
        <v>13</v>
      </c>
      <c r="B218" s="2" t="s">
        <v>14</v>
      </c>
      <c r="C218" s="2" t="s">
        <v>137</v>
      </c>
      <c r="D218" s="19">
        <v>43809</v>
      </c>
      <c r="E218" s="2" t="s">
        <v>481</v>
      </c>
      <c r="F218" s="2">
        <v>130</v>
      </c>
      <c r="G218" s="14">
        <v>62</v>
      </c>
      <c r="H218" s="12">
        <v>6.8000000000000005E-2</v>
      </c>
      <c r="I218" s="4" t="s">
        <v>10</v>
      </c>
      <c r="J218" s="16">
        <v>0</v>
      </c>
      <c r="K218" s="2" t="s">
        <v>15</v>
      </c>
      <c r="L218" s="2" t="s">
        <v>15</v>
      </c>
    </row>
    <row r="219" spans="1:12" x14ac:dyDescent="0.25">
      <c r="A219" s="2" t="s">
        <v>13</v>
      </c>
      <c r="B219" s="2" t="s">
        <v>14</v>
      </c>
      <c r="C219" s="2" t="s">
        <v>137</v>
      </c>
      <c r="D219" s="19">
        <v>43809</v>
      </c>
      <c r="E219" s="2" t="s">
        <v>482</v>
      </c>
      <c r="F219" s="2">
        <v>148</v>
      </c>
      <c r="G219" s="14">
        <v>90</v>
      </c>
      <c r="H219" s="12">
        <v>1.796</v>
      </c>
      <c r="I219" s="4" t="s">
        <v>10</v>
      </c>
      <c r="J219" s="16">
        <v>1</v>
      </c>
      <c r="K219" s="2" t="s">
        <v>15</v>
      </c>
      <c r="L219" s="2" t="s">
        <v>15</v>
      </c>
    </row>
    <row r="220" spans="1:12" x14ac:dyDescent="0.25">
      <c r="A220" s="2" t="s">
        <v>13</v>
      </c>
      <c r="B220" s="2" t="s">
        <v>14</v>
      </c>
      <c r="C220" s="2" t="s">
        <v>137</v>
      </c>
      <c r="D220" s="19">
        <v>43818</v>
      </c>
      <c r="E220" s="2" t="s">
        <v>483</v>
      </c>
      <c r="F220" s="2">
        <v>145</v>
      </c>
      <c r="G220" s="14">
        <v>74</v>
      </c>
      <c r="H220" s="13">
        <v>2.63</v>
      </c>
      <c r="I220" s="4" t="s">
        <v>10</v>
      </c>
      <c r="J220" s="16">
        <v>1</v>
      </c>
      <c r="K220" s="2" t="s">
        <v>15</v>
      </c>
      <c r="L220" s="2" t="s">
        <v>15</v>
      </c>
    </row>
    <row r="221" spans="1:12" x14ac:dyDescent="0.25">
      <c r="A221" s="2" t="s">
        <v>13</v>
      </c>
      <c r="B221" s="2" t="s">
        <v>14</v>
      </c>
      <c r="C221" s="2" t="s">
        <v>137</v>
      </c>
      <c r="D221" s="19">
        <v>43818</v>
      </c>
      <c r="E221" s="2" t="s">
        <v>484</v>
      </c>
      <c r="F221" s="2">
        <v>146</v>
      </c>
      <c r="G221" s="14">
        <v>86</v>
      </c>
      <c r="H221" s="12">
        <v>2.9060000000000001</v>
      </c>
      <c r="I221" s="4" t="s">
        <v>10</v>
      </c>
      <c r="J221" s="16">
        <v>1</v>
      </c>
      <c r="K221" s="2" t="s">
        <v>15</v>
      </c>
      <c r="L221" s="2" t="s">
        <v>15</v>
      </c>
    </row>
    <row r="222" spans="1:12" x14ac:dyDescent="0.25">
      <c r="A222" s="2" t="s">
        <v>13</v>
      </c>
      <c r="B222" s="2" t="s">
        <v>14</v>
      </c>
      <c r="C222" s="2" t="s">
        <v>137</v>
      </c>
      <c r="D222" s="19">
        <v>42964</v>
      </c>
      <c r="E222" s="2" t="s">
        <v>486</v>
      </c>
      <c r="F222" s="2">
        <v>140</v>
      </c>
      <c r="G222" s="14">
        <v>82</v>
      </c>
      <c r="H222" s="12">
        <v>3.8570000000000002</v>
      </c>
      <c r="I222" s="4" t="s">
        <v>10</v>
      </c>
      <c r="J222" s="16">
        <v>1</v>
      </c>
      <c r="K222" s="2" t="s">
        <v>15</v>
      </c>
      <c r="L222" s="2" t="s">
        <v>15</v>
      </c>
    </row>
    <row r="223" spans="1:12" x14ac:dyDescent="0.25">
      <c r="A223" s="2" t="s">
        <v>13</v>
      </c>
      <c r="B223" s="2" t="s">
        <v>14</v>
      </c>
      <c r="C223" s="2" t="s">
        <v>137</v>
      </c>
      <c r="D223" s="19">
        <v>42964</v>
      </c>
      <c r="E223" s="2" t="s">
        <v>487</v>
      </c>
      <c r="F223" s="2">
        <v>152</v>
      </c>
      <c r="G223" s="14">
        <v>110</v>
      </c>
      <c r="H223" s="12">
        <v>3.8410000000000002</v>
      </c>
      <c r="I223" s="4" t="s">
        <v>10</v>
      </c>
      <c r="J223" s="16">
        <v>1</v>
      </c>
      <c r="K223" s="2" t="s">
        <v>15</v>
      </c>
      <c r="L223" s="2" t="s">
        <v>15</v>
      </c>
    </row>
    <row r="224" spans="1:12" x14ac:dyDescent="0.25">
      <c r="A224" s="2" t="s">
        <v>13</v>
      </c>
      <c r="B224" s="2" t="s">
        <v>14</v>
      </c>
      <c r="C224" s="2" t="s">
        <v>137</v>
      </c>
      <c r="D224" s="19">
        <v>42971</v>
      </c>
      <c r="E224" s="2" t="s">
        <v>489</v>
      </c>
      <c r="F224" s="2">
        <v>154</v>
      </c>
      <c r="G224" s="14">
        <v>116</v>
      </c>
      <c r="H224" s="12">
        <v>2.016</v>
      </c>
      <c r="I224" s="4" t="s">
        <v>10</v>
      </c>
      <c r="J224" s="16">
        <v>1</v>
      </c>
      <c r="K224" s="2" t="s">
        <v>15</v>
      </c>
      <c r="L224" s="2" t="s">
        <v>15</v>
      </c>
    </row>
    <row r="225" spans="1:12" x14ac:dyDescent="0.25">
      <c r="A225" s="2" t="s">
        <v>13</v>
      </c>
      <c r="B225" s="2" t="s">
        <v>14</v>
      </c>
      <c r="C225" s="2" t="s">
        <v>137</v>
      </c>
      <c r="D225" s="19">
        <v>42971</v>
      </c>
      <c r="E225" s="2" t="s">
        <v>490</v>
      </c>
      <c r="F225" s="2">
        <v>161</v>
      </c>
      <c r="G225" s="14">
        <v>117</v>
      </c>
      <c r="H225" s="12">
        <v>1.7250000000000001</v>
      </c>
      <c r="I225" s="4" t="s">
        <v>10</v>
      </c>
      <c r="J225" s="16">
        <v>1</v>
      </c>
      <c r="K225" s="2" t="s">
        <v>15</v>
      </c>
      <c r="L225" s="2" t="s">
        <v>15</v>
      </c>
    </row>
    <row r="226" spans="1:12" x14ac:dyDescent="0.25">
      <c r="A226" s="2" t="s">
        <v>13</v>
      </c>
      <c r="B226" s="2" t="s">
        <v>14</v>
      </c>
      <c r="C226" s="2" t="s">
        <v>137</v>
      </c>
      <c r="D226" s="19">
        <v>42971</v>
      </c>
      <c r="E226" s="2" t="s">
        <v>492</v>
      </c>
      <c r="F226" s="2">
        <v>162</v>
      </c>
      <c r="G226" s="14">
        <v>120</v>
      </c>
      <c r="H226" s="12">
        <v>1.296</v>
      </c>
      <c r="I226" s="4" t="s">
        <v>10</v>
      </c>
      <c r="J226" s="16">
        <v>1</v>
      </c>
      <c r="K226" s="2" t="s">
        <v>15</v>
      </c>
      <c r="L226" s="2" t="s">
        <v>15</v>
      </c>
    </row>
    <row r="227" spans="1:12" x14ac:dyDescent="0.25">
      <c r="A227" s="2" t="s">
        <v>13</v>
      </c>
      <c r="B227" s="2" t="s">
        <v>14</v>
      </c>
      <c r="C227" s="2" t="s">
        <v>137</v>
      </c>
      <c r="D227" s="19">
        <v>42971</v>
      </c>
      <c r="E227" s="2" t="s">
        <v>495</v>
      </c>
      <c r="F227" s="2">
        <v>147</v>
      </c>
      <c r="G227" s="14">
        <v>102</v>
      </c>
      <c r="H227" s="12">
        <v>1.8879999999999999</v>
      </c>
      <c r="I227" s="4" t="s">
        <v>10</v>
      </c>
      <c r="J227" s="16">
        <v>1</v>
      </c>
      <c r="K227" s="2" t="s">
        <v>15</v>
      </c>
      <c r="L227" s="2" t="s">
        <v>15</v>
      </c>
    </row>
    <row r="228" spans="1:12" x14ac:dyDescent="0.25">
      <c r="A228" s="2" t="s">
        <v>13</v>
      </c>
      <c r="B228" s="2" t="s">
        <v>14</v>
      </c>
      <c r="C228" s="2" t="s">
        <v>137</v>
      </c>
      <c r="D228" s="19">
        <v>42971</v>
      </c>
      <c r="E228" s="2" t="s">
        <v>497</v>
      </c>
      <c r="F228" s="2">
        <v>152</v>
      </c>
      <c r="G228" s="14">
        <v>103</v>
      </c>
      <c r="H228" s="12">
        <v>1.554</v>
      </c>
      <c r="I228" s="4" t="s">
        <v>10</v>
      </c>
      <c r="J228" s="16">
        <v>1</v>
      </c>
      <c r="K228" s="2" t="s">
        <v>15</v>
      </c>
      <c r="L228" s="2" t="s">
        <v>15</v>
      </c>
    </row>
    <row r="229" spans="1:12" x14ac:dyDescent="0.25">
      <c r="A229" s="2" t="s">
        <v>13</v>
      </c>
      <c r="B229" s="2" t="s">
        <v>14</v>
      </c>
      <c r="C229" s="2" t="s">
        <v>137</v>
      </c>
      <c r="D229" s="19">
        <v>43298</v>
      </c>
      <c r="E229" s="2" t="s">
        <v>499</v>
      </c>
      <c r="F229" s="2">
        <v>151</v>
      </c>
      <c r="G229" s="14">
        <v>90</v>
      </c>
      <c r="H229" s="12">
        <v>3.4470000000000001</v>
      </c>
      <c r="I229" s="4" t="s">
        <v>10</v>
      </c>
      <c r="J229" s="16">
        <v>1</v>
      </c>
      <c r="K229" s="2" t="s">
        <v>15</v>
      </c>
      <c r="L229" s="2">
        <v>4</v>
      </c>
    </row>
    <row r="230" spans="1:12" x14ac:dyDescent="0.25">
      <c r="A230" s="2" t="s">
        <v>13</v>
      </c>
      <c r="B230" s="2" t="s">
        <v>14</v>
      </c>
      <c r="C230" s="2" t="s">
        <v>137</v>
      </c>
      <c r="D230" s="19">
        <v>43298</v>
      </c>
      <c r="E230" s="2" t="s">
        <v>501</v>
      </c>
      <c r="F230" s="2">
        <v>142</v>
      </c>
      <c r="G230" s="14">
        <v>71</v>
      </c>
      <c r="H230" s="13">
        <v>1.76</v>
      </c>
      <c r="I230" s="4" t="s">
        <v>10</v>
      </c>
      <c r="J230" s="16">
        <v>1</v>
      </c>
      <c r="K230" s="2" t="s">
        <v>15</v>
      </c>
      <c r="L230" s="2">
        <v>2</v>
      </c>
    </row>
    <row r="231" spans="1:12" x14ac:dyDescent="0.25">
      <c r="A231" s="2" t="s">
        <v>13</v>
      </c>
      <c r="B231" s="2" t="s">
        <v>14</v>
      </c>
      <c r="C231" s="2" t="s">
        <v>137</v>
      </c>
      <c r="D231" s="19">
        <v>43386</v>
      </c>
      <c r="E231" s="2" t="s">
        <v>504</v>
      </c>
      <c r="F231" s="2">
        <v>163</v>
      </c>
      <c r="G231" s="14">
        <v>108</v>
      </c>
      <c r="H231" s="12">
        <v>2.476</v>
      </c>
      <c r="I231" s="4" t="s">
        <v>10</v>
      </c>
      <c r="J231" s="16">
        <v>1</v>
      </c>
      <c r="K231" s="2" t="s">
        <v>15</v>
      </c>
      <c r="L231" s="2" t="s">
        <v>15</v>
      </c>
    </row>
    <row r="232" spans="1:12" x14ac:dyDescent="0.25">
      <c r="A232" s="2" t="s">
        <v>13</v>
      </c>
      <c r="B232" s="2" t="s">
        <v>14</v>
      </c>
      <c r="C232" s="2" t="s">
        <v>137</v>
      </c>
      <c r="D232" s="19">
        <v>43524</v>
      </c>
      <c r="E232" s="2" t="s">
        <v>507</v>
      </c>
      <c r="F232" s="2">
        <v>143</v>
      </c>
      <c r="G232" s="14">
        <v>89</v>
      </c>
      <c r="H232" s="13">
        <v>7.01</v>
      </c>
      <c r="I232" s="4" t="s">
        <v>10</v>
      </c>
      <c r="J232" s="16">
        <v>1</v>
      </c>
      <c r="K232" s="2" t="s">
        <v>15</v>
      </c>
      <c r="L232" s="2" t="s">
        <v>15</v>
      </c>
    </row>
    <row r="233" spans="1:12" x14ac:dyDescent="0.25">
      <c r="A233" s="2" t="s">
        <v>13</v>
      </c>
      <c r="B233" s="2" t="s">
        <v>14</v>
      </c>
      <c r="C233" s="2" t="s">
        <v>137</v>
      </c>
      <c r="D233" s="19">
        <v>43639</v>
      </c>
      <c r="E233" s="2" t="s">
        <v>509</v>
      </c>
      <c r="F233" s="2">
        <v>176</v>
      </c>
      <c r="G233" s="14">
        <v>148</v>
      </c>
      <c r="H233" s="12">
        <v>3.7589999999999999</v>
      </c>
      <c r="I233" s="4" t="s">
        <v>10</v>
      </c>
      <c r="J233" s="16">
        <v>1</v>
      </c>
      <c r="K233" s="2" t="s">
        <v>15</v>
      </c>
      <c r="L233" s="2" t="s">
        <v>15</v>
      </c>
    </row>
    <row r="234" spans="1:12" x14ac:dyDescent="0.25">
      <c r="A234" s="4" t="s">
        <v>13</v>
      </c>
      <c r="B234" s="4" t="s">
        <v>14</v>
      </c>
      <c r="C234" s="4" t="s">
        <v>100</v>
      </c>
      <c r="D234" s="3">
        <v>44479</v>
      </c>
      <c r="E234" s="4" t="s">
        <v>16</v>
      </c>
      <c r="F234" s="4">
        <v>77</v>
      </c>
      <c r="G234" s="4">
        <v>13</v>
      </c>
      <c r="H234" s="4" t="s">
        <v>15</v>
      </c>
      <c r="I234" s="4" t="s">
        <v>11</v>
      </c>
      <c r="J234" s="4">
        <v>0</v>
      </c>
      <c r="K234" s="4">
        <v>2.0999999999999999E-3</v>
      </c>
      <c r="L234" s="4">
        <v>1</v>
      </c>
    </row>
    <row r="235" spans="1:12" x14ac:dyDescent="0.25">
      <c r="A235" s="4" t="s">
        <v>13</v>
      </c>
      <c r="B235" s="4" t="s">
        <v>14</v>
      </c>
      <c r="C235" s="4" t="s">
        <v>100</v>
      </c>
      <c r="D235" s="3">
        <v>44485</v>
      </c>
      <c r="E235" s="4" t="s">
        <v>20</v>
      </c>
      <c r="F235" s="4">
        <v>140</v>
      </c>
      <c r="G235" s="4">
        <v>70</v>
      </c>
      <c r="H235" s="4" t="s">
        <v>15</v>
      </c>
      <c r="I235" s="4" t="s">
        <v>11</v>
      </c>
      <c r="J235" s="4">
        <v>1</v>
      </c>
      <c r="K235" s="4">
        <v>7.3000000000000001E-3</v>
      </c>
      <c r="L235" s="4">
        <v>2</v>
      </c>
    </row>
    <row r="236" spans="1:12" x14ac:dyDescent="0.25">
      <c r="A236" s="4" t="s">
        <v>13</v>
      </c>
      <c r="B236" s="4" t="s">
        <v>14</v>
      </c>
      <c r="C236" s="4" t="s">
        <v>100</v>
      </c>
      <c r="D236" s="3">
        <v>44485</v>
      </c>
      <c r="E236" s="4" t="s">
        <v>21</v>
      </c>
      <c r="F236" s="4">
        <v>127</v>
      </c>
      <c r="G236" s="4">
        <v>50</v>
      </c>
      <c r="H236" s="4" t="s">
        <v>15</v>
      </c>
      <c r="I236" s="4" t="s">
        <v>11</v>
      </c>
      <c r="J236" s="4">
        <v>1</v>
      </c>
      <c r="K236" s="4">
        <v>5.4000000000000003E-3</v>
      </c>
      <c r="L236" s="4">
        <v>2</v>
      </c>
    </row>
    <row r="237" spans="1:12" x14ac:dyDescent="0.25">
      <c r="A237" s="4" t="s">
        <v>13</v>
      </c>
      <c r="B237" s="4" t="s">
        <v>14</v>
      </c>
      <c r="C237" s="4" t="s">
        <v>100</v>
      </c>
      <c r="D237" s="3">
        <v>44485</v>
      </c>
      <c r="E237" s="4" t="s">
        <v>22</v>
      </c>
      <c r="F237" s="4">
        <v>130</v>
      </c>
      <c r="G237" s="4">
        <v>50</v>
      </c>
      <c r="H237" s="4" t="s">
        <v>15</v>
      </c>
      <c r="I237" s="4" t="s">
        <v>11</v>
      </c>
      <c r="J237" s="4">
        <v>1</v>
      </c>
      <c r="K237" s="4">
        <v>5.4000000000000003E-3</v>
      </c>
      <c r="L237" s="4">
        <v>2</v>
      </c>
    </row>
    <row r="238" spans="1:12" x14ac:dyDescent="0.25">
      <c r="A238" s="4" t="s">
        <v>13</v>
      </c>
      <c r="B238" s="4" t="s">
        <v>14</v>
      </c>
      <c r="C238" s="4" t="s">
        <v>100</v>
      </c>
      <c r="D238" s="3">
        <v>44485</v>
      </c>
      <c r="E238" s="4" t="s">
        <v>25</v>
      </c>
      <c r="F238" s="4">
        <v>137</v>
      </c>
      <c r="G238" s="4">
        <v>60</v>
      </c>
      <c r="H238" s="4" t="s">
        <v>15</v>
      </c>
      <c r="I238" s="4" t="s">
        <v>11</v>
      </c>
      <c r="J238" s="4">
        <v>1</v>
      </c>
      <c r="K238" s="4">
        <v>7.1999999999999998E-3</v>
      </c>
      <c r="L238" s="4">
        <v>4</v>
      </c>
    </row>
    <row r="239" spans="1:12" x14ac:dyDescent="0.25">
      <c r="A239" s="4" t="s">
        <v>13</v>
      </c>
      <c r="B239" s="4" t="s">
        <v>14</v>
      </c>
      <c r="C239" s="4" t="s">
        <v>100</v>
      </c>
      <c r="D239" s="3">
        <v>44485</v>
      </c>
      <c r="E239" s="4" t="s">
        <v>26</v>
      </c>
      <c r="F239" s="4">
        <v>130</v>
      </c>
      <c r="G239" s="4">
        <v>50</v>
      </c>
      <c r="H239" s="4" t="s">
        <v>15</v>
      </c>
      <c r="I239" s="4" t="s">
        <v>11</v>
      </c>
      <c r="J239" s="4">
        <v>1</v>
      </c>
      <c r="K239" s="4">
        <v>5.7999999999999996E-3</v>
      </c>
      <c r="L239" s="4">
        <v>3</v>
      </c>
    </row>
    <row r="240" spans="1:12" x14ac:dyDescent="0.25">
      <c r="A240" s="4" t="s">
        <v>13</v>
      </c>
      <c r="B240" s="4" t="s">
        <v>14</v>
      </c>
      <c r="C240" s="4" t="s">
        <v>100</v>
      </c>
      <c r="D240" s="3">
        <v>44485</v>
      </c>
      <c r="E240" s="4" t="s">
        <v>27</v>
      </c>
      <c r="F240" s="4">
        <v>129</v>
      </c>
      <c r="G240" s="4">
        <v>50</v>
      </c>
      <c r="H240" s="4" t="s">
        <v>15</v>
      </c>
      <c r="I240" s="4" t="s">
        <v>11</v>
      </c>
      <c r="J240" s="4">
        <v>1</v>
      </c>
      <c r="K240" s="4">
        <v>6.7999999999999996E-3</v>
      </c>
      <c r="L240" s="4">
        <v>3</v>
      </c>
    </row>
    <row r="241" spans="1:12" x14ac:dyDescent="0.25">
      <c r="A241" s="4" t="s">
        <v>13</v>
      </c>
      <c r="B241" s="4" t="s">
        <v>14</v>
      </c>
      <c r="C241" s="4" t="s">
        <v>100</v>
      </c>
      <c r="D241" s="3">
        <v>44485</v>
      </c>
      <c r="E241" s="4" t="s">
        <v>29</v>
      </c>
      <c r="F241" s="4">
        <v>126</v>
      </c>
      <c r="G241" s="4">
        <v>50</v>
      </c>
      <c r="H241" s="4" t="s">
        <v>15</v>
      </c>
      <c r="I241" s="4" t="s">
        <v>11</v>
      </c>
      <c r="J241" s="4">
        <v>1</v>
      </c>
      <c r="K241" s="4">
        <v>5.3E-3</v>
      </c>
      <c r="L241" s="4">
        <v>2</v>
      </c>
    </row>
    <row r="242" spans="1:12" x14ac:dyDescent="0.25">
      <c r="A242" s="4" t="s">
        <v>13</v>
      </c>
      <c r="B242" s="4" t="s">
        <v>14</v>
      </c>
      <c r="C242" s="4" t="s">
        <v>100</v>
      </c>
      <c r="D242" s="3">
        <v>44485</v>
      </c>
      <c r="E242" s="4" t="s">
        <v>31</v>
      </c>
      <c r="F242" s="4">
        <v>126</v>
      </c>
      <c r="G242" s="4">
        <v>50</v>
      </c>
      <c r="H242" s="4" t="s">
        <v>15</v>
      </c>
      <c r="I242" s="4" t="s">
        <v>11</v>
      </c>
      <c r="J242" s="4">
        <v>1</v>
      </c>
      <c r="K242" s="4">
        <v>5.4999999999999997E-3</v>
      </c>
      <c r="L242" s="4">
        <v>3</v>
      </c>
    </row>
    <row r="243" spans="1:12" x14ac:dyDescent="0.25">
      <c r="A243" s="4" t="s">
        <v>13</v>
      </c>
      <c r="B243" s="4" t="s">
        <v>14</v>
      </c>
      <c r="C243" s="4" t="s">
        <v>100</v>
      </c>
      <c r="D243" s="3">
        <v>44485</v>
      </c>
      <c r="E243" s="4" t="s">
        <v>35</v>
      </c>
      <c r="F243" s="4">
        <v>133</v>
      </c>
      <c r="G243" s="4">
        <v>60</v>
      </c>
      <c r="H243" s="4" t="s">
        <v>15</v>
      </c>
      <c r="I243" s="4" t="s">
        <v>11</v>
      </c>
      <c r="J243" s="4">
        <v>1</v>
      </c>
      <c r="K243" s="4">
        <v>6.7000000000000002E-3</v>
      </c>
      <c r="L243" s="4">
        <v>3</v>
      </c>
    </row>
    <row r="244" spans="1:12" x14ac:dyDescent="0.25">
      <c r="A244" s="4" t="s">
        <v>13</v>
      </c>
      <c r="B244" s="4" t="s">
        <v>14</v>
      </c>
      <c r="C244" s="4" t="s">
        <v>100</v>
      </c>
      <c r="D244" s="3">
        <v>44485</v>
      </c>
      <c r="E244" s="4" t="s">
        <v>36</v>
      </c>
      <c r="F244" s="4">
        <v>130</v>
      </c>
      <c r="G244" s="4">
        <v>50</v>
      </c>
      <c r="H244" s="4" t="s">
        <v>15</v>
      </c>
      <c r="I244" s="4" t="s">
        <v>11</v>
      </c>
      <c r="J244" s="4">
        <v>1</v>
      </c>
      <c r="K244" s="4">
        <v>5.1999999999999998E-3</v>
      </c>
      <c r="L244" s="4">
        <v>2</v>
      </c>
    </row>
    <row r="245" spans="1:12" x14ac:dyDescent="0.25">
      <c r="A245" s="4" t="s">
        <v>13</v>
      </c>
      <c r="B245" s="4" t="s">
        <v>14</v>
      </c>
      <c r="C245" s="4" t="s">
        <v>100</v>
      </c>
      <c r="D245" s="3">
        <v>44485</v>
      </c>
      <c r="E245" s="4" t="s">
        <v>38</v>
      </c>
      <c r="F245" s="4">
        <v>137</v>
      </c>
      <c r="G245" s="4">
        <v>60</v>
      </c>
      <c r="H245" s="4" t="s">
        <v>15</v>
      </c>
      <c r="I245" s="4" t="s">
        <v>11</v>
      </c>
      <c r="J245" s="4">
        <v>1</v>
      </c>
      <c r="K245" s="4">
        <v>6.8999999999999999E-3</v>
      </c>
      <c r="L245" s="4">
        <v>3</v>
      </c>
    </row>
    <row r="246" spans="1:12" x14ac:dyDescent="0.25">
      <c r="A246" s="4" t="s">
        <v>13</v>
      </c>
      <c r="B246" s="4" t="s">
        <v>14</v>
      </c>
      <c r="C246" s="4" t="s">
        <v>100</v>
      </c>
      <c r="D246" s="3">
        <v>44485</v>
      </c>
      <c r="E246" s="4" t="s">
        <v>39</v>
      </c>
      <c r="F246" s="4">
        <v>132</v>
      </c>
      <c r="G246" s="4">
        <v>60</v>
      </c>
      <c r="H246" s="4" t="s">
        <v>15</v>
      </c>
      <c r="I246" s="4" t="s">
        <v>11</v>
      </c>
      <c r="J246" s="4">
        <v>1</v>
      </c>
      <c r="K246" s="4">
        <v>6.0000000000000001E-3</v>
      </c>
      <c r="L246" s="4">
        <v>2</v>
      </c>
    </row>
    <row r="247" spans="1:12" x14ac:dyDescent="0.25">
      <c r="A247" s="4" t="s">
        <v>13</v>
      </c>
      <c r="B247" s="4" t="s">
        <v>14</v>
      </c>
      <c r="C247" s="4" t="s">
        <v>100</v>
      </c>
      <c r="D247" s="3">
        <v>44485</v>
      </c>
      <c r="E247" s="4" t="s">
        <v>42</v>
      </c>
      <c r="F247" s="4">
        <v>130</v>
      </c>
      <c r="G247" s="4">
        <v>60</v>
      </c>
      <c r="H247" s="4" t="s">
        <v>15</v>
      </c>
      <c r="I247" s="4" t="s">
        <v>11</v>
      </c>
      <c r="J247" s="4">
        <v>1</v>
      </c>
      <c r="K247" s="4">
        <v>5.3E-3</v>
      </c>
      <c r="L247" s="4">
        <v>2</v>
      </c>
    </row>
    <row r="248" spans="1:12" x14ac:dyDescent="0.25">
      <c r="A248" s="4" t="s">
        <v>13</v>
      </c>
      <c r="B248" s="4" t="s">
        <v>14</v>
      </c>
      <c r="C248" s="4" t="s">
        <v>100</v>
      </c>
      <c r="D248" s="3">
        <v>44485</v>
      </c>
      <c r="E248" s="4" t="s">
        <v>43</v>
      </c>
      <c r="F248" s="4">
        <v>144</v>
      </c>
      <c r="G248" s="4">
        <v>80</v>
      </c>
      <c r="H248" s="4" t="s">
        <v>15</v>
      </c>
      <c r="I248" s="4" t="s">
        <v>11</v>
      </c>
      <c r="J248" s="4">
        <v>1</v>
      </c>
      <c r="K248" s="4">
        <v>7.6E-3</v>
      </c>
      <c r="L248" s="4">
        <v>3</v>
      </c>
    </row>
    <row r="249" spans="1:12" x14ac:dyDescent="0.25">
      <c r="A249" s="4" t="s">
        <v>13</v>
      </c>
      <c r="B249" s="4" t="s">
        <v>14</v>
      </c>
      <c r="C249" s="4" t="s">
        <v>100</v>
      </c>
      <c r="D249" s="3">
        <v>44485</v>
      </c>
      <c r="E249" s="4" t="s">
        <v>44</v>
      </c>
      <c r="F249" s="4">
        <v>119</v>
      </c>
      <c r="G249" s="4">
        <v>40</v>
      </c>
      <c r="H249" s="4" t="s">
        <v>15</v>
      </c>
      <c r="I249" s="4" t="s">
        <v>11</v>
      </c>
      <c r="J249" s="4">
        <v>1</v>
      </c>
      <c r="K249" s="4">
        <v>4.7000000000000002E-3</v>
      </c>
      <c r="L249" s="4">
        <v>2</v>
      </c>
    </row>
    <row r="250" spans="1:12" x14ac:dyDescent="0.25">
      <c r="A250" s="4" t="s">
        <v>13</v>
      </c>
      <c r="B250" s="4" t="s">
        <v>14</v>
      </c>
      <c r="C250" s="4" t="s">
        <v>100</v>
      </c>
      <c r="D250" s="3">
        <v>44485</v>
      </c>
      <c r="E250" s="4" t="s">
        <v>48</v>
      </c>
      <c r="F250" s="4">
        <v>120</v>
      </c>
      <c r="G250" s="4">
        <v>40</v>
      </c>
      <c r="H250" s="4" t="s">
        <v>15</v>
      </c>
      <c r="I250" s="4" t="s">
        <v>11</v>
      </c>
      <c r="J250" s="4">
        <v>1</v>
      </c>
      <c r="K250" s="4">
        <v>4.1999999999999997E-3</v>
      </c>
      <c r="L250" s="4">
        <v>2</v>
      </c>
    </row>
    <row r="251" spans="1:12" x14ac:dyDescent="0.25">
      <c r="A251" s="4" t="s">
        <v>13</v>
      </c>
      <c r="B251" s="4" t="s">
        <v>14</v>
      </c>
      <c r="C251" s="4" t="s">
        <v>100</v>
      </c>
      <c r="D251" s="3">
        <v>44485</v>
      </c>
      <c r="E251" s="4" t="s">
        <v>49</v>
      </c>
      <c r="F251" s="4">
        <v>112</v>
      </c>
      <c r="G251" s="4">
        <v>40</v>
      </c>
      <c r="H251" s="4" t="s">
        <v>15</v>
      </c>
      <c r="I251" s="4" t="s">
        <v>11</v>
      </c>
      <c r="J251" s="4">
        <v>1</v>
      </c>
      <c r="K251" s="4">
        <v>4.0000000000000001E-3</v>
      </c>
      <c r="L251" s="4">
        <v>2</v>
      </c>
    </row>
    <row r="252" spans="1:12" x14ac:dyDescent="0.25">
      <c r="A252" s="4" t="s">
        <v>13</v>
      </c>
      <c r="B252" s="4" t="s">
        <v>14</v>
      </c>
      <c r="C252" s="4" t="s">
        <v>100</v>
      </c>
      <c r="D252" s="3">
        <v>44485</v>
      </c>
      <c r="E252" s="4" t="s">
        <v>50</v>
      </c>
      <c r="F252" s="4">
        <v>122</v>
      </c>
      <c r="G252" s="4">
        <v>50</v>
      </c>
      <c r="H252" s="4" t="s">
        <v>15</v>
      </c>
      <c r="I252" s="4" t="s">
        <v>11</v>
      </c>
      <c r="J252" s="4">
        <v>1</v>
      </c>
      <c r="K252" s="4">
        <v>6.3E-3</v>
      </c>
      <c r="L252" s="4">
        <v>3</v>
      </c>
    </row>
    <row r="253" spans="1:12" x14ac:dyDescent="0.25">
      <c r="A253" s="4" t="s">
        <v>13</v>
      </c>
      <c r="B253" s="4" t="s">
        <v>14</v>
      </c>
      <c r="C253" s="4" t="s">
        <v>100</v>
      </c>
      <c r="D253" s="3">
        <v>44485</v>
      </c>
      <c r="E253" s="4" t="s">
        <v>52</v>
      </c>
      <c r="F253" s="4">
        <v>127</v>
      </c>
      <c r="G253" s="4">
        <v>60</v>
      </c>
      <c r="H253" s="4" t="s">
        <v>15</v>
      </c>
      <c r="I253" s="4" t="s">
        <v>11</v>
      </c>
      <c r="J253" s="4">
        <v>1</v>
      </c>
      <c r="K253" s="4">
        <v>5.7000000000000002E-3</v>
      </c>
      <c r="L253" s="4">
        <v>2</v>
      </c>
    </row>
    <row r="254" spans="1:12" x14ac:dyDescent="0.25">
      <c r="A254" s="4" t="s">
        <v>13</v>
      </c>
      <c r="B254" s="4" t="s">
        <v>14</v>
      </c>
      <c r="C254" s="4" t="s">
        <v>100</v>
      </c>
      <c r="D254" s="3">
        <v>44485</v>
      </c>
      <c r="E254" s="4" t="s">
        <v>53</v>
      </c>
      <c r="F254" s="4">
        <v>132</v>
      </c>
      <c r="G254" s="4">
        <v>60</v>
      </c>
      <c r="H254" s="4" t="s">
        <v>15</v>
      </c>
      <c r="I254" s="4" t="s">
        <v>11</v>
      </c>
      <c r="J254" s="4">
        <v>1</v>
      </c>
      <c r="K254" s="4">
        <v>7.3000000000000001E-3</v>
      </c>
      <c r="L254" s="4">
        <v>3</v>
      </c>
    </row>
    <row r="255" spans="1:12" x14ac:dyDescent="0.25">
      <c r="A255" s="4" t="s">
        <v>13</v>
      </c>
      <c r="B255" s="4" t="s">
        <v>14</v>
      </c>
      <c r="C255" s="4" t="s">
        <v>100</v>
      </c>
      <c r="D255" s="3">
        <v>44485</v>
      </c>
      <c r="E255" s="4" t="s">
        <v>54</v>
      </c>
      <c r="F255" s="4">
        <v>120</v>
      </c>
      <c r="G255" s="4">
        <v>50</v>
      </c>
      <c r="H255" s="4" t="s">
        <v>15</v>
      </c>
      <c r="I255" s="4" t="s">
        <v>11</v>
      </c>
      <c r="J255" s="4">
        <v>1</v>
      </c>
      <c r="K255" s="4">
        <v>5.4000000000000003E-3</v>
      </c>
      <c r="L255" s="4">
        <v>2</v>
      </c>
    </row>
    <row r="256" spans="1:12" x14ac:dyDescent="0.25">
      <c r="A256" s="4" t="s">
        <v>13</v>
      </c>
      <c r="B256" s="4" t="s">
        <v>14</v>
      </c>
      <c r="C256" s="4" t="s">
        <v>100</v>
      </c>
      <c r="D256" s="3">
        <v>44485</v>
      </c>
      <c r="E256" s="4" t="s">
        <v>55</v>
      </c>
      <c r="F256" s="4">
        <v>109</v>
      </c>
      <c r="G256" s="4">
        <v>40</v>
      </c>
      <c r="H256" s="4" t="s">
        <v>15</v>
      </c>
      <c r="I256" s="4" t="s">
        <v>11</v>
      </c>
      <c r="J256" s="4">
        <v>1</v>
      </c>
      <c r="K256" s="4">
        <v>5.5999999999999999E-3</v>
      </c>
      <c r="L256" s="4">
        <v>3</v>
      </c>
    </row>
    <row r="257" spans="1:12" x14ac:dyDescent="0.25">
      <c r="A257" s="4" t="s">
        <v>13</v>
      </c>
      <c r="B257" s="4" t="s">
        <v>14</v>
      </c>
      <c r="C257" s="4" t="s">
        <v>100</v>
      </c>
      <c r="D257" s="3">
        <v>44485</v>
      </c>
      <c r="E257" s="4" t="s">
        <v>56</v>
      </c>
      <c r="F257" s="4">
        <v>132</v>
      </c>
      <c r="G257" s="4">
        <v>60</v>
      </c>
      <c r="H257" s="4" t="s">
        <v>15</v>
      </c>
      <c r="I257" s="4" t="s">
        <v>11</v>
      </c>
      <c r="J257" s="4">
        <v>1</v>
      </c>
      <c r="K257" s="4">
        <v>8.6999999999999994E-3</v>
      </c>
      <c r="L257" s="4">
        <v>3</v>
      </c>
    </row>
    <row r="258" spans="1:12" x14ac:dyDescent="0.25">
      <c r="A258" s="4" t="s">
        <v>13</v>
      </c>
      <c r="B258" s="4" t="s">
        <v>14</v>
      </c>
      <c r="C258" s="4" t="s">
        <v>100</v>
      </c>
      <c r="D258" s="3">
        <v>44485</v>
      </c>
      <c r="E258" s="4" t="s">
        <v>57</v>
      </c>
      <c r="F258" s="4">
        <v>114</v>
      </c>
      <c r="G258" s="4">
        <v>50</v>
      </c>
      <c r="H258" s="4" t="s">
        <v>15</v>
      </c>
      <c r="I258" s="4" t="s">
        <v>11</v>
      </c>
      <c r="J258" s="4">
        <v>1</v>
      </c>
      <c r="K258" s="4">
        <v>7.1000000000000004E-3</v>
      </c>
      <c r="L258" s="4">
        <v>3</v>
      </c>
    </row>
    <row r="259" spans="1:12" x14ac:dyDescent="0.25">
      <c r="A259" s="4" t="s">
        <v>13</v>
      </c>
      <c r="B259" s="4" t="s">
        <v>14</v>
      </c>
      <c r="C259" s="4" t="s">
        <v>100</v>
      </c>
      <c r="D259" s="3">
        <v>44485</v>
      </c>
      <c r="E259" s="4" t="s">
        <v>59</v>
      </c>
      <c r="F259" s="4">
        <v>128</v>
      </c>
      <c r="G259" s="4">
        <v>60</v>
      </c>
      <c r="H259" s="4" t="s">
        <v>15</v>
      </c>
      <c r="I259" s="4" t="s">
        <v>11</v>
      </c>
      <c r="J259" s="4">
        <v>1</v>
      </c>
      <c r="K259" s="4">
        <v>8.6E-3</v>
      </c>
      <c r="L259" s="4">
        <v>3</v>
      </c>
    </row>
    <row r="260" spans="1:12" x14ac:dyDescent="0.25">
      <c r="A260" s="4" t="s">
        <v>13</v>
      </c>
      <c r="B260" s="4" t="s">
        <v>14</v>
      </c>
      <c r="C260" s="4" t="s">
        <v>100</v>
      </c>
      <c r="D260" s="3">
        <v>44485</v>
      </c>
      <c r="E260" s="4" t="s">
        <v>61</v>
      </c>
      <c r="F260" s="4">
        <v>101</v>
      </c>
      <c r="G260" s="4">
        <v>30</v>
      </c>
      <c r="H260" s="4" t="s">
        <v>15</v>
      </c>
      <c r="I260" s="4" t="s">
        <v>11</v>
      </c>
      <c r="J260" s="4">
        <v>0</v>
      </c>
      <c r="K260" s="4">
        <v>6.6E-3</v>
      </c>
      <c r="L260" s="4">
        <v>1</v>
      </c>
    </row>
    <row r="261" spans="1:12" x14ac:dyDescent="0.25">
      <c r="A261" s="4" t="s">
        <v>13</v>
      </c>
      <c r="B261" s="4" t="s">
        <v>14</v>
      </c>
      <c r="C261" s="4" t="s">
        <v>100</v>
      </c>
      <c r="D261" s="3">
        <v>44485</v>
      </c>
      <c r="E261" s="4" t="s">
        <v>64</v>
      </c>
      <c r="F261" s="4">
        <v>126</v>
      </c>
      <c r="G261" s="4">
        <v>60</v>
      </c>
      <c r="H261" s="4" t="s">
        <v>15</v>
      </c>
      <c r="I261" s="4" t="s">
        <v>11</v>
      </c>
      <c r="J261" s="4">
        <v>1</v>
      </c>
      <c r="K261" s="4">
        <v>5.8999999999999999E-3</v>
      </c>
      <c r="L261" s="4">
        <v>3</v>
      </c>
    </row>
    <row r="262" spans="1:12" x14ac:dyDescent="0.25">
      <c r="A262" s="4" t="s">
        <v>13</v>
      </c>
      <c r="B262" s="4" t="s">
        <v>14</v>
      </c>
      <c r="C262" s="4" t="s">
        <v>100</v>
      </c>
      <c r="D262" s="3">
        <v>44485</v>
      </c>
      <c r="E262" s="4" t="s">
        <v>66</v>
      </c>
      <c r="F262" s="4">
        <v>102</v>
      </c>
      <c r="G262" s="4">
        <v>30</v>
      </c>
      <c r="H262" s="4" t="s">
        <v>15</v>
      </c>
      <c r="I262" s="4" t="s">
        <v>11</v>
      </c>
      <c r="J262" s="4">
        <v>0</v>
      </c>
      <c r="K262" s="4">
        <v>4.1999999999999997E-3</v>
      </c>
      <c r="L262" s="4">
        <v>1</v>
      </c>
    </row>
    <row r="263" spans="1:12" x14ac:dyDescent="0.25">
      <c r="A263" s="4" t="s">
        <v>13</v>
      </c>
      <c r="B263" s="4" t="s">
        <v>14</v>
      </c>
      <c r="C263" s="4" t="s">
        <v>100</v>
      </c>
      <c r="D263" s="3">
        <v>44485</v>
      </c>
      <c r="E263" s="4" t="s">
        <v>67</v>
      </c>
      <c r="F263" s="4">
        <v>116</v>
      </c>
      <c r="G263" s="4">
        <v>40</v>
      </c>
      <c r="H263" s="4" t="s">
        <v>15</v>
      </c>
      <c r="I263" s="4" t="s">
        <v>11</v>
      </c>
      <c r="J263" s="4">
        <v>1</v>
      </c>
      <c r="K263" s="4">
        <v>4.0000000000000001E-3</v>
      </c>
      <c r="L263" s="4">
        <v>1</v>
      </c>
    </row>
    <row r="264" spans="1:12" x14ac:dyDescent="0.25">
      <c r="A264" s="4" t="s">
        <v>13</v>
      </c>
      <c r="B264" s="4" t="s">
        <v>14</v>
      </c>
      <c r="C264" s="4" t="s">
        <v>100</v>
      </c>
      <c r="D264" s="3">
        <v>44485</v>
      </c>
      <c r="E264" s="4" t="s">
        <v>69</v>
      </c>
      <c r="F264" s="4">
        <v>120</v>
      </c>
      <c r="G264" s="4">
        <v>40</v>
      </c>
      <c r="H264" s="4" t="s">
        <v>15</v>
      </c>
      <c r="I264" s="4" t="s">
        <v>11</v>
      </c>
      <c r="J264" s="4">
        <v>1</v>
      </c>
      <c r="K264" s="4">
        <v>6.4000000000000003E-3</v>
      </c>
      <c r="L264" s="4">
        <v>2</v>
      </c>
    </row>
    <row r="265" spans="1:12" x14ac:dyDescent="0.25">
      <c r="A265" s="4" t="s">
        <v>13</v>
      </c>
      <c r="B265" s="4" t="s">
        <v>14</v>
      </c>
      <c r="C265" s="4" t="s">
        <v>100</v>
      </c>
      <c r="D265" s="3">
        <v>44485</v>
      </c>
      <c r="E265" s="4" t="s">
        <v>70</v>
      </c>
      <c r="F265" s="4">
        <v>121</v>
      </c>
      <c r="G265" s="4">
        <v>40</v>
      </c>
      <c r="H265" s="4" t="s">
        <v>15</v>
      </c>
      <c r="I265" s="4" t="s">
        <v>11</v>
      </c>
      <c r="J265" s="4">
        <v>1</v>
      </c>
      <c r="K265" s="4">
        <v>5.7999999999999996E-3</v>
      </c>
      <c r="L265" s="4">
        <v>2</v>
      </c>
    </row>
    <row r="266" spans="1:12" x14ac:dyDescent="0.25">
      <c r="A266" s="4" t="s">
        <v>13</v>
      </c>
      <c r="B266" s="4" t="s">
        <v>14</v>
      </c>
      <c r="C266" s="4" t="s">
        <v>100</v>
      </c>
      <c r="D266" s="3">
        <v>44485</v>
      </c>
      <c r="E266" s="4" t="s">
        <v>72</v>
      </c>
      <c r="F266" s="4">
        <v>112</v>
      </c>
      <c r="G266" s="4">
        <v>30</v>
      </c>
      <c r="H266" s="4" t="s">
        <v>15</v>
      </c>
      <c r="I266" s="4" t="s">
        <v>11</v>
      </c>
      <c r="J266" s="4">
        <v>1</v>
      </c>
      <c r="K266" s="4">
        <v>3.3999999999999998E-3</v>
      </c>
      <c r="L266" s="4">
        <v>1</v>
      </c>
    </row>
    <row r="267" spans="1:12" x14ac:dyDescent="0.25">
      <c r="A267" s="4" t="s">
        <v>13</v>
      </c>
      <c r="B267" s="4" t="s">
        <v>14</v>
      </c>
      <c r="C267" s="4" t="s">
        <v>100</v>
      </c>
      <c r="D267" s="3">
        <v>44485</v>
      </c>
      <c r="E267" s="4" t="s">
        <v>73</v>
      </c>
      <c r="F267" s="4">
        <v>110</v>
      </c>
      <c r="G267" s="4">
        <v>30</v>
      </c>
      <c r="H267" s="4" t="s">
        <v>15</v>
      </c>
      <c r="I267" s="4" t="s">
        <v>11</v>
      </c>
      <c r="J267" s="4">
        <v>0</v>
      </c>
      <c r="K267" s="4">
        <v>4.4000000000000003E-3</v>
      </c>
      <c r="L267" s="4">
        <v>2</v>
      </c>
    </row>
    <row r="268" spans="1:12" x14ac:dyDescent="0.25">
      <c r="A268" s="4" t="s">
        <v>13</v>
      </c>
      <c r="B268" s="4" t="s">
        <v>14</v>
      </c>
      <c r="C268" s="4" t="s">
        <v>100</v>
      </c>
      <c r="D268" s="3">
        <v>44485</v>
      </c>
      <c r="E268" s="4" t="s">
        <v>74</v>
      </c>
      <c r="F268" s="4">
        <v>114</v>
      </c>
      <c r="G268" s="4">
        <v>30</v>
      </c>
      <c r="H268" s="4" t="s">
        <v>15</v>
      </c>
      <c r="I268" s="4" t="s">
        <v>11</v>
      </c>
      <c r="J268" s="4">
        <v>1</v>
      </c>
      <c r="K268" s="4">
        <v>4.1000000000000003E-3</v>
      </c>
      <c r="L268" s="4">
        <v>2</v>
      </c>
    </row>
    <row r="269" spans="1:12" x14ac:dyDescent="0.25">
      <c r="A269" s="4" t="s">
        <v>13</v>
      </c>
      <c r="B269" s="4" t="s">
        <v>14</v>
      </c>
      <c r="C269" s="4" t="s">
        <v>100</v>
      </c>
      <c r="D269" s="3">
        <v>44485</v>
      </c>
      <c r="E269" s="4" t="s">
        <v>76</v>
      </c>
      <c r="F269" s="4">
        <v>124</v>
      </c>
      <c r="G269" s="4">
        <v>40</v>
      </c>
      <c r="H269" s="4" t="s">
        <v>15</v>
      </c>
      <c r="I269" s="4" t="s">
        <v>11</v>
      </c>
      <c r="J269" s="4">
        <v>1</v>
      </c>
      <c r="K269" s="4">
        <v>5.3E-3</v>
      </c>
      <c r="L269" s="4">
        <v>2</v>
      </c>
    </row>
    <row r="270" spans="1:12" x14ac:dyDescent="0.25">
      <c r="A270" s="4" t="s">
        <v>13</v>
      </c>
      <c r="B270" s="4" t="s">
        <v>14</v>
      </c>
      <c r="C270" s="4" t="s">
        <v>100</v>
      </c>
      <c r="D270" s="3">
        <v>44485</v>
      </c>
      <c r="E270" s="4" t="s">
        <v>79</v>
      </c>
      <c r="F270" s="4">
        <v>123</v>
      </c>
      <c r="G270" s="4">
        <v>50</v>
      </c>
      <c r="H270" s="4" t="s">
        <v>15</v>
      </c>
      <c r="I270" s="4" t="s">
        <v>11</v>
      </c>
      <c r="J270" s="4">
        <v>1</v>
      </c>
      <c r="K270" s="4">
        <v>4.7999999999999996E-3</v>
      </c>
      <c r="L270" s="4">
        <v>2</v>
      </c>
    </row>
    <row r="271" spans="1:12" x14ac:dyDescent="0.25">
      <c r="A271" s="4" t="s">
        <v>13</v>
      </c>
      <c r="B271" s="4" t="s">
        <v>14</v>
      </c>
      <c r="C271" s="4" t="s">
        <v>100</v>
      </c>
      <c r="D271" s="3">
        <v>44485</v>
      </c>
      <c r="E271" s="4" t="s">
        <v>81</v>
      </c>
      <c r="F271" s="4">
        <v>123</v>
      </c>
      <c r="G271" s="4">
        <v>40</v>
      </c>
      <c r="H271" s="4" t="s">
        <v>15</v>
      </c>
      <c r="I271" s="4" t="s">
        <v>11</v>
      </c>
      <c r="J271" s="4">
        <v>1</v>
      </c>
      <c r="K271" s="4">
        <v>6.1000000000000004E-3</v>
      </c>
      <c r="L271" s="4">
        <v>3</v>
      </c>
    </row>
    <row r="272" spans="1:12" x14ac:dyDescent="0.25">
      <c r="A272" s="4" t="s">
        <v>13</v>
      </c>
      <c r="B272" s="4" t="s">
        <v>14</v>
      </c>
      <c r="C272" s="4" t="s">
        <v>100</v>
      </c>
      <c r="D272" s="3">
        <v>44485</v>
      </c>
      <c r="E272" s="4" t="s">
        <v>86</v>
      </c>
      <c r="F272" s="4">
        <v>132</v>
      </c>
      <c r="G272" s="4">
        <v>50</v>
      </c>
      <c r="H272" s="4" t="s">
        <v>15</v>
      </c>
      <c r="I272" s="4" t="s">
        <v>11</v>
      </c>
      <c r="J272" s="4">
        <v>1</v>
      </c>
      <c r="K272" s="4">
        <v>7.7000000000000002E-3</v>
      </c>
      <c r="L272" s="4">
        <v>3</v>
      </c>
    </row>
    <row r="273" spans="1:12" x14ac:dyDescent="0.25">
      <c r="A273" s="4" t="s">
        <v>13</v>
      </c>
      <c r="B273" s="4" t="s">
        <v>14</v>
      </c>
      <c r="C273" s="4" t="s">
        <v>100</v>
      </c>
      <c r="D273" s="3">
        <v>44485</v>
      </c>
      <c r="E273" s="4" t="s">
        <v>87</v>
      </c>
      <c r="F273" s="4">
        <v>108</v>
      </c>
      <c r="G273" s="4">
        <v>30</v>
      </c>
      <c r="H273" s="4" t="s">
        <v>15</v>
      </c>
      <c r="I273" s="4" t="s">
        <v>11</v>
      </c>
      <c r="J273" s="4">
        <v>1</v>
      </c>
      <c r="K273" s="4">
        <v>5.4000000000000003E-3</v>
      </c>
      <c r="L273" s="4">
        <v>1</v>
      </c>
    </row>
    <row r="274" spans="1:12" x14ac:dyDescent="0.25">
      <c r="A274" s="4" t="s">
        <v>13</v>
      </c>
      <c r="B274" s="4" t="s">
        <v>14</v>
      </c>
      <c r="C274" s="4" t="s">
        <v>100</v>
      </c>
      <c r="D274" s="3">
        <v>44581</v>
      </c>
      <c r="E274" s="4" t="s">
        <v>88</v>
      </c>
      <c r="F274" s="4">
        <v>139</v>
      </c>
      <c r="G274" s="4">
        <v>72</v>
      </c>
      <c r="H274" s="4" t="s">
        <v>15</v>
      </c>
      <c r="I274" s="4" t="s">
        <v>11</v>
      </c>
      <c r="J274" s="4">
        <v>1</v>
      </c>
      <c r="K274" s="4">
        <v>7.0000000000000001E-3</v>
      </c>
      <c r="L274" s="4">
        <v>3</v>
      </c>
    </row>
    <row r="275" spans="1:12" x14ac:dyDescent="0.25">
      <c r="A275" s="4" t="s">
        <v>13</v>
      </c>
      <c r="B275" s="4" t="s">
        <v>14</v>
      </c>
      <c r="C275" s="4" t="s">
        <v>100</v>
      </c>
      <c r="D275" s="3">
        <v>44321</v>
      </c>
      <c r="E275" s="4" t="s">
        <v>89</v>
      </c>
      <c r="F275" s="4">
        <v>30</v>
      </c>
      <c r="G275" s="4">
        <v>0.6</v>
      </c>
      <c r="H275" s="4" t="s">
        <v>15</v>
      </c>
      <c r="I275" s="4" t="s">
        <v>11</v>
      </c>
      <c r="J275" s="4">
        <v>0</v>
      </c>
      <c r="K275" s="4">
        <v>0</v>
      </c>
      <c r="L275" s="4">
        <f>51/365</f>
        <v>0.13972602739726028</v>
      </c>
    </row>
    <row r="276" spans="1:12" x14ac:dyDescent="0.25">
      <c r="A276" s="4" t="s">
        <v>13</v>
      </c>
      <c r="B276" s="4" t="s">
        <v>14</v>
      </c>
      <c r="C276" s="4" t="s">
        <v>100</v>
      </c>
      <c r="D276" s="4" t="s">
        <v>15</v>
      </c>
      <c r="E276" s="4" t="s">
        <v>90</v>
      </c>
      <c r="F276" s="4">
        <v>145</v>
      </c>
      <c r="G276" s="4">
        <v>101</v>
      </c>
      <c r="H276" s="4" t="s">
        <v>15</v>
      </c>
      <c r="I276" s="4" t="s">
        <v>11</v>
      </c>
      <c r="J276" s="4" t="s">
        <v>15</v>
      </c>
      <c r="K276" s="4" t="s">
        <v>15</v>
      </c>
      <c r="L276" s="4">
        <v>4</v>
      </c>
    </row>
    <row r="277" spans="1:12" x14ac:dyDescent="0.25">
      <c r="A277" s="4" t="s">
        <v>13</v>
      </c>
      <c r="B277" s="4" t="s">
        <v>14</v>
      </c>
      <c r="C277" s="4" t="s">
        <v>100</v>
      </c>
      <c r="D277" s="4" t="s">
        <v>15</v>
      </c>
      <c r="E277" s="4" t="s">
        <v>91</v>
      </c>
      <c r="F277" s="4">
        <v>149</v>
      </c>
      <c r="G277" s="4">
        <v>93</v>
      </c>
      <c r="H277" s="4" t="s">
        <v>15</v>
      </c>
      <c r="I277" s="4" t="s">
        <v>11</v>
      </c>
      <c r="J277" s="4" t="s">
        <v>15</v>
      </c>
      <c r="K277" s="4">
        <v>9.4000000000000004E-3</v>
      </c>
      <c r="L277" s="4">
        <v>4</v>
      </c>
    </row>
    <row r="278" spans="1:12" x14ac:dyDescent="0.25">
      <c r="A278" s="4" t="s">
        <v>13</v>
      </c>
      <c r="B278" s="4" t="s">
        <v>14</v>
      </c>
      <c r="C278" s="4" t="s">
        <v>100</v>
      </c>
      <c r="D278" s="4" t="s">
        <v>15</v>
      </c>
      <c r="E278" s="4" t="s">
        <v>92</v>
      </c>
      <c r="F278" s="4">
        <v>142</v>
      </c>
      <c r="G278" s="4">
        <v>88</v>
      </c>
      <c r="H278" s="4" t="s">
        <v>15</v>
      </c>
      <c r="I278" s="4" t="s">
        <v>11</v>
      </c>
      <c r="J278" s="4" t="s">
        <v>15</v>
      </c>
      <c r="K278" s="4">
        <v>9.4999999999999998E-3</v>
      </c>
      <c r="L278" s="4">
        <v>4</v>
      </c>
    </row>
    <row r="279" spans="1:12" x14ac:dyDescent="0.25">
      <c r="A279" s="4" t="s">
        <v>13</v>
      </c>
      <c r="B279" s="4" t="s">
        <v>14</v>
      </c>
      <c r="C279" s="4" t="s">
        <v>100</v>
      </c>
      <c r="D279" s="4" t="s">
        <v>15</v>
      </c>
      <c r="E279" s="4" t="s">
        <v>93</v>
      </c>
      <c r="F279" s="4">
        <v>134</v>
      </c>
      <c r="G279" s="4">
        <v>71</v>
      </c>
      <c r="H279" s="4" t="s">
        <v>15</v>
      </c>
      <c r="I279" s="4" t="s">
        <v>11</v>
      </c>
      <c r="J279" s="4" t="s">
        <v>15</v>
      </c>
      <c r="K279" s="4" t="s">
        <v>15</v>
      </c>
      <c r="L279" s="4">
        <v>3</v>
      </c>
    </row>
    <row r="280" spans="1:12" x14ac:dyDescent="0.25">
      <c r="A280" s="4" t="s">
        <v>13</v>
      </c>
      <c r="B280" s="4" t="s">
        <v>14</v>
      </c>
      <c r="C280" s="4" t="s">
        <v>100</v>
      </c>
      <c r="D280" s="3">
        <v>45069</v>
      </c>
      <c r="E280" s="4" t="s">
        <v>95</v>
      </c>
      <c r="F280" s="4">
        <v>170</v>
      </c>
      <c r="G280" s="4" t="s">
        <v>15</v>
      </c>
      <c r="H280" s="4" t="s">
        <v>15</v>
      </c>
      <c r="I280" s="4" t="s">
        <v>11</v>
      </c>
      <c r="J280" s="4">
        <v>1</v>
      </c>
      <c r="K280" s="4">
        <v>1.6899999999999998E-2</v>
      </c>
      <c r="L280" s="4">
        <v>11</v>
      </c>
    </row>
    <row r="281" spans="1:12" x14ac:dyDescent="0.25">
      <c r="A281" s="4" t="s">
        <v>13</v>
      </c>
      <c r="B281" s="4" t="s">
        <v>14</v>
      </c>
      <c r="C281" s="4" t="s">
        <v>100</v>
      </c>
      <c r="D281" s="3">
        <v>45069</v>
      </c>
      <c r="E281" s="4" t="s">
        <v>96</v>
      </c>
      <c r="F281" s="4">
        <v>181</v>
      </c>
      <c r="G281" s="4" t="s">
        <v>15</v>
      </c>
      <c r="H281" s="4" t="s">
        <v>15</v>
      </c>
      <c r="I281" s="4" t="s">
        <v>11</v>
      </c>
      <c r="J281" s="4">
        <v>1</v>
      </c>
      <c r="K281" s="4">
        <v>1.47E-2</v>
      </c>
      <c r="L281" s="4">
        <v>8</v>
      </c>
    </row>
    <row r="282" spans="1:12" x14ac:dyDescent="0.25">
      <c r="A282" s="4" t="s">
        <v>13</v>
      </c>
      <c r="B282" s="4" t="s">
        <v>14</v>
      </c>
      <c r="C282" s="4" t="s">
        <v>100</v>
      </c>
      <c r="D282" s="3">
        <v>45069</v>
      </c>
      <c r="E282" s="4" t="s">
        <v>98</v>
      </c>
      <c r="F282" s="4">
        <v>162</v>
      </c>
      <c r="G282" s="4" t="s">
        <v>15</v>
      </c>
      <c r="H282" s="4" t="s">
        <v>15</v>
      </c>
      <c r="I282" s="4" t="s">
        <v>11</v>
      </c>
      <c r="J282" s="4">
        <v>1</v>
      </c>
      <c r="K282" s="4">
        <v>9.2999999999999992E-3</v>
      </c>
      <c r="L282" s="4">
        <v>3</v>
      </c>
    </row>
    <row r="283" spans="1:12" x14ac:dyDescent="0.25">
      <c r="A283" s="2" t="s">
        <v>13</v>
      </c>
      <c r="B283" s="2" t="s">
        <v>14</v>
      </c>
      <c r="C283" s="2" t="s">
        <v>137</v>
      </c>
      <c r="D283" s="18">
        <v>42885</v>
      </c>
      <c r="E283" s="2" t="s">
        <v>140</v>
      </c>
      <c r="F283" s="2">
        <v>165</v>
      </c>
      <c r="G283" s="9">
        <v>134</v>
      </c>
      <c r="H283" s="11">
        <v>4.7350000000000003</v>
      </c>
      <c r="I283" s="4" t="s">
        <v>11</v>
      </c>
      <c r="J283" s="16">
        <v>1</v>
      </c>
      <c r="K283" s="2" t="s">
        <v>15</v>
      </c>
      <c r="L283" s="2" t="s">
        <v>15</v>
      </c>
    </row>
    <row r="284" spans="1:12" x14ac:dyDescent="0.25">
      <c r="A284" s="2" t="s">
        <v>13</v>
      </c>
      <c r="B284" s="2" t="s">
        <v>14</v>
      </c>
      <c r="C284" s="2" t="s">
        <v>137</v>
      </c>
      <c r="D284" s="18">
        <v>42892</v>
      </c>
      <c r="E284" s="2" t="s">
        <v>144</v>
      </c>
      <c r="F284" s="2">
        <v>149</v>
      </c>
      <c r="G284" s="9">
        <v>99</v>
      </c>
      <c r="H284" s="11">
        <v>6.8550000000000004</v>
      </c>
      <c r="I284" s="4" t="s">
        <v>11</v>
      </c>
      <c r="J284" s="16">
        <v>1</v>
      </c>
      <c r="K284" s="2" t="s">
        <v>15</v>
      </c>
      <c r="L284" s="2" t="s">
        <v>15</v>
      </c>
    </row>
    <row r="285" spans="1:12" x14ac:dyDescent="0.25">
      <c r="A285" s="2" t="s">
        <v>13</v>
      </c>
      <c r="B285" s="2" t="s">
        <v>14</v>
      </c>
      <c r="C285" s="2" t="s">
        <v>137</v>
      </c>
      <c r="D285" s="18">
        <v>42892</v>
      </c>
      <c r="E285" s="2" t="s">
        <v>149</v>
      </c>
      <c r="F285" s="2">
        <v>154</v>
      </c>
      <c r="G285" s="9">
        <v>109</v>
      </c>
      <c r="H285" s="11">
        <v>6.593</v>
      </c>
      <c r="I285" s="4" t="s">
        <v>11</v>
      </c>
      <c r="J285" s="16">
        <v>1</v>
      </c>
      <c r="K285" s="2" t="s">
        <v>15</v>
      </c>
      <c r="L285" s="2" t="s">
        <v>15</v>
      </c>
    </row>
    <row r="286" spans="1:12" x14ac:dyDescent="0.25">
      <c r="A286" s="2" t="s">
        <v>13</v>
      </c>
      <c r="B286" s="2" t="s">
        <v>14</v>
      </c>
      <c r="C286" s="2" t="s">
        <v>137</v>
      </c>
      <c r="D286" s="18">
        <v>42892</v>
      </c>
      <c r="E286" s="2" t="s">
        <v>151</v>
      </c>
      <c r="F286" s="2">
        <v>164</v>
      </c>
      <c r="G286" s="9">
        <v>125</v>
      </c>
      <c r="H286" s="11">
        <v>6.0060000000000002</v>
      </c>
      <c r="I286" s="4" t="s">
        <v>11</v>
      </c>
      <c r="J286" s="16">
        <v>1</v>
      </c>
      <c r="K286" s="2" t="s">
        <v>15</v>
      </c>
      <c r="L286" s="2" t="s">
        <v>15</v>
      </c>
    </row>
    <row r="287" spans="1:12" x14ac:dyDescent="0.25">
      <c r="A287" s="2" t="s">
        <v>13</v>
      </c>
      <c r="B287" s="2" t="s">
        <v>14</v>
      </c>
      <c r="C287" s="2" t="s">
        <v>137</v>
      </c>
      <c r="D287" s="18">
        <v>42892</v>
      </c>
      <c r="E287" s="2" t="s">
        <v>155</v>
      </c>
      <c r="F287" s="2">
        <v>164</v>
      </c>
      <c r="G287" s="9">
        <v>135</v>
      </c>
      <c r="H287" s="11">
        <v>6.1310000000000002</v>
      </c>
      <c r="I287" s="4" t="s">
        <v>11</v>
      </c>
      <c r="J287" s="16">
        <v>1</v>
      </c>
      <c r="K287" s="2" t="s">
        <v>15</v>
      </c>
      <c r="L287" s="2" t="s">
        <v>15</v>
      </c>
    </row>
    <row r="288" spans="1:12" x14ac:dyDescent="0.25">
      <c r="A288" s="2" t="s">
        <v>13</v>
      </c>
      <c r="B288" s="2" t="s">
        <v>14</v>
      </c>
      <c r="C288" s="2" t="s">
        <v>137</v>
      </c>
      <c r="D288" s="18">
        <v>42892</v>
      </c>
      <c r="E288" s="2" t="s">
        <v>157</v>
      </c>
      <c r="F288" s="2">
        <v>178</v>
      </c>
      <c r="G288" s="9">
        <v>161</v>
      </c>
      <c r="H288" s="11">
        <v>7.0720000000000001</v>
      </c>
      <c r="I288" s="4" t="s">
        <v>11</v>
      </c>
      <c r="J288" s="16">
        <v>1</v>
      </c>
      <c r="K288" s="2" t="s">
        <v>15</v>
      </c>
      <c r="L288" s="2" t="s">
        <v>15</v>
      </c>
    </row>
    <row r="289" spans="1:12" x14ac:dyDescent="0.25">
      <c r="A289" s="2" t="s">
        <v>13</v>
      </c>
      <c r="B289" s="2" t="s">
        <v>14</v>
      </c>
      <c r="C289" s="2" t="s">
        <v>137</v>
      </c>
      <c r="D289" s="19">
        <v>42915</v>
      </c>
      <c r="E289" s="2" t="s">
        <v>158</v>
      </c>
      <c r="F289" s="2">
        <v>132</v>
      </c>
      <c r="G289" s="14">
        <v>62</v>
      </c>
      <c r="H289" s="12">
        <v>0.38500000000000001</v>
      </c>
      <c r="I289" s="4" t="s">
        <v>11</v>
      </c>
      <c r="J289" s="16">
        <v>1</v>
      </c>
      <c r="K289" s="2" t="s">
        <v>15</v>
      </c>
      <c r="L289" s="2" t="s">
        <v>15</v>
      </c>
    </row>
    <row r="290" spans="1:12" x14ac:dyDescent="0.25">
      <c r="A290" s="2" t="s">
        <v>13</v>
      </c>
      <c r="B290" s="2" t="s">
        <v>14</v>
      </c>
      <c r="C290" s="2" t="s">
        <v>137</v>
      </c>
      <c r="D290" s="19">
        <v>42948</v>
      </c>
      <c r="E290" s="2" t="s">
        <v>159</v>
      </c>
      <c r="F290" s="2">
        <v>151</v>
      </c>
      <c r="G290" s="14">
        <v>98</v>
      </c>
      <c r="H290" s="12">
        <v>4.851</v>
      </c>
      <c r="I290" s="4" t="s">
        <v>11</v>
      </c>
      <c r="J290" s="16">
        <v>1</v>
      </c>
      <c r="K290" s="2" t="s">
        <v>15</v>
      </c>
      <c r="L290" s="2" t="s">
        <v>15</v>
      </c>
    </row>
    <row r="291" spans="1:12" x14ac:dyDescent="0.25">
      <c r="A291" s="2" t="s">
        <v>13</v>
      </c>
      <c r="B291" s="2" t="s">
        <v>14</v>
      </c>
      <c r="C291" s="2" t="s">
        <v>137</v>
      </c>
      <c r="D291" s="19">
        <v>42962</v>
      </c>
      <c r="E291" s="2" t="s">
        <v>161</v>
      </c>
      <c r="F291" s="2">
        <v>167</v>
      </c>
      <c r="G291" s="14">
        <v>132</v>
      </c>
      <c r="H291" s="12">
        <v>3.9350000000000001</v>
      </c>
      <c r="I291" s="4" t="s">
        <v>11</v>
      </c>
      <c r="J291" s="16">
        <v>1</v>
      </c>
      <c r="K291" s="2" t="s">
        <v>15</v>
      </c>
      <c r="L291" s="2" t="s">
        <v>15</v>
      </c>
    </row>
    <row r="292" spans="1:12" x14ac:dyDescent="0.25">
      <c r="A292" s="2" t="s">
        <v>13</v>
      </c>
      <c r="B292" s="2" t="s">
        <v>14</v>
      </c>
      <c r="C292" s="2" t="s">
        <v>137</v>
      </c>
      <c r="D292" s="19">
        <v>42971</v>
      </c>
      <c r="E292" s="2" t="s">
        <v>164</v>
      </c>
      <c r="F292" s="2">
        <v>144</v>
      </c>
      <c r="G292" s="14">
        <v>74</v>
      </c>
      <c r="H292" s="12">
        <v>0.875</v>
      </c>
      <c r="I292" s="4" t="s">
        <v>11</v>
      </c>
      <c r="J292" s="16">
        <v>1</v>
      </c>
      <c r="K292" s="2" t="s">
        <v>15</v>
      </c>
      <c r="L292" s="2" t="s">
        <v>15</v>
      </c>
    </row>
    <row r="293" spans="1:12" x14ac:dyDescent="0.25">
      <c r="A293" s="2" t="s">
        <v>13</v>
      </c>
      <c r="B293" s="2" t="s">
        <v>14</v>
      </c>
      <c r="C293" s="2" t="s">
        <v>137</v>
      </c>
      <c r="D293" s="19">
        <v>42971</v>
      </c>
      <c r="E293" s="2" t="s">
        <v>165</v>
      </c>
      <c r="F293" s="2">
        <v>145</v>
      </c>
      <c r="G293" s="14">
        <v>95</v>
      </c>
      <c r="H293" s="13">
        <v>1.97</v>
      </c>
      <c r="I293" s="4" t="s">
        <v>11</v>
      </c>
      <c r="J293" s="16">
        <v>1</v>
      </c>
      <c r="K293" s="2" t="s">
        <v>15</v>
      </c>
      <c r="L293" s="2" t="s">
        <v>15</v>
      </c>
    </row>
    <row r="294" spans="1:12" x14ac:dyDescent="0.25">
      <c r="A294" s="2" t="s">
        <v>13</v>
      </c>
      <c r="B294" s="2" t="s">
        <v>14</v>
      </c>
      <c r="C294" s="2" t="s">
        <v>137</v>
      </c>
      <c r="D294" s="19">
        <v>42971</v>
      </c>
      <c r="E294" s="2" t="s">
        <v>166</v>
      </c>
      <c r="F294" s="2">
        <v>151</v>
      </c>
      <c r="G294" s="14">
        <v>92</v>
      </c>
      <c r="H294" s="12">
        <v>0.371</v>
      </c>
      <c r="I294" s="4" t="s">
        <v>11</v>
      </c>
      <c r="J294" s="16">
        <v>1</v>
      </c>
      <c r="K294" s="2" t="s">
        <v>15</v>
      </c>
      <c r="L294" s="2" t="s">
        <v>15</v>
      </c>
    </row>
    <row r="295" spans="1:12" x14ac:dyDescent="0.25">
      <c r="A295" s="2" t="s">
        <v>13</v>
      </c>
      <c r="B295" s="2" t="s">
        <v>14</v>
      </c>
      <c r="C295" s="2" t="s">
        <v>137</v>
      </c>
      <c r="D295" s="19">
        <v>42971</v>
      </c>
      <c r="E295" s="2" t="s">
        <v>167</v>
      </c>
      <c r="F295" s="2">
        <v>146</v>
      </c>
      <c r="G295" s="14">
        <v>92</v>
      </c>
      <c r="H295" s="12">
        <v>1.6830000000000001</v>
      </c>
      <c r="I295" s="4" t="s">
        <v>11</v>
      </c>
      <c r="J295" s="16">
        <v>1</v>
      </c>
      <c r="K295" s="2" t="s">
        <v>15</v>
      </c>
      <c r="L295" s="2" t="s">
        <v>15</v>
      </c>
    </row>
    <row r="296" spans="1:12" x14ac:dyDescent="0.25">
      <c r="A296" s="2" t="s">
        <v>13</v>
      </c>
      <c r="B296" s="2" t="s">
        <v>14</v>
      </c>
      <c r="C296" s="2" t="s">
        <v>137</v>
      </c>
      <c r="D296" s="19">
        <v>43039</v>
      </c>
      <c r="E296" s="2" t="s">
        <v>168</v>
      </c>
      <c r="F296" s="2">
        <v>140</v>
      </c>
      <c r="G296" s="14">
        <v>82</v>
      </c>
      <c r="H296" s="12">
        <v>3.1859999999999999</v>
      </c>
      <c r="I296" s="4" t="s">
        <v>11</v>
      </c>
      <c r="J296" s="16">
        <v>1</v>
      </c>
      <c r="K296" s="2" t="s">
        <v>15</v>
      </c>
      <c r="L296" s="2" t="s">
        <v>15</v>
      </c>
    </row>
    <row r="297" spans="1:12" x14ac:dyDescent="0.25">
      <c r="A297" s="2" t="s">
        <v>13</v>
      </c>
      <c r="B297" s="2" t="s">
        <v>14</v>
      </c>
      <c r="C297" s="2" t="s">
        <v>137</v>
      </c>
      <c r="D297" s="19">
        <v>43125</v>
      </c>
      <c r="E297" s="2" t="s">
        <v>170</v>
      </c>
      <c r="F297" s="2">
        <v>146</v>
      </c>
      <c r="G297" s="14">
        <v>73</v>
      </c>
      <c r="H297" s="12">
        <v>4.452</v>
      </c>
      <c r="I297" s="4" t="s">
        <v>11</v>
      </c>
      <c r="J297" s="16">
        <v>1</v>
      </c>
      <c r="K297" s="2" t="s">
        <v>15</v>
      </c>
      <c r="L297" s="2" t="s">
        <v>15</v>
      </c>
    </row>
    <row r="298" spans="1:12" x14ac:dyDescent="0.25">
      <c r="A298" s="2" t="s">
        <v>13</v>
      </c>
      <c r="B298" s="2" t="s">
        <v>14</v>
      </c>
      <c r="C298" s="2" t="s">
        <v>137</v>
      </c>
      <c r="D298" s="19">
        <v>43125</v>
      </c>
      <c r="E298" s="2" t="s">
        <v>172</v>
      </c>
      <c r="F298" s="2">
        <v>149</v>
      </c>
      <c r="G298" s="14">
        <v>89</v>
      </c>
      <c r="H298" s="12">
        <v>4.8079999999999998</v>
      </c>
      <c r="I298" s="4" t="s">
        <v>11</v>
      </c>
      <c r="J298" s="16">
        <v>1</v>
      </c>
      <c r="K298" s="2" t="s">
        <v>15</v>
      </c>
      <c r="L298" s="2" t="s">
        <v>15</v>
      </c>
    </row>
    <row r="299" spans="1:12" x14ac:dyDescent="0.25">
      <c r="A299" s="2" t="s">
        <v>13</v>
      </c>
      <c r="B299" s="2" t="s">
        <v>14</v>
      </c>
      <c r="C299" s="2" t="s">
        <v>137</v>
      </c>
      <c r="D299" s="19">
        <v>43125</v>
      </c>
      <c r="E299" s="2" t="s">
        <v>174</v>
      </c>
      <c r="F299" s="2">
        <v>141</v>
      </c>
      <c r="G299" s="14">
        <v>81</v>
      </c>
      <c r="H299" s="12">
        <v>4.6260000000000003</v>
      </c>
      <c r="I299" s="4" t="s">
        <v>11</v>
      </c>
      <c r="J299" s="16">
        <v>1</v>
      </c>
      <c r="K299" s="2" t="s">
        <v>15</v>
      </c>
      <c r="L299" s="2" t="s">
        <v>15</v>
      </c>
    </row>
    <row r="300" spans="1:12" x14ac:dyDescent="0.25">
      <c r="A300" s="2" t="s">
        <v>13</v>
      </c>
      <c r="B300" s="2" t="s">
        <v>14</v>
      </c>
      <c r="C300" s="2" t="s">
        <v>137</v>
      </c>
      <c r="D300" s="19">
        <v>43125</v>
      </c>
      <c r="E300" s="2" t="s">
        <v>175</v>
      </c>
      <c r="F300" s="2">
        <v>146</v>
      </c>
      <c r="G300" s="14">
        <v>91</v>
      </c>
      <c r="H300" s="12">
        <v>4.258</v>
      </c>
      <c r="I300" s="4" t="s">
        <v>11</v>
      </c>
      <c r="J300" s="16">
        <v>1</v>
      </c>
      <c r="K300" s="2" t="s">
        <v>15</v>
      </c>
      <c r="L300" s="2" t="s">
        <v>15</v>
      </c>
    </row>
    <row r="301" spans="1:12" x14ac:dyDescent="0.25">
      <c r="A301" s="2" t="s">
        <v>13</v>
      </c>
      <c r="B301" s="2" t="s">
        <v>14</v>
      </c>
      <c r="C301" s="2" t="s">
        <v>137</v>
      </c>
      <c r="D301" s="19">
        <v>43125</v>
      </c>
      <c r="E301" s="2" t="s">
        <v>176</v>
      </c>
      <c r="F301" s="2">
        <v>153</v>
      </c>
      <c r="G301" s="14">
        <v>99</v>
      </c>
      <c r="H301" s="12">
        <v>4.2140000000000004</v>
      </c>
      <c r="I301" s="4" t="s">
        <v>11</v>
      </c>
      <c r="J301" s="16">
        <v>1</v>
      </c>
      <c r="K301" s="2" t="s">
        <v>15</v>
      </c>
      <c r="L301" s="2" t="s">
        <v>15</v>
      </c>
    </row>
    <row r="302" spans="1:12" x14ac:dyDescent="0.25">
      <c r="A302" s="2" t="s">
        <v>13</v>
      </c>
      <c r="B302" s="2" t="s">
        <v>14</v>
      </c>
      <c r="C302" s="2" t="s">
        <v>137</v>
      </c>
      <c r="D302" s="19">
        <v>43125</v>
      </c>
      <c r="E302" s="2" t="s">
        <v>178</v>
      </c>
      <c r="F302" s="2">
        <v>132</v>
      </c>
      <c r="G302" s="14">
        <v>64</v>
      </c>
      <c r="H302" s="12">
        <v>4.0419999999999998</v>
      </c>
      <c r="I302" s="4" t="s">
        <v>11</v>
      </c>
      <c r="J302" s="16">
        <v>1</v>
      </c>
      <c r="K302" s="2" t="s">
        <v>15</v>
      </c>
      <c r="L302" s="2" t="s">
        <v>15</v>
      </c>
    </row>
    <row r="303" spans="1:12" x14ac:dyDescent="0.25">
      <c r="A303" s="2" t="s">
        <v>13</v>
      </c>
      <c r="B303" s="2" t="s">
        <v>14</v>
      </c>
      <c r="C303" s="2" t="s">
        <v>137</v>
      </c>
      <c r="D303" s="19">
        <v>43125</v>
      </c>
      <c r="E303" s="2" t="s">
        <v>179</v>
      </c>
      <c r="F303" s="2">
        <v>141</v>
      </c>
      <c r="G303" s="14">
        <v>85</v>
      </c>
      <c r="H303" s="12">
        <v>5.6929999999999996</v>
      </c>
      <c r="I303" s="4" t="s">
        <v>11</v>
      </c>
      <c r="J303" s="16">
        <v>1</v>
      </c>
      <c r="K303" s="2" t="s">
        <v>15</v>
      </c>
      <c r="L303" s="2" t="s">
        <v>15</v>
      </c>
    </row>
    <row r="304" spans="1:12" x14ac:dyDescent="0.25">
      <c r="A304" s="2" t="s">
        <v>13</v>
      </c>
      <c r="B304" s="2" t="s">
        <v>14</v>
      </c>
      <c r="C304" s="2" t="s">
        <v>137</v>
      </c>
      <c r="D304" s="19">
        <v>43156</v>
      </c>
      <c r="E304" s="2" t="s">
        <v>180</v>
      </c>
      <c r="F304" s="2">
        <v>153</v>
      </c>
      <c r="G304" s="14">
        <v>95</v>
      </c>
      <c r="H304" s="12">
        <v>3.839</v>
      </c>
      <c r="I304" s="4" t="s">
        <v>11</v>
      </c>
      <c r="J304" s="16">
        <v>1</v>
      </c>
      <c r="K304" s="2" t="s">
        <v>15</v>
      </c>
      <c r="L304" s="2" t="s">
        <v>15</v>
      </c>
    </row>
    <row r="305" spans="1:12" x14ac:dyDescent="0.25">
      <c r="A305" s="2" t="s">
        <v>13</v>
      </c>
      <c r="B305" s="2" t="s">
        <v>14</v>
      </c>
      <c r="C305" s="2" t="s">
        <v>137</v>
      </c>
      <c r="D305" s="19">
        <v>43312</v>
      </c>
      <c r="E305" s="2" t="s">
        <v>184</v>
      </c>
      <c r="F305" s="2">
        <v>145</v>
      </c>
      <c r="G305" s="14">
        <v>97</v>
      </c>
      <c r="H305" s="12">
        <v>3.8780000000000001</v>
      </c>
      <c r="I305" s="4" t="s">
        <v>11</v>
      </c>
      <c r="J305" s="16">
        <v>1</v>
      </c>
      <c r="K305" s="2" t="s">
        <v>15</v>
      </c>
      <c r="L305" s="2" t="s">
        <v>15</v>
      </c>
    </row>
    <row r="306" spans="1:12" x14ac:dyDescent="0.25">
      <c r="A306" s="2" t="s">
        <v>13</v>
      </c>
      <c r="B306" s="2" t="s">
        <v>14</v>
      </c>
      <c r="C306" s="2" t="s">
        <v>137</v>
      </c>
      <c r="D306" s="19">
        <v>43578</v>
      </c>
      <c r="E306" s="2" t="s">
        <v>185</v>
      </c>
      <c r="F306" s="2">
        <v>130</v>
      </c>
      <c r="G306" s="14">
        <v>66</v>
      </c>
      <c r="H306" s="12">
        <v>3.2349999999999999</v>
      </c>
      <c r="I306" s="4" t="s">
        <v>11</v>
      </c>
      <c r="J306" s="16">
        <v>1</v>
      </c>
      <c r="K306" s="2" t="s">
        <v>15</v>
      </c>
      <c r="L306" s="2" t="s">
        <v>15</v>
      </c>
    </row>
    <row r="307" spans="1:12" x14ac:dyDescent="0.25">
      <c r="A307" s="2" t="s">
        <v>13</v>
      </c>
      <c r="B307" s="2" t="s">
        <v>14</v>
      </c>
      <c r="C307" s="2" t="s">
        <v>137</v>
      </c>
      <c r="D307" s="19">
        <v>43592</v>
      </c>
      <c r="E307" s="2" t="s">
        <v>187</v>
      </c>
      <c r="F307" s="2">
        <v>139</v>
      </c>
      <c r="G307" s="14">
        <v>80</v>
      </c>
      <c r="H307" s="12">
        <v>2.5819999999999999</v>
      </c>
      <c r="I307" s="4" t="s">
        <v>11</v>
      </c>
      <c r="J307" s="16">
        <v>1</v>
      </c>
      <c r="K307" s="2" t="s">
        <v>15</v>
      </c>
      <c r="L307" s="2" t="s">
        <v>15</v>
      </c>
    </row>
    <row r="308" spans="1:12" x14ac:dyDescent="0.25">
      <c r="A308" s="2" t="s">
        <v>13</v>
      </c>
      <c r="B308" s="2" t="s">
        <v>14</v>
      </c>
      <c r="C308" s="2" t="s">
        <v>137</v>
      </c>
      <c r="D308" s="19">
        <v>43592</v>
      </c>
      <c r="E308" s="2" t="s">
        <v>189</v>
      </c>
      <c r="F308" s="2">
        <v>172</v>
      </c>
      <c r="G308" s="14">
        <v>134</v>
      </c>
      <c r="H308" s="12">
        <v>2.6509999999999998</v>
      </c>
      <c r="I308" s="4" t="s">
        <v>11</v>
      </c>
      <c r="J308" s="16">
        <v>1</v>
      </c>
      <c r="K308" s="2" t="s">
        <v>15</v>
      </c>
      <c r="L308" s="2" t="s">
        <v>15</v>
      </c>
    </row>
    <row r="309" spans="1:12" x14ac:dyDescent="0.25">
      <c r="A309" s="2" t="s">
        <v>13</v>
      </c>
      <c r="B309" s="2" t="s">
        <v>14</v>
      </c>
      <c r="C309" s="2" t="s">
        <v>137</v>
      </c>
      <c r="D309" s="19">
        <v>43611</v>
      </c>
      <c r="E309" s="2" t="s">
        <v>190</v>
      </c>
      <c r="F309" s="2">
        <v>150</v>
      </c>
      <c r="G309" s="14">
        <v>86</v>
      </c>
      <c r="H309" s="13">
        <v>2.46</v>
      </c>
      <c r="I309" s="4" t="s">
        <v>11</v>
      </c>
      <c r="J309" s="16">
        <v>1</v>
      </c>
      <c r="K309" s="2" t="s">
        <v>15</v>
      </c>
      <c r="L309" s="2" t="s">
        <v>15</v>
      </c>
    </row>
    <row r="310" spans="1:12" x14ac:dyDescent="0.25">
      <c r="A310" s="2" t="s">
        <v>13</v>
      </c>
      <c r="B310" s="2" t="s">
        <v>14</v>
      </c>
      <c r="C310" s="2" t="s">
        <v>137</v>
      </c>
      <c r="D310" s="19">
        <v>43622</v>
      </c>
      <c r="E310" s="2" t="s">
        <v>191</v>
      </c>
      <c r="F310" s="2">
        <v>160</v>
      </c>
      <c r="G310" s="14">
        <v>112</v>
      </c>
      <c r="H310" s="15">
        <v>2.6</v>
      </c>
      <c r="I310" s="4" t="s">
        <v>11</v>
      </c>
      <c r="J310" s="16">
        <v>1</v>
      </c>
      <c r="K310" s="2" t="s">
        <v>15</v>
      </c>
      <c r="L310" s="2" t="s">
        <v>15</v>
      </c>
    </row>
    <row r="311" spans="1:12" x14ac:dyDescent="0.25">
      <c r="A311" s="2" t="s">
        <v>13</v>
      </c>
      <c r="B311" s="2" t="s">
        <v>14</v>
      </c>
      <c r="C311" s="2" t="s">
        <v>137</v>
      </c>
      <c r="D311" s="19">
        <v>43622</v>
      </c>
      <c r="E311" s="2" t="s">
        <v>192</v>
      </c>
      <c r="F311" s="2">
        <v>151</v>
      </c>
      <c r="G311" s="14">
        <v>96</v>
      </c>
      <c r="H311" s="12">
        <v>2.2170000000000001</v>
      </c>
      <c r="I311" s="4" t="s">
        <v>11</v>
      </c>
      <c r="J311" s="16">
        <v>1</v>
      </c>
      <c r="K311" s="2" t="s">
        <v>15</v>
      </c>
      <c r="L311" s="2" t="s">
        <v>15</v>
      </c>
    </row>
    <row r="312" spans="1:12" x14ac:dyDescent="0.25">
      <c r="A312" s="2" t="s">
        <v>13</v>
      </c>
      <c r="B312" s="2" t="s">
        <v>14</v>
      </c>
      <c r="C312" s="2" t="s">
        <v>137</v>
      </c>
      <c r="D312" s="19">
        <v>43622</v>
      </c>
      <c r="E312" s="2" t="s">
        <v>193</v>
      </c>
      <c r="F312" s="2">
        <v>153</v>
      </c>
      <c r="G312" s="14">
        <v>104</v>
      </c>
      <c r="H312" s="12">
        <v>3.1960000000000002</v>
      </c>
      <c r="I312" s="4" t="s">
        <v>11</v>
      </c>
      <c r="J312" s="16">
        <v>1</v>
      </c>
      <c r="K312" s="2" t="s">
        <v>15</v>
      </c>
      <c r="L312" s="2" t="s">
        <v>15</v>
      </c>
    </row>
    <row r="313" spans="1:12" x14ac:dyDescent="0.25">
      <c r="A313" s="2" t="s">
        <v>13</v>
      </c>
      <c r="B313" s="2" t="s">
        <v>14</v>
      </c>
      <c r="C313" s="2" t="s">
        <v>137</v>
      </c>
      <c r="D313" s="19">
        <v>43639</v>
      </c>
      <c r="E313" s="2" t="s">
        <v>195</v>
      </c>
      <c r="F313" s="2">
        <v>147</v>
      </c>
      <c r="G313" s="14">
        <v>86</v>
      </c>
      <c r="H313" s="12">
        <v>3.165</v>
      </c>
      <c r="I313" s="4" t="s">
        <v>11</v>
      </c>
      <c r="J313" s="16">
        <v>1</v>
      </c>
      <c r="K313" s="2" t="s">
        <v>15</v>
      </c>
      <c r="L313" s="2" t="s">
        <v>15</v>
      </c>
    </row>
    <row r="314" spans="1:12" x14ac:dyDescent="0.25">
      <c r="A314" s="2" t="s">
        <v>13</v>
      </c>
      <c r="B314" s="2" t="s">
        <v>14</v>
      </c>
      <c r="C314" s="2" t="s">
        <v>137</v>
      </c>
      <c r="D314" s="19">
        <v>43639</v>
      </c>
      <c r="E314" s="2" t="s">
        <v>196</v>
      </c>
      <c r="F314" s="2">
        <v>137</v>
      </c>
      <c r="G314" s="14">
        <v>70</v>
      </c>
      <c r="H314" s="12">
        <v>1.9470000000000001</v>
      </c>
      <c r="I314" s="4" t="s">
        <v>11</v>
      </c>
      <c r="J314" s="16">
        <v>1</v>
      </c>
      <c r="K314" s="2" t="s">
        <v>15</v>
      </c>
      <c r="L314" s="2" t="s">
        <v>15</v>
      </c>
    </row>
    <row r="315" spans="1:12" x14ac:dyDescent="0.25">
      <c r="A315" s="2" t="s">
        <v>13</v>
      </c>
      <c r="B315" s="2" t="s">
        <v>14</v>
      </c>
      <c r="C315" s="2" t="s">
        <v>137</v>
      </c>
      <c r="D315" s="19">
        <v>43643</v>
      </c>
      <c r="E315" s="2" t="s">
        <v>197</v>
      </c>
      <c r="F315" s="2">
        <v>167</v>
      </c>
      <c r="G315" s="14">
        <v>132</v>
      </c>
      <c r="H315" s="12">
        <v>6.6790000000000003</v>
      </c>
      <c r="I315" s="4" t="s">
        <v>11</v>
      </c>
      <c r="J315" s="16">
        <v>1</v>
      </c>
      <c r="K315" s="2" t="s">
        <v>15</v>
      </c>
      <c r="L315" s="2" t="s">
        <v>15</v>
      </c>
    </row>
    <row r="316" spans="1:12" x14ac:dyDescent="0.25">
      <c r="A316" s="2" t="s">
        <v>13</v>
      </c>
      <c r="B316" s="2" t="s">
        <v>14</v>
      </c>
      <c r="C316" s="2" t="s">
        <v>137</v>
      </c>
      <c r="D316" s="19">
        <v>43653</v>
      </c>
      <c r="E316" s="2" t="s">
        <v>198</v>
      </c>
      <c r="F316" s="2">
        <v>137</v>
      </c>
      <c r="G316" s="14">
        <v>74</v>
      </c>
      <c r="H316" s="12">
        <v>2.0329999999999999</v>
      </c>
      <c r="I316" s="4" t="s">
        <v>11</v>
      </c>
      <c r="J316" s="16">
        <v>1</v>
      </c>
      <c r="K316" s="2" t="s">
        <v>15</v>
      </c>
      <c r="L316" s="2" t="s">
        <v>15</v>
      </c>
    </row>
    <row r="317" spans="1:12" x14ac:dyDescent="0.25">
      <c r="A317" s="2" t="s">
        <v>13</v>
      </c>
      <c r="B317" s="2" t="s">
        <v>14</v>
      </c>
      <c r="C317" s="2" t="s">
        <v>137</v>
      </c>
      <c r="D317" s="19">
        <v>43655</v>
      </c>
      <c r="E317" s="2" t="s">
        <v>200</v>
      </c>
      <c r="F317" s="2">
        <v>142</v>
      </c>
      <c r="G317" s="14">
        <v>82</v>
      </c>
      <c r="H317" s="12">
        <v>3.202</v>
      </c>
      <c r="I317" s="4" t="s">
        <v>11</v>
      </c>
      <c r="J317" s="16">
        <v>1</v>
      </c>
      <c r="K317" s="2" t="s">
        <v>15</v>
      </c>
      <c r="L317" s="2" t="s">
        <v>15</v>
      </c>
    </row>
    <row r="318" spans="1:12" x14ac:dyDescent="0.25">
      <c r="A318" s="2" t="s">
        <v>13</v>
      </c>
      <c r="B318" s="2" t="s">
        <v>14</v>
      </c>
      <c r="C318" s="2" t="s">
        <v>137</v>
      </c>
      <c r="D318" s="19">
        <v>43667</v>
      </c>
      <c r="E318" s="2" t="s">
        <v>202</v>
      </c>
      <c r="F318" s="2">
        <v>141</v>
      </c>
      <c r="G318" s="14">
        <v>86</v>
      </c>
      <c r="H318" s="12">
        <v>4.0250000000000004</v>
      </c>
      <c r="I318" s="4" t="s">
        <v>11</v>
      </c>
      <c r="J318" s="16">
        <v>1</v>
      </c>
      <c r="K318" s="2" t="s">
        <v>15</v>
      </c>
      <c r="L318" s="2" t="s">
        <v>15</v>
      </c>
    </row>
    <row r="319" spans="1:12" x14ac:dyDescent="0.25">
      <c r="A319" s="2" t="s">
        <v>13</v>
      </c>
      <c r="B319" s="2" t="s">
        <v>14</v>
      </c>
      <c r="C319" s="2" t="s">
        <v>137</v>
      </c>
      <c r="D319" s="19">
        <v>43667</v>
      </c>
      <c r="E319" s="2" t="s">
        <v>203</v>
      </c>
      <c r="F319" s="2">
        <v>158</v>
      </c>
      <c r="G319" s="14">
        <v>110</v>
      </c>
      <c r="H319" s="12">
        <v>3.5329999999999999</v>
      </c>
      <c r="I319" s="4" t="s">
        <v>11</v>
      </c>
      <c r="J319" s="16">
        <v>1</v>
      </c>
      <c r="K319" s="2" t="s">
        <v>15</v>
      </c>
      <c r="L319" s="2" t="s">
        <v>15</v>
      </c>
    </row>
    <row r="320" spans="1:12" x14ac:dyDescent="0.25">
      <c r="A320" s="2" t="s">
        <v>13</v>
      </c>
      <c r="B320" s="2" t="s">
        <v>14</v>
      </c>
      <c r="C320" s="2" t="s">
        <v>137</v>
      </c>
      <c r="D320" s="19">
        <v>43676</v>
      </c>
      <c r="E320" s="2" t="s">
        <v>205</v>
      </c>
      <c r="F320" s="2">
        <v>176</v>
      </c>
      <c r="G320" s="14">
        <v>158</v>
      </c>
      <c r="H320" s="12">
        <v>7.4489999999999998</v>
      </c>
      <c r="I320" s="4" t="s">
        <v>11</v>
      </c>
      <c r="J320" s="16">
        <v>1</v>
      </c>
      <c r="K320" s="2" t="s">
        <v>15</v>
      </c>
      <c r="L320" s="2" t="s">
        <v>15</v>
      </c>
    </row>
    <row r="321" spans="1:12" x14ac:dyDescent="0.25">
      <c r="A321" s="2" t="s">
        <v>13</v>
      </c>
      <c r="B321" s="2" t="s">
        <v>14</v>
      </c>
      <c r="C321" s="2" t="s">
        <v>137</v>
      </c>
      <c r="D321" s="19">
        <v>43709</v>
      </c>
      <c r="E321" s="2" t="s">
        <v>211</v>
      </c>
      <c r="F321" s="2">
        <v>163</v>
      </c>
      <c r="G321" s="14">
        <v>124</v>
      </c>
      <c r="H321" s="12">
        <v>3.2629999999999999</v>
      </c>
      <c r="I321" s="4" t="s">
        <v>11</v>
      </c>
      <c r="J321" s="16">
        <v>1</v>
      </c>
      <c r="K321" s="2" t="s">
        <v>15</v>
      </c>
      <c r="L321" s="2" t="s">
        <v>15</v>
      </c>
    </row>
    <row r="322" spans="1:12" x14ac:dyDescent="0.25">
      <c r="A322" s="2" t="s">
        <v>13</v>
      </c>
      <c r="B322" s="2" t="s">
        <v>14</v>
      </c>
      <c r="C322" s="2" t="s">
        <v>137</v>
      </c>
      <c r="D322" s="19">
        <v>43713</v>
      </c>
      <c r="E322" s="2" t="s">
        <v>212</v>
      </c>
      <c r="F322" s="2">
        <v>163</v>
      </c>
      <c r="G322" s="14">
        <v>130</v>
      </c>
      <c r="H322" s="12">
        <v>3.0259999999999998</v>
      </c>
      <c r="I322" s="4" t="s">
        <v>11</v>
      </c>
      <c r="J322" s="16">
        <v>1</v>
      </c>
      <c r="K322" s="2" t="s">
        <v>15</v>
      </c>
      <c r="L322" s="2" t="s">
        <v>15</v>
      </c>
    </row>
    <row r="323" spans="1:12" x14ac:dyDescent="0.25">
      <c r="A323" s="2" t="s">
        <v>13</v>
      </c>
      <c r="B323" s="2" t="s">
        <v>14</v>
      </c>
      <c r="C323" s="2" t="s">
        <v>137</v>
      </c>
      <c r="D323" s="19">
        <v>43739</v>
      </c>
      <c r="E323" s="2" t="s">
        <v>217</v>
      </c>
      <c r="F323" s="2">
        <v>142</v>
      </c>
      <c r="G323" s="14">
        <v>80</v>
      </c>
      <c r="H323" s="12">
        <v>1.7809999999999999</v>
      </c>
      <c r="I323" s="4" t="s">
        <v>11</v>
      </c>
      <c r="J323" s="16">
        <v>1</v>
      </c>
      <c r="K323" s="2" t="s">
        <v>15</v>
      </c>
      <c r="L323" s="2" t="s">
        <v>15</v>
      </c>
    </row>
    <row r="324" spans="1:12" x14ac:dyDescent="0.25">
      <c r="A324" s="2" t="s">
        <v>13</v>
      </c>
      <c r="B324" s="2" t="s">
        <v>14</v>
      </c>
      <c r="C324" s="2" t="s">
        <v>137</v>
      </c>
      <c r="D324" s="19">
        <v>43769</v>
      </c>
      <c r="E324" s="2" t="s">
        <v>218</v>
      </c>
      <c r="F324" s="2">
        <v>149</v>
      </c>
      <c r="G324" s="14">
        <v>88</v>
      </c>
      <c r="H324" s="12">
        <v>0.60299999999999998</v>
      </c>
      <c r="I324" s="4" t="s">
        <v>11</v>
      </c>
      <c r="J324" s="16">
        <v>1</v>
      </c>
      <c r="K324" s="2" t="s">
        <v>15</v>
      </c>
      <c r="L324" s="2" t="s">
        <v>15</v>
      </c>
    </row>
    <row r="325" spans="1:12" x14ac:dyDescent="0.25">
      <c r="A325" s="2" t="s">
        <v>13</v>
      </c>
      <c r="B325" s="2" t="s">
        <v>14</v>
      </c>
      <c r="C325" s="2" t="s">
        <v>137</v>
      </c>
      <c r="D325" s="19">
        <v>43790</v>
      </c>
      <c r="E325" s="2" t="s">
        <v>223</v>
      </c>
      <c r="F325" s="2">
        <v>163</v>
      </c>
      <c r="G325" s="14">
        <v>130</v>
      </c>
      <c r="H325" s="12">
        <v>4.944</v>
      </c>
      <c r="I325" s="4" t="s">
        <v>11</v>
      </c>
      <c r="J325" s="16">
        <v>1</v>
      </c>
      <c r="K325" s="2" t="s">
        <v>15</v>
      </c>
      <c r="L325" s="2" t="s">
        <v>15</v>
      </c>
    </row>
    <row r="326" spans="1:12" x14ac:dyDescent="0.25">
      <c r="A326" s="2" t="s">
        <v>13</v>
      </c>
      <c r="B326" s="2" t="s">
        <v>14</v>
      </c>
      <c r="C326" s="2" t="s">
        <v>137</v>
      </c>
      <c r="D326" s="19">
        <v>43800</v>
      </c>
      <c r="E326" s="2" t="s">
        <v>225</v>
      </c>
      <c r="F326" s="2">
        <v>167</v>
      </c>
      <c r="G326" s="14">
        <v>116</v>
      </c>
      <c r="H326" s="12">
        <v>0.41499999999999998</v>
      </c>
      <c r="I326" s="4" t="s">
        <v>11</v>
      </c>
      <c r="J326" s="16">
        <v>1</v>
      </c>
      <c r="K326" s="2" t="s">
        <v>15</v>
      </c>
      <c r="L326" s="2" t="s">
        <v>15</v>
      </c>
    </row>
    <row r="327" spans="1:12" x14ac:dyDescent="0.25">
      <c r="A327" s="2" t="s">
        <v>13</v>
      </c>
      <c r="B327" s="2" t="s">
        <v>14</v>
      </c>
      <c r="C327" s="2" t="s">
        <v>137</v>
      </c>
      <c r="D327" s="19">
        <v>43800</v>
      </c>
      <c r="E327" s="2" t="s">
        <v>227</v>
      </c>
      <c r="F327" s="2">
        <v>157</v>
      </c>
      <c r="G327" s="14">
        <v>104</v>
      </c>
      <c r="H327" s="12">
        <v>0.75900000000000001</v>
      </c>
      <c r="I327" s="4" t="s">
        <v>11</v>
      </c>
      <c r="J327" s="16">
        <v>1</v>
      </c>
      <c r="K327" s="2" t="s">
        <v>15</v>
      </c>
      <c r="L327" s="2" t="s">
        <v>15</v>
      </c>
    </row>
    <row r="328" spans="1:12" x14ac:dyDescent="0.25">
      <c r="A328" s="2" t="s">
        <v>13</v>
      </c>
      <c r="B328" s="2" t="s">
        <v>14</v>
      </c>
      <c r="C328" s="2" t="s">
        <v>137</v>
      </c>
      <c r="D328" s="19">
        <v>43804</v>
      </c>
      <c r="E328" s="2" t="s">
        <v>229</v>
      </c>
      <c r="F328" s="2">
        <v>153</v>
      </c>
      <c r="G328" s="14">
        <v>96</v>
      </c>
      <c r="H328" s="12">
        <v>1.403</v>
      </c>
      <c r="I328" s="4" t="s">
        <v>11</v>
      </c>
      <c r="J328" s="16">
        <v>1</v>
      </c>
      <c r="K328" s="2" t="s">
        <v>15</v>
      </c>
      <c r="L328" s="2" t="s">
        <v>15</v>
      </c>
    </row>
    <row r="329" spans="1:12" x14ac:dyDescent="0.25">
      <c r="A329" s="2" t="s">
        <v>13</v>
      </c>
      <c r="B329" s="2" t="s">
        <v>14</v>
      </c>
      <c r="C329" s="2" t="s">
        <v>137</v>
      </c>
      <c r="D329" s="19">
        <v>43804</v>
      </c>
      <c r="E329" s="2" t="s">
        <v>230</v>
      </c>
      <c r="F329" s="2">
        <v>161</v>
      </c>
      <c r="G329" s="14">
        <v>120</v>
      </c>
      <c r="H329" s="12">
        <v>0.13900000000000001</v>
      </c>
      <c r="I329" s="4" t="s">
        <v>11</v>
      </c>
      <c r="J329" s="16">
        <v>1</v>
      </c>
      <c r="K329" s="2" t="s">
        <v>15</v>
      </c>
      <c r="L329" s="2" t="s">
        <v>15</v>
      </c>
    </row>
    <row r="330" spans="1:12" x14ac:dyDescent="0.25">
      <c r="A330" s="2" t="s">
        <v>13</v>
      </c>
      <c r="B330" s="2" t="s">
        <v>14</v>
      </c>
      <c r="C330" s="2" t="s">
        <v>137</v>
      </c>
      <c r="D330" s="19">
        <v>43804</v>
      </c>
      <c r="E330" s="2" t="s">
        <v>231</v>
      </c>
      <c r="F330" s="2">
        <v>143</v>
      </c>
      <c r="G330" s="14">
        <v>79</v>
      </c>
      <c r="H330" s="13">
        <v>1.61</v>
      </c>
      <c r="I330" s="4" t="s">
        <v>11</v>
      </c>
      <c r="J330" s="16">
        <v>1</v>
      </c>
      <c r="K330" s="2" t="s">
        <v>15</v>
      </c>
      <c r="L330" s="2" t="s">
        <v>15</v>
      </c>
    </row>
    <row r="331" spans="1:12" x14ac:dyDescent="0.25">
      <c r="A331" s="2" t="s">
        <v>13</v>
      </c>
      <c r="B331" s="2" t="s">
        <v>14</v>
      </c>
      <c r="C331" s="2" t="s">
        <v>137</v>
      </c>
      <c r="D331" s="19">
        <v>43809</v>
      </c>
      <c r="E331" s="2" t="s">
        <v>232</v>
      </c>
      <c r="F331" s="2">
        <v>155</v>
      </c>
      <c r="G331" s="14">
        <v>106</v>
      </c>
      <c r="H331" s="12">
        <v>1.444</v>
      </c>
      <c r="I331" s="4" t="s">
        <v>11</v>
      </c>
      <c r="J331" s="16">
        <v>1</v>
      </c>
      <c r="K331" s="2" t="s">
        <v>15</v>
      </c>
      <c r="L331" s="2" t="s">
        <v>15</v>
      </c>
    </row>
    <row r="332" spans="1:12" x14ac:dyDescent="0.25">
      <c r="A332" s="2" t="s">
        <v>13</v>
      </c>
      <c r="B332" s="2" t="s">
        <v>14</v>
      </c>
      <c r="C332" s="2" t="s">
        <v>137</v>
      </c>
      <c r="D332" s="19">
        <v>43809</v>
      </c>
      <c r="E332" s="2" t="s">
        <v>233</v>
      </c>
      <c r="F332" s="2">
        <v>164</v>
      </c>
      <c r="G332" s="14">
        <v>114</v>
      </c>
      <c r="H332" s="12">
        <v>3.694</v>
      </c>
      <c r="I332" s="4" t="s">
        <v>11</v>
      </c>
      <c r="J332" s="16">
        <v>1</v>
      </c>
      <c r="K332" s="2" t="s">
        <v>15</v>
      </c>
      <c r="L332" s="2" t="s">
        <v>15</v>
      </c>
    </row>
    <row r="333" spans="1:12" x14ac:dyDescent="0.25">
      <c r="A333" s="2" t="s">
        <v>13</v>
      </c>
      <c r="B333" s="2" t="s">
        <v>14</v>
      </c>
      <c r="C333" s="2" t="s">
        <v>137</v>
      </c>
      <c r="D333" s="19">
        <v>43730</v>
      </c>
      <c r="E333" s="2" t="s">
        <v>234</v>
      </c>
      <c r="F333" s="2">
        <v>166</v>
      </c>
      <c r="G333" s="14">
        <v>134</v>
      </c>
      <c r="H333" s="12">
        <v>5.7949999999999999</v>
      </c>
      <c r="I333" s="4" t="s">
        <v>11</v>
      </c>
      <c r="J333" s="16">
        <v>1</v>
      </c>
      <c r="K333" s="2" t="s">
        <v>15</v>
      </c>
      <c r="L333" s="2" t="s">
        <v>15</v>
      </c>
    </row>
    <row r="334" spans="1:12" x14ac:dyDescent="0.25">
      <c r="A334" s="2" t="s">
        <v>13</v>
      </c>
      <c r="B334" s="2" t="s">
        <v>14</v>
      </c>
      <c r="C334" s="2" t="s">
        <v>137</v>
      </c>
      <c r="D334" s="19">
        <v>43730</v>
      </c>
      <c r="E334" s="2" t="s">
        <v>236</v>
      </c>
      <c r="F334" s="2">
        <v>155</v>
      </c>
      <c r="G334" s="14">
        <v>106</v>
      </c>
      <c r="H334" s="13">
        <v>4.4400000000000004</v>
      </c>
      <c r="I334" s="4" t="s">
        <v>11</v>
      </c>
      <c r="J334" s="16">
        <v>1</v>
      </c>
      <c r="K334" s="2" t="s">
        <v>15</v>
      </c>
      <c r="L334" s="2" t="s">
        <v>15</v>
      </c>
    </row>
    <row r="335" spans="1:12" x14ac:dyDescent="0.25">
      <c r="A335" s="2" t="s">
        <v>13</v>
      </c>
      <c r="B335" s="2" t="s">
        <v>14</v>
      </c>
      <c r="C335" s="2" t="s">
        <v>137</v>
      </c>
      <c r="D335" s="19">
        <v>43741</v>
      </c>
      <c r="E335" s="2" t="s">
        <v>237</v>
      </c>
      <c r="F335" s="2">
        <v>143</v>
      </c>
      <c r="G335" s="14">
        <v>78</v>
      </c>
      <c r="H335" s="12">
        <v>1.1759999999999999</v>
      </c>
      <c r="I335" s="4" t="s">
        <v>11</v>
      </c>
      <c r="J335" s="16">
        <v>1</v>
      </c>
      <c r="K335" s="2" t="s">
        <v>15</v>
      </c>
      <c r="L335" s="2" t="s">
        <v>15</v>
      </c>
    </row>
    <row r="336" spans="1:12" x14ac:dyDescent="0.25">
      <c r="A336" s="2" t="s">
        <v>13</v>
      </c>
      <c r="B336" s="2" t="s">
        <v>14</v>
      </c>
      <c r="C336" s="2" t="s">
        <v>137</v>
      </c>
      <c r="D336" s="19">
        <v>43741</v>
      </c>
      <c r="E336" s="2" t="s">
        <v>239</v>
      </c>
      <c r="F336" s="2">
        <v>154</v>
      </c>
      <c r="G336" s="14">
        <v>102</v>
      </c>
      <c r="H336" s="12">
        <v>3.1819999999999999</v>
      </c>
      <c r="I336" s="4" t="s">
        <v>11</v>
      </c>
      <c r="J336" s="16">
        <v>1</v>
      </c>
      <c r="K336" s="2" t="s">
        <v>15</v>
      </c>
      <c r="L336" s="2" t="s">
        <v>15</v>
      </c>
    </row>
    <row r="337" spans="1:12" x14ac:dyDescent="0.25">
      <c r="A337" s="2" t="s">
        <v>13</v>
      </c>
      <c r="B337" s="2" t="s">
        <v>14</v>
      </c>
      <c r="C337" s="2" t="s">
        <v>137</v>
      </c>
      <c r="D337" s="19">
        <v>43751</v>
      </c>
      <c r="E337" s="2" t="s">
        <v>240</v>
      </c>
      <c r="F337" s="2">
        <v>160</v>
      </c>
      <c r="G337" s="14">
        <v>106</v>
      </c>
      <c r="H337" s="12">
        <v>1.5249999999999999</v>
      </c>
      <c r="I337" s="4" t="s">
        <v>11</v>
      </c>
      <c r="J337" s="16">
        <v>1</v>
      </c>
      <c r="K337" s="2" t="s">
        <v>15</v>
      </c>
      <c r="L337" s="2" t="s">
        <v>15</v>
      </c>
    </row>
    <row r="338" spans="1:12" x14ac:dyDescent="0.25">
      <c r="A338" s="2" t="s">
        <v>13</v>
      </c>
      <c r="B338" s="2" t="s">
        <v>14</v>
      </c>
      <c r="C338" s="2" t="s">
        <v>137</v>
      </c>
      <c r="D338" s="19">
        <v>43790</v>
      </c>
      <c r="E338" s="2" t="s">
        <v>247</v>
      </c>
      <c r="F338" s="2">
        <v>148</v>
      </c>
      <c r="G338" s="14">
        <v>100</v>
      </c>
      <c r="H338" s="12">
        <v>4.343</v>
      </c>
      <c r="I338" s="4" t="s">
        <v>11</v>
      </c>
      <c r="J338" s="16">
        <v>1</v>
      </c>
      <c r="K338" s="2" t="s">
        <v>15</v>
      </c>
      <c r="L338" s="2" t="s">
        <v>15</v>
      </c>
    </row>
    <row r="339" spans="1:12" x14ac:dyDescent="0.25">
      <c r="A339" s="2" t="s">
        <v>13</v>
      </c>
      <c r="B339" s="2" t="s">
        <v>14</v>
      </c>
      <c r="C339" s="2" t="s">
        <v>137</v>
      </c>
      <c r="D339" s="19">
        <v>43790</v>
      </c>
      <c r="E339" s="2" t="s">
        <v>249</v>
      </c>
      <c r="F339" s="2">
        <v>140</v>
      </c>
      <c r="G339" s="14">
        <v>84</v>
      </c>
      <c r="H339" s="12">
        <v>2.992</v>
      </c>
      <c r="I339" s="4" t="s">
        <v>11</v>
      </c>
      <c r="J339" s="16">
        <v>1</v>
      </c>
      <c r="K339" s="2" t="s">
        <v>15</v>
      </c>
      <c r="L339" s="2" t="s">
        <v>15</v>
      </c>
    </row>
    <row r="340" spans="1:12" x14ac:dyDescent="0.25">
      <c r="A340" s="2" t="s">
        <v>13</v>
      </c>
      <c r="B340" s="2" t="s">
        <v>14</v>
      </c>
      <c r="C340" s="2" t="s">
        <v>137</v>
      </c>
      <c r="D340" s="19">
        <v>43804</v>
      </c>
      <c r="E340" s="2" t="s">
        <v>259</v>
      </c>
      <c r="F340" s="2">
        <v>150</v>
      </c>
      <c r="G340" s="14">
        <v>90</v>
      </c>
      <c r="H340" s="13">
        <v>0.09</v>
      </c>
      <c r="I340" s="4" t="s">
        <v>11</v>
      </c>
      <c r="J340" s="16">
        <v>1</v>
      </c>
      <c r="K340" s="2" t="s">
        <v>15</v>
      </c>
      <c r="L340" s="2" t="s">
        <v>15</v>
      </c>
    </row>
    <row r="341" spans="1:12" x14ac:dyDescent="0.25">
      <c r="A341" s="2" t="s">
        <v>13</v>
      </c>
      <c r="B341" s="2" t="s">
        <v>14</v>
      </c>
      <c r="C341" s="2" t="s">
        <v>137</v>
      </c>
      <c r="D341" s="19">
        <v>43804</v>
      </c>
      <c r="E341" s="2" t="s">
        <v>260</v>
      </c>
      <c r="F341" s="2">
        <v>147</v>
      </c>
      <c r="G341" s="14">
        <v>78</v>
      </c>
      <c r="H341" s="12">
        <v>0.70899999999999996</v>
      </c>
      <c r="I341" s="4" t="s">
        <v>11</v>
      </c>
      <c r="J341" s="16">
        <v>1</v>
      </c>
      <c r="K341" s="2" t="s">
        <v>15</v>
      </c>
      <c r="L341" s="2" t="s">
        <v>15</v>
      </c>
    </row>
    <row r="342" spans="1:12" x14ac:dyDescent="0.25">
      <c r="A342" s="2" t="s">
        <v>13</v>
      </c>
      <c r="B342" s="2" t="s">
        <v>14</v>
      </c>
      <c r="C342" s="2" t="s">
        <v>137</v>
      </c>
      <c r="D342" s="19">
        <v>43804</v>
      </c>
      <c r="E342" s="2" t="s">
        <v>261</v>
      </c>
      <c r="F342" s="2">
        <v>143</v>
      </c>
      <c r="G342" s="14">
        <v>74</v>
      </c>
      <c r="H342" s="12">
        <v>0.78400000000000003</v>
      </c>
      <c r="I342" s="4" t="s">
        <v>11</v>
      </c>
      <c r="J342" s="16">
        <v>1</v>
      </c>
      <c r="K342" s="2" t="s">
        <v>15</v>
      </c>
      <c r="L342" s="2" t="s">
        <v>15</v>
      </c>
    </row>
    <row r="343" spans="1:12" x14ac:dyDescent="0.25">
      <c r="A343" s="2" t="s">
        <v>13</v>
      </c>
      <c r="B343" s="2" t="s">
        <v>14</v>
      </c>
      <c r="C343" s="2" t="s">
        <v>137</v>
      </c>
      <c r="D343" s="19">
        <v>43809</v>
      </c>
      <c r="E343" s="2" t="s">
        <v>263</v>
      </c>
      <c r="F343" s="2">
        <v>132</v>
      </c>
      <c r="G343" s="14">
        <v>62</v>
      </c>
      <c r="H343" s="12">
        <v>0.45200000000000001</v>
      </c>
      <c r="I343" s="4" t="s">
        <v>11</v>
      </c>
      <c r="J343" s="16">
        <v>1</v>
      </c>
      <c r="K343" s="2" t="s">
        <v>15</v>
      </c>
      <c r="L343" s="2" t="s">
        <v>15</v>
      </c>
    </row>
    <row r="344" spans="1:12" x14ac:dyDescent="0.25">
      <c r="A344" s="2" t="s">
        <v>13</v>
      </c>
      <c r="B344" s="2" t="s">
        <v>14</v>
      </c>
      <c r="C344" s="2" t="s">
        <v>137</v>
      </c>
      <c r="D344" s="19">
        <v>43818</v>
      </c>
      <c r="E344" s="2" t="s">
        <v>264</v>
      </c>
      <c r="F344" s="2">
        <v>147</v>
      </c>
      <c r="G344" s="14">
        <v>80</v>
      </c>
      <c r="H344" s="12">
        <v>3.3029999999999999</v>
      </c>
      <c r="I344" s="4" t="s">
        <v>11</v>
      </c>
      <c r="J344" s="16">
        <v>1</v>
      </c>
      <c r="K344" s="2" t="s">
        <v>15</v>
      </c>
      <c r="L344" s="2" t="s">
        <v>15</v>
      </c>
    </row>
    <row r="345" spans="1:12" x14ac:dyDescent="0.25">
      <c r="A345" s="2" t="s">
        <v>13</v>
      </c>
      <c r="B345" s="2" t="s">
        <v>14</v>
      </c>
      <c r="C345" s="2" t="s">
        <v>137</v>
      </c>
      <c r="D345" s="19">
        <v>43291</v>
      </c>
      <c r="E345" s="2" t="s">
        <v>268</v>
      </c>
      <c r="F345" s="2">
        <v>151</v>
      </c>
      <c r="G345" s="14">
        <v>94</v>
      </c>
      <c r="H345" s="12">
        <v>5.8419999999999996</v>
      </c>
      <c r="I345" s="4" t="s">
        <v>11</v>
      </c>
      <c r="J345" s="16">
        <v>1</v>
      </c>
      <c r="K345" s="2" t="s">
        <v>15</v>
      </c>
      <c r="L345" s="2" t="s">
        <v>15</v>
      </c>
    </row>
    <row r="346" spans="1:12" x14ac:dyDescent="0.25">
      <c r="A346" s="2" t="s">
        <v>13</v>
      </c>
      <c r="B346" s="2" t="s">
        <v>14</v>
      </c>
      <c r="C346" s="2" t="s">
        <v>137</v>
      </c>
      <c r="D346" s="19">
        <v>43291</v>
      </c>
      <c r="E346" s="2" t="s">
        <v>269</v>
      </c>
      <c r="F346" s="2">
        <v>162</v>
      </c>
      <c r="G346" s="14">
        <v>110</v>
      </c>
      <c r="H346" s="12">
        <v>4.1189999999999998</v>
      </c>
      <c r="I346" s="4" t="s">
        <v>11</v>
      </c>
      <c r="J346" s="16">
        <v>1</v>
      </c>
      <c r="K346" s="2" t="s">
        <v>15</v>
      </c>
      <c r="L346" s="2" t="s">
        <v>15</v>
      </c>
    </row>
    <row r="347" spans="1:12" x14ac:dyDescent="0.25">
      <c r="A347" s="2" t="s">
        <v>13</v>
      </c>
      <c r="B347" s="2" t="s">
        <v>14</v>
      </c>
      <c r="C347" s="2" t="s">
        <v>137</v>
      </c>
      <c r="D347" s="19">
        <v>43296</v>
      </c>
      <c r="E347" s="2" t="s">
        <v>273</v>
      </c>
      <c r="F347" s="2">
        <v>177</v>
      </c>
      <c r="G347" s="14">
        <v>142</v>
      </c>
      <c r="H347" s="13">
        <v>3.03</v>
      </c>
      <c r="I347" s="4" t="s">
        <v>11</v>
      </c>
      <c r="J347" s="16">
        <v>1</v>
      </c>
      <c r="K347" s="2" t="s">
        <v>15</v>
      </c>
      <c r="L347" s="2">
        <v>9</v>
      </c>
    </row>
    <row r="348" spans="1:12" x14ac:dyDescent="0.25">
      <c r="A348" s="2" t="s">
        <v>13</v>
      </c>
      <c r="B348" s="2" t="s">
        <v>14</v>
      </c>
      <c r="C348" s="2" t="s">
        <v>137</v>
      </c>
      <c r="D348" s="19">
        <v>43296</v>
      </c>
      <c r="E348" s="2" t="s">
        <v>276</v>
      </c>
      <c r="F348" s="2">
        <v>179</v>
      </c>
      <c r="G348" s="14">
        <v>186</v>
      </c>
      <c r="H348" s="13">
        <v>3.21</v>
      </c>
      <c r="I348" s="4" t="s">
        <v>11</v>
      </c>
      <c r="J348" s="16">
        <v>1</v>
      </c>
      <c r="K348" s="2" t="s">
        <v>15</v>
      </c>
      <c r="L348" s="2">
        <v>12</v>
      </c>
    </row>
    <row r="349" spans="1:12" x14ac:dyDescent="0.25">
      <c r="A349" s="2" t="s">
        <v>13</v>
      </c>
      <c r="B349" s="2" t="s">
        <v>14</v>
      </c>
      <c r="C349" s="2" t="s">
        <v>137</v>
      </c>
      <c r="D349" s="19">
        <v>43296</v>
      </c>
      <c r="E349" s="2" t="s">
        <v>277</v>
      </c>
      <c r="F349" s="2">
        <v>161</v>
      </c>
      <c r="G349" s="14">
        <v>122</v>
      </c>
      <c r="H349" s="12">
        <v>1.988</v>
      </c>
      <c r="I349" s="4" t="s">
        <v>11</v>
      </c>
      <c r="J349" s="16">
        <v>1</v>
      </c>
      <c r="K349" s="2" t="s">
        <v>15</v>
      </c>
      <c r="L349" s="2">
        <v>3</v>
      </c>
    </row>
    <row r="350" spans="1:12" x14ac:dyDescent="0.25">
      <c r="A350" s="2" t="s">
        <v>13</v>
      </c>
      <c r="B350" s="2" t="s">
        <v>14</v>
      </c>
      <c r="C350" s="2" t="s">
        <v>137</v>
      </c>
      <c r="D350" s="19">
        <v>43319</v>
      </c>
      <c r="E350" s="2" t="s">
        <v>280</v>
      </c>
      <c r="F350" s="2">
        <v>168</v>
      </c>
      <c r="G350" s="14">
        <v>138</v>
      </c>
      <c r="H350" s="12">
        <v>11.968</v>
      </c>
      <c r="I350" s="4" t="s">
        <v>11</v>
      </c>
      <c r="J350" s="16">
        <v>1</v>
      </c>
      <c r="K350" s="2" t="s">
        <v>15</v>
      </c>
      <c r="L350" s="2" t="s">
        <v>15</v>
      </c>
    </row>
    <row r="351" spans="1:12" x14ac:dyDescent="0.25">
      <c r="A351" s="2" t="s">
        <v>13</v>
      </c>
      <c r="B351" s="2" t="s">
        <v>14</v>
      </c>
      <c r="C351" s="2" t="s">
        <v>137</v>
      </c>
      <c r="D351" s="19">
        <v>43319</v>
      </c>
      <c r="E351" s="2" t="s">
        <v>281</v>
      </c>
      <c r="F351" s="2">
        <v>155</v>
      </c>
      <c r="G351" s="14">
        <v>106</v>
      </c>
      <c r="H351" s="12">
        <v>5.1440000000000001</v>
      </c>
      <c r="I351" s="4" t="s">
        <v>11</v>
      </c>
      <c r="J351" s="16">
        <v>1</v>
      </c>
      <c r="K351" s="2" t="s">
        <v>15</v>
      </c>
      <c r="L351" s="2" t="s">
        <v>15</v>
      </c>
    </row>
    <row r="352" spans="1:12" x14ac:dyDescent="0.25">
      <c r="A352" s="2" t="s">
        <v>13</v>
      </c>
      <c r="B352" s="2" t="s">
        <v>14</v>
      </c>
      <c r="C352" s="2" t="s">
        <v>137</v>
      </c>
      <c r="D352" s="19">
        <v>43326</v>
      </c>
      <c r="E352" s="2" t="s">
        <v>283</v>
      </c>
      <c r="F352" s="2">
        <v>158</v>
      </c>
      <c r="G352" s="14">
        <v>118</v>
      </c>
      <c r="H352" s="13">
        <v>5.53</v>
      </c>
      <c r="I352" s="4" t="s">
        <v>11</v>
      </c>
      <c r="J352" s="16">
        <v>1</v>
      </c>
      <c r="K352" s="2" t="s">
        <v>15</v>
      </c>
      <c r="L352" s="2" t="s">
        <v>15</v>
      </c>
    </row>
    <row r="353" spans="1:12" x14ac:dyDescent="0.25">
      <c r="A353" s="2" t="s">
        <v>13</v>
      </c>
      <c r="B353" s="2" t="s">
        <v>14</v>
      </c>
      <c r="C353" s="2" t="s">
        <v>137</v>
      </c>
      <c r="D353" s="19">
        <v>43496</v>
      </c>
      <c r="E353" s="2" t="s">
        <v>288</v>
      </c>
      <c r="F353" s="2">
        <v>157</v>
      </c>
      <c r="G353" s="14">
        <v>116</v>
      </c>
      <c r="H353" s="12">
        <v>7.7930000000000001</v>
      </c>
      <c r="I353" s="4" t="s">
        <v>11</v>
      </c>
      <c r="J353" s="16">
        <v>1</v>
      </c>
      <c r="K353" s="2" t="s">
        <v>15</v>
      </c>
      <c r="L353" s="2" t="s">
        <v>15</v>
      </c>
    </row>
    <row r="354" spans="1:12" x14ac:dyDescent="0.25">
      <c r="A354" s="2" t="s">
        <v>13</v>
      </c>
      <c r="B354" s="2" t="s">
        <v>14</v>
      </c>
      <c r="C354" s="2" t="s">
        <v>137</v>
      </c>
      <c r="D354" s="19">
        <v>43496</v>
      </c>
      <c r="E354" s="2" t="s">
        <v>289</v>
      </c>
      <c r="F354" s="2">
        <v>165</v>
      </c>
      <c r="G354" s="14">
        <v>126</v>
      </c>
      <c r="H354" s="12">
        <v>7.6619999999999999</v>
      </c>
      <c r="I354" s="4" t="s">
        <v>11</v>
      </c>
      <c r="J354" s="16">
        <v>1</v>
      </c>
      <c r="K354" s="2" t="s">
        <v>15</v>
      </c>
      <c r="L354" s="2" t="s">
        <v>15</v>
      </c>
    </row>
    <row r="355" spans="1:12" x14ac:dyDescent="0.25">
      <c r="A355" s="2" t="s">
        <v>13</v>
      </c>
      <c r="B355" s="2" t="s">
        <v>14</v>
      </c>
      <c r="C355" s="2" t="s">
        <v>137</v>
      </c>
      <c r="D355" s="19">
        <v>43496</v>
      </c>
      <c r="E355" s="2" t="s">
        <v>292</v>
      </c>
      <c r="F355" s="2">
        <v>156</v>
      </c>
      <c r="G355" s="14">
        <v>104</v>
      </c>
      <c r="H355" s="12">
        <v>7.5659999999999998</v>
      </c>
      <c r="I355" s="4" t="s">
        <v>11</v>
      </c>
      <c r="J355" s="16">
        <v>1</v>
      </c>
      <c r="K355" s="2" t="s">
        <v>15</v>
      </c>
      <c r="L355" s="2" t="s">
        <v>15</v>
      </c>
    </row>
    <row r="356" spans="1:12" x14ac:dyDescent="0.25">
      <c r="A356" s="2" t="s">
        <v>13</v>
      </c>
      <c r="B356" s="2" t="s">
        <v>14</v>
      </c>
      <c r="C356" s="2" t="s">
        <v>137</v>
      </c>
      <c r="D356" s="19">
        <v>43179</v>
      </c>
      <c r="E356" s="2" t="s">
        <v>293</v>
      </c>
      <c r="F356" s="2">
        <v>135</v>
      </c>
      <c r="G356" s="14">
        <v>70</v>
      </c>
      <c r="H356" s="12">
        <v>2.4609999999999999</v>
      </c>
      <c r="I356" s="4" t="s">
        <v>11</v>
      </c>
      <c r="J356" s="16">
        <v>1</v>
      </c>
      <c r="K356" s="2" t="s">
        <v>15</v>
      </c>
      <c r="L356" s="2" t="s">
        <v>15</v>
      </c>
    </row>
    <row r="357" spans="1:12" x14ac:dyDescent="0.25">
      <c r="A357" s="2" t="s">
        <v>13</v>
      </c>
      <c r="B357" s="2" t="s">
        <v>14</v>
      </c>
      <c r="C357" s="2" t="s">
        <v>137</v>
      </c>
      <c r="D357" s="19">
        <v>43594</v>
      </c>
      <c r="E357" s="2" t="s">
        <v>298</v>
      </c>
      <c r="F357" s="2">
        <v>145</v>
      </c>
      <c r="G357" s="14">
        <v>82</v>
      </c>
      <c r="H357" s="12">
        <v>2.7839999999999998</v>
      </c>
      <c r="I357" s="4" t="s">
        <v>11</v>
      </c>
      <c r="J357" s="16">
        <v>1</v>
      </c>
      <c r="K357" s="2" t="s">
        <v>15</v>
      </c>
      <c r="L357" s="2" t="s">
        <v>15</v>
      </c>
    </row>
    <row r="358" spans="1:12" x14ac:dyDescent="0.25">
      <c r="A358" s="2" t="s">
        <v>13</v>
      </c>
      <c r="B358" s="2" t="s">
        <v>14</v>
      </c>
      <c r="C358" s="2" t="s">
        <v>137</v>
      </c>
      <c r="D358" s="19">
        <v>43594</v>
      </c>
      <c r="E358" s="2" t="s">
        <v>299</v>
      </c>
      <c r="F358" s="2">
        <v>154</v>
      </c>
      <c r="G358" s="14">
        <v>98</v>
      </c>
      <c r="H358" s="15">
        <v>3.2</v>
      </c>
      <c r="I358" s="4" t="s">
        <v>11</v>
      </c>
      <c r="J358" s="16">
        <v>1</v>
      </c>
      <c r="K358" s="2" t="s">
        <v>15</v>
      </c>
      <c r="L358" s="2" t="s">
        <v>15</v>
      </c>
    </row>
    <row r="359" spans="1:12" x14ac:dyDescent="0.25">
      <c r="A359" s="2" t="s">
        <v>13</v>
      </c>
      <c r="B359" s="2" t="s">
        <v>14</v>
      </c>
      <c r="C359" s="2" t="s">
        <v>137</v>
      </c>
      <c r="D359" s="19">
        <v>43594</v>
      </c>
      <c r="E359" s="2" t="s">
        <v>300</v>
      </c>
      <c r="F359" s="2">
        <v>143</v>
      </c>
      <c r="G359" s="14">
        <v>80</v>
      </c>
      <c r="H359" s="12">
        <v>2.3180000000000001</v>
      </c>
      <c r="I359" s="4" t="s">
        <v>11</v>
      </c>
      <c r="J359" s="16">
        <v>1</v>
      </c>
      <c r="K359" s="2" t="s">
        <v>15</v>
      </c>
      <c r="L359" s="2" t="s">
        <v>15</v>
      </c>
    </row>
    <row r="360" spans="1:12" x14ac:dyDescent="0.25">
      <c r="A360" s="2" t="s">
        <v>13</v>
      </c>
      <c r="B360" s="2" t="s">
        <v>14</v>
      </c>
      <c r="C360" s="2" t="s">
        <v>137</v>
      </c>
      <c r="D360" s="19">
        <v>43611</v>
      </c>
      <c r="E360" s="2" t="s">
        <v>303</v>
      </c>
      <c r="F360" s="2">
        <v>156</v>
      </c>
      <c r="G360" s="14">
        <v>102</v>
      </c>
      <c r="H360" s="12">
        <v>5.7210000000000001</v>
      </c>
      <c r="I360" s="4" t="s">
        <v>11</v>
      </c>
      <c r="J360" s="16">
        <v>1</v>
      </c>
      <c r="K360" s="2" t="s">
        <v>15</v>
      </c>
      <c r="L360" s="2" t="s">
        <v>15</v>
      </c>
    </row>
    <row r="361" spans="1:12" x14ac:dyDescent="0.25">
      <c r="A361" s="2" t="s">
        <v>13</v>
      </c>
      <c r="B361" s="2" t="s">
        <v>14</v>
      </c>
      <c r="C361" s="2" t="s">
        <v>137</v>
      </c>
      <c r="D361" s="19">
        <v>43613</v>
      </c>
      <c r="E361" s="2" t="s">
        <v>304</v>
      </c>
      <c r="F361" s="2">
        <v>150</v>
      </c>
      <c r="G361" s="14">
        <v>102</v>
      </c>
      <c r="H361" s="13">
        <v>5.23</v>
      </c>
      <c r="I361" s="4" t="s">
        <v>11</v>
      </c>
      <c r="J361" s="16">
        <v>1</v>
      </c>
      <c r="K361" s="2" t="s">
        <v>15</v>
      </c>
      <c r="L361" s="2" t="s">
        <v>15</v>
      </c>
    </row>
    <row r="362" spans="1:12" x14ac:dyDescent="0.25">
      <c r="A362" s="2" t="s">
        <v>13</v>
      </c>
      <c r="B362" s="2" t="s">
        <v>14</v>
      </c>
      <c r="C362" s="2" t="s">
        <v>137</v>
      </c>
      <c r="D362" s="19">
        <v>43622</v>
      </c>
      <c r="E362" s="2" t="s">
        <v>307</v>
      </c>
      <c r="F362" s="2">
        <v>157</v>
      </c>
      <c r="G362" s="14">
        <v>112</v>
      </c>
      <c r="H362" s="12">
        <v>2.851</v>
      </c>
      <c r="I362" s="4" t="s">
        <v>11</v>
      </c>
      <c r="J362" s="16">
        <v>1</v>
      </c>
      <c r="K362" s="2" t="s">
        <v>15</v>
      </c>
      <c r="L362" s="2" t="s">
        <v>15</v>
      </c>
    </row>
    <row r="363" spans="1:12" x14ac:dyDescent="0.25">
      <c r="A363" s="2" t="s">
        <v>13</v>
      </c>
      <c r="B363" s="2" t="s">
        <v>14</v>
      </c>
      <c r="C363" s="2" t="s">
        <v>137</v>
      </c>
      <c r="D363" s="19">
        <v>43622</v>
      </c>
      <c r="E363" s="2" t="s">
        <v>309</v>
      </c>
      <c r="F363" s="2">
        <v>138</v>
      </c>
      <c r="G363" s="14">
        <v>74</v>
      </c>
      <c r="H363" s="12">
        <v>0.36899999999999999</v>
      </c>
      <c r="I363" s="4" t="s">
        <v>11</v>
      </c>
      <c r="J363" s="16">
        <v>1</v>
      </c>
      <c r="K363" s="2" t="s">
        <v>15</v>
      </c>
      <c r="L363" s="2" t="s">
        <v>15</v>
      </c>
    </row>
    <row r="364" spans="1:12" x14ac:dyDescent="0.25">
      <c r="A364" s="2" t="s">
        <v>13</v>
      </c>
      <c r="B364" s="2" t="s">
        <v>14</v>
      </c>
      <c r="C364" s="2" t="s">
        <v>137</v>
      </c>
      <c r="D364" s="19">
        <v>43214</v>
      </c>
      <c r="E364" s="2" t="s">
        <v>313</v>
      </c>
      <c r="F364" s="2">
        <v>140</v>
      </c>
      <c r="G364" s="14">
        <v>78</v>
      </c>
      <c r="H364" s="12">
        <v>4.1559999999999997</v>
      </c>
      <c r="I364" s="4" t="s">
        <v>11</v>
      </c>
      <c r="J364" s="16">
        <v>1</v>
      </c>
      <c r="K364" s="2" t="s">
        <v>15</v>
      </c>
      <c r="L364" s="2" t="s">
        <v>15</v>
      </c>
    </row>
    <row r="365" spans="1:12" x14ac:dyDescent="0.25">
      <c r="A365" s="2" t="s">
        <v>13</v>
      </c>
      <c r="B365" s="2" t="s">
        <v>14</v>
      </c>
      <c r="C365" s="2" t="s">
        <v>137</v>
      </c>
      <c r="D365" s="19">
        <v>43214</v>
      </c>
      <c r="E365" s="2" t="s">
        <v>314</v>
      </c>
      <c r="F365" s="2">
        <v>139</v>
      </c>
      <c r="G365" s="14">
        <v>74</v>
      </c>
      <c r="H365" s="12">
        <v>3.0880000000000001</v>
      </c>
      <c r="I365" s="4" t="s">
        <v>11</v>
      </c>
      <c r="J365" s="16">
        <v>1</v>
      </c>
      <c r="K365" s="2" t="s">
        <v>15</v>
      </c>
      <c r="L365" s="2" t="s">
        <v>15</v>
      </c>
    </row>
    <row r="366" spans="1:12" x14ac:dyDescent="0.25">
      <c r="A366" s="2" t="s">
        <v>13</v>
      </c>
      <c r="B366" s="2" t="s">
        <v>14</v>
      </c>
      <c r="C366" s="2" t="s">
        <v>137</v>
      </c>
      <c r="D366" s="19">
        <v>43667</v>
      </c>
      <c r="E366" s="2" t="s">
        <v>315</v>
      </c>
      <c r="F366" s="2">
        <v>163</v>
      </c>
      <c r="G366" s="14">
        <v>126</v>
      </c>
      <c r="H366" s="12">
        <v>3.113</v>
      </c>
      <c r="I366" s="4" t="s">
        <v>11</v>
      </c>
      <c r="J366" s="16">
        <v>1</v>
      </c>
      <c r="K366" s="2" t="s">
        <v>15</v>
      </c>
      <c r="L366" s="2" t="s">
        <v>15</v>
      </c>
    </row>
    <row r="367" spans="1:12" x14ac:dyDescent="0.25">
      <c r="A367" s="2" t="s">
        <v>13</v>
      </c>
      <c r="B367" s="2" t="s">
        <v>14</v>
      </c>
      <c r="C367" s="2" t="s">
        <v>137</v>
      </c>
      <c r="D367" s="19">
        <v>43667</v>
      </c>
      <c r="E367" s="2" t="s">
        <v>316</v>
      </c>
      <c r="F367" s="2">
        <v>138</v>
      </c>
      <c r="G367" s="14">
        <v>74</v>
      </c>
      <c r="H367" s="12">
        <v>3.6110000000000002</v>
      </c>
      <c r="I367" s="4" t="s">
        <v>11</v>
      </c>
      <c r="J367" s="16">
        <v>1</v>
      </c>
      <c r="K367" s="2" t="s">
        <v>15</v>
      </c>
      <c r="L367" s="2" t="s">
        <v>15</v>
      </c>
    </row>
    <row r="368" spans="1:12" x14ac:dyDescent="0.25">
      <c r="A368" s="2" t="s">
        <v>13</v>
      </c>
      <c r="B368" s="2" t="s">
        <v>14</v>
      </c>
      <c r="C368" s="2" t="s">
        <v>137</v>
      </c>
      <c r="D368" s="19">
        <v>43667</v>
      </c>
      <c r="E368" s="2" t="s">
        <v>317</v>
      </c>
      <c r="F368" s="2">
        <v>148</v>
      </c>
      <c r="G368" s="14">
        <v>102</v>
      </c>
      <c r="H368" s="12">
        <v>5.3550000000000004</v>
      </c>
      <c r="I368" s="4" t="s">
        <v>11</v>
      </c>
      <c r="J368" s="16">
        <v>1</v>
      </c>
      <c r="K368" s="2" t="s">
        <v>15</v>
      </c>
      <c r="L368" s="2" t="s">
        <v>15</v>
      </c>
    </row>
    <row r="369" spans="1:12" x14ac:dyDescent="0.25">
      <c r="A369" s="2" t="s">
        <v>13</v>
      </c>
      <c r="B369" s="2" t="s">
        <v>14</v>
      </c>
      <c r="C369" s="2" t="s">
        <v>137</v>
      </c>
      <c r="D369" s="19">
        <v>43678</v>
      </c>
      <c r="E369" s="2" t="s">
        <v>318</v>
      </c>
      <c r="F369" s="2">
        <v>130</v>
      </c>
      <c r="G369" s="14">
        <v>62</v>
      </c>
      <c r="H369" s="12">
        <v>1.5329999999999999</v>
      </c>
      <c r="I369" s="4" t="s">
        <v>11</v>
      </c>
      <c r="J369" s="16">
        <v>1</v>
      </c>
      <c r="K369" s="2" t="s">
        <v>15</v>
      </c>
      <c r="L369" s="2" t="s">
        <v>15</v>
      </c>
    </row>
    <row r="370" spans="1:12" x14ac:dyDescent="0.25">
      <c r="A370" s="2" t="s">
        <v>13</v>
      </c>
      <c r="B370" s="2" t="s">
        <v>14</v>
      </c>
      <c r="C370" s="2" t="s">
        <v>137</v>
      </c>
      <c r="D370" s="19">
        <v>43699</v>
      </c>
      <c r="E370" s="2" t="s">
        <v>320</v>
      </c>
      <c r="F370" s="2">
        <v>152</v>
      </c>
      <c r="G370" s="14">
        <v>108</v>
      </c>
      <c r="H370" s="12">
        <v>3.5910000000000002</v>
      </c>
      <c r="I370" s="4" t="s">
        <v>11</v>
      </c>
      <c r="J370" s="16">
        <v>1</v>
      </c>
      <c r="K370" s="2" t="s">
        <v>15</v>
      </c>
      <c r="L370" s="2" t="s">
        <v>15</v>
      </c>
    </row>
    <row r="371" spans="1:12" x14ac:dyDescent="0.25">
      <c r="A371" s="2" t="s">
        <v>13</v>
      </c>
      <c r="B371" s="2" t="s">
        <v>14</v>
      </c>
      <c r="C371" s="2" t="s">
        <v>137</v>
      </c>
      <c r="D371" s="19">
        <v>43709</v>
      </c>
      <c r="E371" s="2" t="s">
        <v>324</v>
      </c>
      <c r="F371" s="2">
        <v>159</v>
      </c>
      <c r="G371" s="14">
        <v>114</v>
      </c>
      <c r="H371" s="13">
        <v>2.64</v>
      </c>
      <c r="I371" s="4" t="s">
        <v>11</v>
      </c>
      <c r="J371" s="16">
        <v>1</v>
      </c>
      <c r="K371" s="2" t="s">
        <v>15</v>
      </c>
      <c r="L371" s="2" t="s">
        <v>15</v>
      </c>
    </row>
    <row r="372" spans="1:12" x14ac:dyDescent="0.25">
      <c r="A372" s="2" t="s">
        <v>13</v>
      </c>
      <c r="B372" s="2" t="s">
        <v>14</v>
      </c>
      <c r="C372" s="2" t="s">
        <v>137</v>
      </c>
      <c r="D372" s="19">
        <v>43709</v>
      </c>
      <c r="E372" s="2" t="s">
        <v>325</v>
      </c>
      <c r="F372" s="2">
        <v>146</v>
      </c>
      <c r="G372" s="14">
        <v>86</v>
      </c>
      <c r="H372" s="12">
        <v>1.081</v>
      </c>
      <c r="I372" s="4" t="s">
        <v>11</v>
      </c>
      <c r="J372" s="16">
        <v>1</v>
      </c>
      <c r="K372" s="2" t="s">
        <v>15</v>
      </c>
      <c r="L372" s="2" t="s">
        <v>15</v>
      </c>
    </row>
    <row r="373" spans="1:12" x14ac:dyDescent="0.25">
      <c r="A373" s="2" t="s">
        <v>13</v>
      </c>
      <c r="B373" s="2" t="s">
        <v>14</v>
      </c>
      <c r="C373" s="2" t="s">
        <v>137</v>
      </c>
      <c r="D373" s="19">
        <v>43004</v>
      </c>
      <c r="E373" s="2" t="s">
        <v>327</v>
      </c>
      <c r="F373" s="2">
        <v>183</v>
      </c>
      <c r="G373" s="14">
        <v>178</v>
      </c>
      <c r="H373" s="12">
        <v>9.2620000000000005</v>
      </c>
      <c r="I373" s="4" t="s">
        <v>11</v>
      </c>
      <c r="J373" s="16">
        <v>1</v>
      </c>
      <c r="K373" s="2" t="s">
        <v>15</v>
      </c>
      <c r="L373" s="2" t="s">
        <v>15</v>
      </c>
    </row>
    <row r="374" spans="1:12" x14ac:dyDescent="0.25">
      <c r="A374" s="2" t="s">
        <v>13</v>
      </c>
      <c r="B374" s="2" t="s">
        <v>14</v>
      </c>
      <c r="C374" s="2" t="s">
        <v>137</v>
      </c>
      <c r="D374" s="19">
        <v>43004</v>
      </c>
      <c r="E374" s="2" t="s">
        <v>329</v>
      </c>
      <c r="F374" s="2">
        <v>170</v>
      </c>
      <c r="G374" s="14">
        <v>148</v>
      </c>
      <c r="H374" s="12">
        <v>6.6280000000000001</v>
      </c>
      <c r="I374" s="4" t="s">
        <v>11</v>
      </c>
      <c r="J374" s="16">
        <v>1</v>
      </c>
      <c r="K374" s="2" t="s">
        <v>15</v>
      </c>
      <c r="L374" s="2" t="s">
        <v>15</v>
      </c>
    </row>
    <row r="375" spans="1:12" x14ac:dyDescent="0.25">
      <c r="A375" s="2" t="s">
        <v>13</v>
      </c>
      <c r="B375" s="2" t="s">
        <v>14</v>
      </c>
      <c r="C375" s="2" t="s">
        <v>137</v>
      </c>
      <c r="D375" s="19">
        <v>43004</v>
      </c>
      <c r="E375" s="2" t="s">
        <v>330</v>
      </c>
      <c r="F375" s="2">
        <v>168</v>
      </c>
      <c r="G375" s="14">
        <v>144</v>
      </c>
      <c r="H375" s="12">
        <v>4.7279999999999998</v>
      </c>
      <c r="I375" s="4" t="s">
        <v>11</v>
      </c>
      <c r="J375" s="16">
        <v>1</v>
      </c>
      <c r="K375" s="2" t="s">
        <v>15</v>
      </c>
      <c r="L375" s="2" t="s">
        <v>15</v>
      </c>
    </row>
    <row r="376" spans="1:12" x14ac:dyDescent="0.25">
      <c r="A376" s="2" t="s">
        <v>13</v>
      </c>
      <c r="B376" s="2" t="s">
        <v>14</v>
      </c>
      <c r="C376" s="2" t="s">
        <v>137</v>
      </c>
      <c r="D376" s="19">
        <v>43004</v>
      </c>
      <c r="E376" s="2" t="s">
        <v>331</v>
      </c>
      <c r="F376" s="2">
        <v>173</v>
      </c>
      <c r="G376" s="14">
        <v>160</v>
      </c>
      <c r="H376" s="12">
        <v>8.3059999999999992</v>
      </c>
      <c r="I376" s="4" t="s">
        <v>11</v>
      </c>
      <c r="J376" s="16">
        <v>1</v>
      </c>
      <c r="K376" s="2" t="s">
        <v>15</v>
      </c>
      <c r="L376" s="2" t="s">
        <v>15</v>
      </c>
    </row>
    <row r="377" spans="1:12" x14ac:dyDescent="0.25">
      <c r="A377" s="2" t="s">
        <v>13</v>
      </c>
      <c r="B377" s="2" t="s">
        <v>14</v>
      </c>
      <c r="C377" s="2" t="s">
        <v>137</v>
      </c>
      <c r="D377" s="19">
        <v>43004</v>
      </c>
      <c r="E377" s="2" t="s">
        <v>332</v>
      </c>
      <c r="F377" s="2">
        <v>163</v>
      </c>
      <c r="G377" s="14">
        <v>122</v>
      </c>
      <c r="H377" s="12">
        <v>7.5880000000000001</v>
      </c>
      <c r="I377" s="4" t="s">
        <v>11</v>
      </c>
      <c r="J377" s="16">
        <v>1</v>
      </c>
      <c r="K377" s="2" t="s">
        <v>15</v>
      </c>
      <c r="L377" s="2" t="s">
        <v>15</v>
      </c>
    </row>
    <row r="378" spans="1:12" x14ac:dyDescent="0.25">
      <c r="A378" s="2" t="s">
        <v>13</v>
      </c>
      <c r="B378" s="2" t="s">
        <v>14</v>
      </c>
      <c r="C378" s="2" t="s">
        <v>137</v>
      </c>
      <c r="D378" s="19">
        <v>43004</v>
      </c>
      <c r="E378" s="2" t="s">
        <v>334</v>
      </c>
      <c r="F378" s="2">
        <v>154</v>
      </c>
      <c r="G378" s="14">
        <v>115</v>
      </c>
      <c r="H378" s="12">
        <v>4.7309999999999999</v>
      </c>
      <c r="I378" s="4" t="s">
        <v>11</v>
      </c>
      <c r="J378" s="16">
        <v>1</v>
      </c>
      <c r="K378" s="2" t="s">
        <v>15</v>
      </c>
      <c r="L378" s="2" t="s">
        <v>15</v>
      </c>
    </row>
    <row r="379" spans="1:12" x14ac:dyDescent="0.25">
      <c r="A379" s="2" t="s">
        <v>13</v>
      </c>
      <c r="B379" s="2" t="s">
        <v>14</v>
      </c>
      <c r="C379" s="2" t="s">
        <v>137</v>
      </c>
      <c r="D379" s="19">
        <v>43004</v>
      </c>
      <c r="E379" s="2" t="s">
        <v>335</v>
      </c>
      <c r="F379" s="2">
        <v>150</v>
      </c>
      <c r="G379" s="14">
        <v>92</v>
      </c>
      <c r="H379" s="12">
        <v>3.4249999999999998</v>
      </c>
      <c r="I379" s="4" t="s">
        <v>11</v>
      </c>
      <c r="J379" s="16">
        <v>1</v>
      </c>
      <c r="K379" s="2" t="s">
        <v>15</v>
      </c>
      <c r="L379" s="2" t="s">
        <v>15</v>
      </c>
    </row>
    <row r="380" spans="1:12" x14ac:dyDescent="0.25">
      <c r="A380" s="2" t="s">
        <v>13</v>
      </c>
      <c r="B380" s="2" t="s">
        <v>14</v>
      </c>
      <c r="C380" s="2" t="s">
        <v>137</v>
      </c>
      <c r="D380" s="19">
        <v>43242</v>
      </c>
      <c r="E380" s="2" t="s">
        <v>340</v>
      </c>
      <c r="F380" s="2">
        <v>163</v>
      </c>
      <c r="G380" s="14">
        <v>124</v>
      </c>
      <c r="H380" s="12">
        <v>3.367</v>
      </c>
      <c r="I380" s="4" t="s">
        <v>11</v>
      </c>
      <c r="J380" s="16">
        <v>1</v>
      </c>
      <c r="K380" s="2" t="s">
        <v>15</v>
      </c>
      <c r="L380" s="2" t="s">
        <v>15</v>
      </c>
    </row>
    <row r="381" spans="1:12" x14ac:dyDescent="0.25">
      <c r="A381" s="2" t="s">
        <v>13</v>
      </c>
      <c r="B381" s="2" t="s">
        <v>14</v>
      </c>
      <c r="C381" s="2" t="s">
        <v>137</v>
      </c>
      <c r="D381" s="19">
        <v>43242</v>
      </c>
      <c r="E381" s="2" t="s">
        <v>344</v>
      </c>
      <c r="F381" s="2">
        <v>163</v>
      </c>
      <c r="G381" s="14">
        <v>120</v>
      </c>
      <c r="H381" s="13">
        <v>4.09</v>
      </c>
      <c r="I381" s="4" t="s">
        <v>11</v>
      </c>
      <c r="J381" s="16">
        <v>1</v>
      </c>
      <c r="K381" s="2" t="s">
        <v>15</v>
      </c>
      <c r="L381" s="2" t="s">
        <v>15</v>
      </c>
    </row>
    <row r="382" spans="1:12" x14ac:dyDescent="0.25">
      <c r="A382" s="2" t="s">
        <v>13</v>
      </c>
      <c r="B382" s="2" t="s">
        <v>14</v>
      </c>
      <c r="C382" s="2" t="s">
        <v>137</v>
      </c>
      <c r="D382" s="19">
        <v>43242</v>
      </c>
      <c r="E382" s="2" t="s">
        <v>345</v>
      </c>
      <c r="F382" s="2">
        <v>178</v>
      </c>
      <c r="G382" s="14">
        <v>154</v>
      </c>
      <c r="H382" s="12">
        <v>9.391</v>
      </c>
      <c r="I382" s="4" t="s">
        <v>11</v>
      </c>
      <c r="J382" s="16">
        <v>1</v>
      </c>
      <c r="K382" s="2" t="s">
        <v>15</v>
      </c>
      <c r="L382" s="2" t="s">
        <v>15</v>
      </c>
    </row>
    <row r="383" spans="1:12" x14ac:dyDescent="0.25">
      <c r="A383" s="2" t="s">
        <v>13</v>
      </c>
      <c r="B383" s="2" t="s">
        <v>14</v>
      </c>
      <c r="C383" s="2" t="s">
        <v>137</v>
      </c>
      <c r="D383" s="19">
        <v>43279</v>
      </c>
      <c r="E383" s="2" t="s">
        <v>346</v>
      </c>
      <c r="F383" s="2">
        <v>163</v>
      </c>
      <c r="G383" s="14">
        <v>122</v>
      </c>
      <c r="H383" s="13">
        <v>3.34</v>
      </c>
      <c r="I383" s="4" t="s">
        <v>11</v>
      </c>
      <c r="J383" s="16">
        <v>1</v>
      </c>
      <c r="K383" s="2" t="s">
        <v>15</v>
      </c>
      <c r="L383" s="2">
        <v>3</v>
      </c>
    </row>
    <row r="384" spans="1:12" x14ac:dyDescent="0.25">
      <c r="A384" s="2" t="s">
        <v>13</v>
      </c>
      <c r="B384" s="2" t="s">
        <v>14</v>
      </c>
      <c r="C384" s="2" t="s">
        <v>137</v>
      </c>
      <c r="D384" s="18">
        <v>42857</v>
      </c>
      <c r="E384" s="2" t="s">
        <v>352</v>
      </c>
      <c r="F384" s="2">
        <v>147</v>
      </c>
      <c r="G384" s="9">
        <v>92</v>
      </c>
      <c r="H384" s="11">
        <v>3.0619999999999998</v>
      </c>
      <c r="I384" s="4" t="s">
        <v>11</v>
      </c>
      <c r="J384" s="16">
        <v>1</v>
      </c>
      <c r="K384" s="2" t="s">
        <v>15</v>
      </c>
      <c r="L384" s="2" t="s">
        <v>15</v>
      </c>
    </row>
    <row r="385" spans="1:12" x14ac:dyDescent="0.25">
      <c r="A385" s="2" t="s">
        <v>13</v>
      </c>
      <c r="B385" s="2" t="s">
        <v>14</v>
      </c>
      <c r="C385" s="2" t="s">
        <v>137</v>
      </c>
      <c r="D385" s="18">
        <v>42857</v>
      </c>
      <c r="E385" s="2" t="s">
        <v>354</v>
      </c>
      <c r="F385" s="2">
        <v>159</v>
      </c>
      <c r="G385" s="9">
        <v>99</v>
      </c>
      <c r="H385" s="11">
        <v>2.9590000000000001</v>
      </c>
      <c r="I385" s="4" t="s">
        <v>11</v>
      </c>
      <c r="J385" s="16">
        <v>1</v>
      </c>
      <c r="K385" s="2" t="s">
        <v>15</v>
      </c>
      <c r="L385" s="2" t="s">
        <v>15</v>
      </c>
    </row>
    <row r="386" spans="1:12" x14ac:dyDescent="0.25">
      <c r="A386" s="2" t="s">
        <v>13</v>
      </c>
      <c r="B386" s="2" t="s">
        <v>14</v>
      </c>
      <c r="C386" s="2" t="s">
        <v>137</v>
      </c>
      <c r="D386" s="18">
        <v>42857</v>
      </c>
      <c r="E386" s="2" t="s">
        <v>355</v>
      </c>
      <c r="F386" s="2">
        <v>150</v>
      </c>
      <c r="G386" s="9">
        <v>94</v>
      </c>
      <c r="H386" s="11">
        <v>3.1030000000000002</v>
      </c>
      <c r="I386" s="4" t="s">
        <v>11</v>
      </c>
      <c r="J386" s="16">
        <v>1</v>
      </c>
      <c r="K386" s="2" t="s">
        <v>15</v>
      </c>
      <c r="L386" s="2" t="s">
        <v>15</v>
      </c>
    </row>
    <row r="387" spans="1:12" x14ac:dyDescent="0.25">
      <c r="A387" s="2" t="s">
        <v>13</v>
      </c>
      <c r="B387" s="2" t="s">
        <v>14</v>
      </c>
      <c r="C387" s="2" t="s">
        <v>137</v>
      </c>
      <c r="D387" s="18">
        <v>42871</v>
      </c>
      <c r="E387" s="2" t="s">
        <v>360</v>
      </c>
      <c r="F387" s="2">
        <v>154</v>
      </c>
      <c r="G387" s="9">
        <v>94</v>
      </c>
      <c r="H387" s="11">
        <v>0.83599999999999997</v>
      </c>
      <c r="I387" s="4" t="s">
        <v>11</v>
      </c>
      <c r="J387" s="16">
        <v>1</v>
      </c>
      <c r="K387" s="2" t="s">
        <v>15</v>
      </c>
      <c r="L387" s="2" t="s">
        <v>15</v>
      </c>
    </row>
    <row r="388" spans="1:12" x14ac:dyDescent="0.25">
      <c r="A388" s="2" t="s">
        <v>13</v>
      </c>
      <c r="B388" s="2" t="s">
        <v>14</v>
      </c>
      <c r="C388" s="2" t="s">
        <v>137</v>
      </c>
      <c r="D388" s="18">
        <v>42873</v>
      </c>
      <c r="E388" s="2" t="s">
        <v>362</v>
      </c>
      <c r="F388" s="2">
        <v>160</v>
      </c>
      <c r="G388" s="9">
        <v>116</v>
      </c>
      <c r="H388" s="11">
        <v>3.706</v>
      </c>
      <c r="I388" s="4" t="s">
        <v>11</v>
      </c>
      <c r="J388" s="16">
        <v>1</v>
      </c>
      <c r="K388" s="2" t="s">
        <v>15</v>
      </c>
      <c r="L388" s="2" t="s">
        <v>15</v>
      </c>
    </row>
    <row r="389" spans="1:12" x14ac:dyDescent="0.25">
      <c r="A389" s="2" t="s">
        <v>13</v>
      </c>
      <c r="B389" s="2" t="s">
        <v>14</v>
      </c>
      <c r="C389" s="2" t="s">
        <v>137</v>
      </c>
      <c r="D389" s="18">
        <v>42873</v>
      </c>
      <c r="E389" s="2" t="s">
        <v>365</v>
      </c>
      <c r="F389" s="2">
        <v>142</v>
      </c>
      <c r="G389" s="9">
        <v>74</v>
      </c>
      <c r="H389" s="11">
        <v>2.8719999999999999</v>
      </c>
      <c r="I389" s="4" t="s">
        <v>11</v>
      </c>
      <c r="J389" s="16">
        <v>1</v>
      </c>
      <c r="K389" s="2" t="s">
        <v>15</v>
      </c>
      <c r="L389" s="2" t="s">
        <v>15</v>
      </c>
    </row>
    <row r="390" spans="1:12" x14ac:dyDescent="0.25">
      <c r="A390" s="2" t="s">
        <v>13</v>
      </c>
      <c r="B390" s="2" t="s">
        <v>14</v>
      </c>
      <c r="C390" s="2" t="s">
        <v>137</v>
      </c>
      <c r="D390" s="18">
        <v>42873</v>
      </c>
      <c r="E390" s="2" t="s">
        <v>366</v>
      </c>
      <c r="F390" s="2">
        <v>144</v>
      </c>
      <c r="G390" s="9">
        <v>82</v>
      </c>
      <c r="H390" s="11">
        <v>3.1970000000000001</v>
      </c>
      <c r="I390" s="4" t="s">
        <v>11</v>
      </c>
      <c r="J390" s="16">
        <v>1</v>
      </c>
      <c r="K390" s="2" t="s">
        <v>15</v>
      </c>
      <c r="L390" s="2" t="s">
        <v>15</v>
      </c>
    </row>
    <row r="391" spans="1:12" x14ac:dyDescent="0.25">
      <c r="A391" s="2" t="s">
        <v>13</v>
      </c>
      <c r="B391" s="2" t="s">
        <v>14</v>
      </c>
      <c r="C391" s="2" t="s">
        <v>137</v>
      </c>
      <c r="D391" s="18">
        <v>42873</v>
      </c>
      <c r="E391" s="2" t="s">
        <v>369</v>
      </c>
      <c r="F391" s="2">
        <v>118</v>
      </c>
      <c r="G391" s="9">
        <v>46</v>
      </c>
      <c r="H391" s="11">
        <v>0.40500000000000003</v>
      </c>
      <c r="I391" s="4" t="s">
        <v>11</v>
      </c>
      <c r="J391" s="16">
        <v>1</v>
      </c>
      <c r="K391" s="2" t="s">
        <v>15</v>
      </c>
      <c r="L391" s="2" t="s">
        <v>15</v>
      </c>
    </row>
    <row r="392" spans="1:12" x14ac:dyDescent="0.25">
      <c r="A392" s="2" t="s">
        <v>13</v>
      </c>
      <c r="B392" s="2" t="s">
        <v>14</v>
      </c>
      <c r="C392" s="2" t="s">
        <v>137</v>
      </c>
      <c r="D392" s="19">
        <v>42892</v>
      </c>
      <c r="E392" s="2" t="s">
        <v>371</v>
      </c>
      <c r="F392" s="2">
        <v>145</v>
      </c>
      <c r="G392" s="14">
        <v>92</v>
      </c>
      <c r="H392" s="12">
        <v>0.66800000000000004</v>
      </c>
      <c r="I392" s="4" t="s">
        <v>11</v>
      </c>
      <c r="J392" s="16">
        <v>1</v>
      </c>
      <c r="K392" s="2" t="s">
        <v>15</v>
      </c>
      <c r="L392" s="2" t="s">
        <v>15</v>
      </c>
    </row>
    <row r="393" spans="1:12" x14ac:dyDescent="0.25">
      <c r="A393" s="2" t="s">
        <v>13</v>
      </c>
      <c r="B393" s="2" t="s">
        <v>14</v>
      </c>
      <c r="C393" s="2" t="s">
        <v>137</v>
      </c>
      <c r="D393" s="19">
        <v>42892</v>
      </c>
      <c r="E393" s="2" t="s">
        <v>372</v>
      </c>
      <c r="F393" s="2">
        <v>150</v>
      </c>
      <c r="G393" s="14">
        <v>100</v>
      </c>
      <c r="H393" s="13">
        <v>2.19</v>
      </c>
      <c r="I393" s="4" t="s">
        <v>11</v>
      </c>
      <c r="J393" s="16">
        <v>1</v>
      </c>
      <c r="K393" s="2" t="s">
        <v>15</v>
      </c>
      <c r="L393" s="2" t="s">
        <v>15</v>
      </c>
    </row>
    <row r="394" spans="1:12" x14ac:dyDescent="0.25">
      <c r="A394" s="2" t="s">
        <v>13</v>
      </c>
      <c r="B394" s="2" t="s">
        <v>14</v>
      </c>
      <c r="C394" s="2" t="s">
        <v>137</v>
      </c>
      <c r="D394" s="19">
        <v>42892</v>
      </c>
      <c r="E394" s="2" t="s">
        <v>374</v>
      </c>
      <c r="F394" s="2">
        <v>149</v>
      </c>
      <c r="G394" s="14">
        <v>90</v>
      </c>
      <c r="H394" s="12">
        <v>2.4209999999999998</v>
      </c>
      <c r="I394" s="4" t="s">
        <v>11</v>
      </c>
      <c r="J394" s="16">
        <v>1</v>
      </c>
      <c r="K394" s="2" t="s">
        <v>15</v>
      </c>
      <c r="L394" s="2" t="s">
        <v>15</v>
      </c>
    </row>
    <row r="395" spans="1:12" x14ac:dyDescent="0.25">
      <c r="A395" s="2" t="s">
        <v>13</v>
      </c>
      <c r="B395" s="2" t="s">
        <v>14</v>
      </c>
      <c r="C395" s="2" t="s">
        <v>137</v>
      </c>
      <c r="D395" s="19">
        <v>42906</v>
      </c>
      <c r="E395" s="2" t="s">
        <v>375</v>
      </c>
      <c r="F395" s="2">
        <v>133</v>
      </c>
      <c r="G395" s="14">
        <v>71</v>
      </c>
      <c r="H395" s="12">
        <v>1.073</v>
      </c>
      <c r="I395" s="4" t="s">
        <v>11</v>
      </c>
      <c r="J395" s="16">
        <v>1</v>
      </c>
      <c r="K395" s="2" t="s">
        <v>15</v>
      </c>
      <c r="L395" s="2" t="s">
        <v>15</v>
      </c>
    </row>
    <row r="396" spans="1:12" x14ac:dyDescent="0.25">
      <c r="A396" s="2" t="s">
        <v>13</v>
      </c>
      <c r="B396" s="2" t="s">
        <v>14</v>
      </c>
      <c r="C396" s="2" t="s">
        <v>137</v>
      </c>
      <c r="D396" s="19">
        <v>42906</v>
      </c>
      <c r="E396" s="2" t="s">
        <v>379</v>
      </c>
      <c r="F396" s="2">
        <v>146</v>
      </c>
      <c r="G396" s="14">
        <v>81</v>
      </c>
      <c r="H396" s="12">
        <v>1.6859999999999999</v>
      </c>
      <c r="I396" s="4" t="s">
        <v>11</v>
      </c>
      <c r="J396" s="16">
        <v>1</v>
      </c>
      <c r="K396" s="2" t="s">
        <v>15</v>
      </c>
      <c r="L396" s="2" t="s">
        <v>15</v>
      </c>
    </row>
    <row r="397" spans="1:12" x14ac:dyDescent="0.25">
      <c r="A397" s="2" t="s">
        <v>13</v>
      </c>
      <c r="B397" s="2" t="s">
        <v>14</v>
      </c>
      <c r="C397" s="2" t="s">
        <v>137</v>
      </c>
      <c r="D397" s="19">
        <v>42934</v>
      </c>
      <c r="E397" s="2" t="s">
        <v>381</v>
      </c>
      <c r="F397" s="2">
        <v>150</v>
      </c>
      <c r="G397" s="14">
        <v>93</v>
      </c>
      <c r="H397" s="12">
        <v>2.157</v>
      </c>
      <c r="I397" s="4" t="s">
        <v>11</v>
      </c>
      <c r="J397" s="16">
        <v>1</v>
      </c>
      <c r="K397" s="2" t="s">
        <v>15</v>
      </c>
      <c r="L397" s="2" t="s">
        <v>15</v>
      </c>
    </row>
    <row r="398" spans="1:12" x14ac:dyDescent="0.25">
      <c r="A398" s="2" t="s">
        <v>13</v>
      </c>
      <c r="B398" s="2" t="s">
        <v>14</v>
      </c>
      <c r="C398" s="2" t="s">
        <v>137</v>
      </c>
      <c r="D398" s="19">
        <v>43566</v>
      </c>
      <c r="E398" s="2" t="s">
        <v>383</v>
      </c>
      <c r="F398" s="2">
        <v>154</v>
      </c>
      <c r="G398" s="14">
        <v>105</v>
      </c>
      <c r="H398" s="12">
        <v>6.1420000000000003</v>
      </c>
      <c r="I398" s="4" t="s">
        <v>11</v>
      </c>
      <c r="J398" s="16">
        <v>1</v>
      </c>
      <c r="K398" s="2" t="s">
        <v>15</v>
      </c>
      <c r="L398" s="2" t="s">
        <v>15</v>
      </c>
    </row>
    <row r="399" spans="1:12" x14ac:dyDescent="0.25">
      <c r="A399" s="2" t="s">
        <v>13</v>
      </c>
      <c r="B399" s="2" t="s">
        <v>14</v>
      </c>
      <c r="C399" s="2" t="s">
        <v>137</v>
      </c>
      <c r="D399" s="19">
        <v>43578</v>
      </c>
      <c r="E399" s="2" t="s">
        <v>385</v>
      </c>
      <c r="F399" s="2">
        <v>146</v>
      </c>
      <c r="G399" s="14">
        <v>98</v>
      </c>
      <c r="H399" s="12">
        <v>5.968</v>
      </c>
      <c r="I399" s="4" t="s">
        <v>11</v>
      </c>
      <c r="J399" s="16">
        <v>1</v>
      </c>
      <c r="K399" s="2" t="s">
        <v>15</v>
      </c>
      <c r="L399" s="2" t="s">
        <v>15</v>
      </c>
    </row>
    <row r="400" spans="1:12" x14ac:dyDescent="0.25">
      <c r="A400" s="2" t="s">
        <v>13</v>
      </c>
      <c r="B400" s="2" t="s">
        <v>14</v>
      </c>
      <c r="C400" s="2" t="s">
        <v>137</v>
      </c>
      <c r="D400" s="19">
        <v>43592</v>
      </c>
      <c r="E400" s="2" t="s">
        <v>388</v>
      </c>
      <c r="F400" s="2">
        <v>150</v>
      </c>
      <c r="G400" s="14">
        <v>96</v>
      </c>
      <c r="H400" s="15">
        <v>3.8</v>
      </c>
      <c r="I400" s="4" t="s">
        <v>11</v>
      </c>
      <c r="J400" s="16">
        <v>1</v>
      </c>
      <c r="K400" s="2" t="s">
        <v>15</v>
      </c>
      <c r="L400" s="2" t="s">
        <v>15</v>
      </c>
    </row>
    <row r="401" spans="1:12" x14ac:dyDescent="0.25">
      <c r="A401" s="2" t="s">
        <v>13</v>
      </c>
      <c r="B401" s="2" t="s">
        <v>14</v>
      </c>
      <c r="C401" s="2" t="s">
        <v>137</v>
      </c>
      <c r="D401" s="19">
        <v>43592</v>
      </c>
      <c r="E401" s="2" t="s">
        <v>389</v>
      </c>
      <c r="F401" s="2">
        <v>152</v>
      </c>
      <c r="G401" s="14">
        <v>104</v>
      </c>
      <c r="H401" s="13">
        <v>3.72</v>
      </c>
      <c r="I401" s="4" t="s">
        <v>11</v>
      </c>
      <c r="J401" s="16">
        <v>1</v>
      </c>
      <c r="K401" s="2" t="s">
        <v>15</v>
      </c>
      <c r="L401" s="2" t="s">
        <v>15</v>
      </c>
    </row>
    <row r="402" spans="1:12" x14ac:dyDescent="0.25">
      <c r="A402" s="2" t="s">
        <v>13</v>
      </c>
      <c r="B402" s="2" t="s">
        <v>14</v>
      </c>
      <c r="C402" s="2" t="s">
        <v>137</v>
      </c>
      <c r="D402" s="19">
        <v>43592</v>
      </c>
      <c r="E402" s="2" t="s">
        <v>390</v>
      </c>
      <c r="F402" s="2">
        <v>150</v>
      </c>
      <c r="G402" s="14">
        <v>96</v>
      </c>
      <c r="H402" s="12">
        <v>2.8660000000000001</v>
      </c>
      <c r="I402" s="4" t="s">
        <v>11</v>
      </c>
      <c r="J402" s="16">
        <v>1</v>
      </c>
      <c r="K402" s="2" t="s">
        <v>15</v>
      </c>
      <c r="L402" s="2" t="s">
        <v>15</v>
      </c>
    </row>
    <row r="403" spans="1:12" x14ac:dyDescent="0.25">
      <c r="A403" s="2" t="s">
        <v>13</v>
      </c>
      <c r="B403" s="2" t="s">
        <v>14</v>
      </c>
      <c r="C403" s="2" t="s">
        <v>137</v>
      </c>
      <c r="D403" s="19">
        <v>43594</v>
      </c>
      <c r="E403" s="2" t="s">
        <v>392</v>
      </c>
      <c r="F403" s="2">
        <v>159</v>
      </c>
      <c r="G403" s="14">
        <v>112</v>
      </c>
      <c r="H403" s="12">
        <v>4.2130000000000001</v>
      </c>
      <c r="I403" s="4" t="s">
        <v>11</v>
      </c>
      <c r="J403" s="16">
        <v>1</v>
      </c>
      <c r="K403" s="2" t="s">
        <v>15</v>
      </c>
      <c r="L403" s="2" t="s">
        <v>15</v>
      </c>
    </row>
    <row r="404" spans="1:12" x14ac:dyDescent="0.25">
      <c r="A404" s="2" t="s">
        <v>13</v>
      </c>
      <c r="B404" s="2" t="s">
        <v>14</v>
      </c>
      <c r="C404" s="2" t="s">
        <v>137</v>
      </c>
      <c r="D404" s="19">
        <v>43594</v>
      </c>
      <c r="E404" s="2" t="s">
        <v>394</v>
      </c>
      <c r="F404" s="2">
        <v>147</v>
      </c>
      <c r="G404" s="14">
        <v>98</v>
      </c>
      <c r="H404" s="12">
        <v>4.109</v>
      </c>
      <c r="I404" s="4" t="s">
        <v>11</v>
      </c>
      <c r="J404" s="16">
        <v>1</v>
      </c>
      <c r="K404" s="2" t="s">
        <v>15</v>
      </c>
      <c r="L404" s="2" t="s">
        <v>15</v>
      </c>
    </row>
    <row r="405" spans="1:12" x14ac:dyDescent="0.25">
      <c r="A405" s="2" t="s">
        <v>13</v>
      </c>
      <c r="B405" s="2" t="s">
        <v>14</v>
      </c>
      <c r="C405" s="2" t="s">
        <v>137</v>
      </c>
      <c r="D405" s="19">
        <v>43622</v>
      </c>
      <c r="E405" s="2" t="s">
        <v>395</v>
      </c>
      <c r="F405" s="2">
        <v>155</v>
      </c>
      <c r="G405" s="14">
        <v>108</v>
      </c>
      <c r="H405" s="12">
        <v>1.621</v>
      </c>
      <c r="I405" s="4" t="s">
        <v>11</v>
      </c>
      <c r="J405" s="16">
        <v>1</v>
      </c>
      <c r="K405" s="2" t="s">
        <v>15</v>
      </c>
      <c r="L405" s="2" t="s">
        <v>15</v>
      </c>
    </row>
    <row r="406" spans="1:12" x14ac:dyDescent="0.25">
      <c r="A406" s="2" t="s">
        <v>13</v>
      </c>
      <c r="B406" s="2" t="s">
        <v>14</v>
      </c>
      <c r="C406" s="2" t="s">
        <v>137</v>
      </c>
      <c r="D406" s="19">
        <v>43622</v>
      </c>
      <c r="E406" s="2" t="s">
        <v>398</v>
      </c>
      <c r="F406" s="2">
        <v>163</v>
      </c>
      <c r="G406" s="14">
        <v>120</v>
      </c>
      <c r="H406" s="12">
        <v>2.028</v>
      </c>
      <c r="I406" s="4" t="s">
        <v>11</v>
      </c>
      <c r="J406" s="16">
        <v>1</v>
      </c>
      <c r="K406" s="2" t="s">
        <v>15</v>
      </c>
      <c r="L406" s="2" t="s">
        <v>15</v>
      </c>
    </row>
    <row r="407" spans="1:12" x14ac:dyDescent="0.25">
      <c r="A407" s="2" t="s">
        <v>13</v>
      </c>
      <c r="B407" s="2" t="s">
        <v>14</v>
      </c>
      <c r="C407" s="2" t="s">
        <v>137</v>
      </c>
      <c r="D407" s="19">
        <v>43653</v>
      </c>
      <c r="E407" s="2" t="s">
        <v>399</v>
      </c>
      <c r="F407" s="2">
        <v>134</v>
      </c>
      <c r="G407" s="14">
        <v>64</v>
      </c>
      <c r="H407" s="12">
        <v>1.5720000000000001</v>
      </c>
      <c r="I407" s="4" t="s">
        <v>11</v>
      </c>
      <c r="J407" s="16">
        <v>1</v>
      </c>
      <c r="K407" s="2" t="s">
        <v>15</v>
      </c>
      <c r="L407" s="2" t="s">
        <v>15</v>
      </c>
    </row>
    <row r="408" spans="1:12" x14ac:dyDescent="0.25">
      <c r="A408" s="2" t="s">
        <v>13</v>
      </c>
      <c r="B408" s="2" t="s">
        <v>14</v>
      </c>
      <c r="C408" s="2" t="s">
        <v>137</v>
      </c>
      <c r="D408" s="19">
        <v>43699</v>
      </c>
      <c r="E408" s="2" t="s">
        <v>404</v>
      </c>
      <c r="F408" s="2">
        <v>172</v>
      </c>
      <c r="G408" s="14">
        <v>162</v>
      </c>
      <c r="H408" s="13">
        <v>7.03</v>
      </c>
      <c r="I408" s="4" t="s">
        <v>11</v>
      </c>
      <c r="J408" s="16">
        <v>1</v>
      </c>
      <c r="K408" s="2" t="s">
        <v>15</v>
      </c>
      <c r="L408" s="2" t="s">
        <v>15</v>
      </c>
    </row>
    <row r="409" spans="1:12" x14ac:dyDescent="0.25">
      <c r="A409" s="2" t="s">
        <v>13</v>
      </c>
      <c r="B409" s="2" t="s">
        <v>14</v>
      </c>
      <c r="C409" s="2" t="s">
        <v>137</v>
      </c>
      <c r="D409" s="19">
        <v>43739</v>
      </c>
      <c r="E409" s="2" t="s">
        <v>406</v>
      </c>
      <c r="F409" s="2">
        <v>172</v>
      </c>
      <c r="G409" s="14">
        <v>138</v>
      </c>
      <c r="H409" s="12">
        <v>4.3250000000000002</v>
      </c>
      <c r="I409" s="4" t="s">
        <v>11</v>
      </c>
      <c r="J409" s="16">
        <v>1</v>
      </c>
      <c r="K409" s="2" t="s">
        <v>15</v>
      </c>
      <c r="L409" s="2" t="s">
        <v>15</v>
      </c>
    </row>
    <row r="410" spans="1:12" x14ac:dyDescent="0.25">
      <c r="A410" s="2" t="s">
        <v>13</v>
      </c>
      <c r="B410" s="2" t="s">
        <v>14</v>
      </c>
      <c r="C410" s="2" t="s">
        <v>137</v>
      </c>
      <c r="D410" s="19">
        <v>43774</v>
      </c>
      <c r="E410" s="2" t="s">
        <v>407</v>
      </c>
      <c r="F410" s="2">
        <v>156</v>
      </c>
      <c r="G410" s="14">
        <v>100</v>
      </c>
      <c r="H410" s="12">
        <v>4.218</v>
      </c>
      <c r="I410" s="4" t="s">
        <v>11</v>
      </c>
      <c r="J410" s="16">
        <v>1</v>
      </c>
      <c r="K410" s="2" t="s">
        <v>15</v>
      </c>
      <c r="L410" s="2" t="s">
        <v>15</v>
      </c>
    </row>
    <row r="411" spans="1:12" x14ac:dyDescent="0.25">
      <c r="A411" s="2" t="s">
        <v>13</v>
      </c>
      <c r="B411" s="2" t="s">
        <v>14</v>
      </c>
      <c r="C411" s="2" t="s">
        <v>137</v>
      </c>
      <c r="D411" s="19">
        <v>43774</v>
      </c>
      <c r="E411" s="2" t="s">
        <v>408</v>
      </c>
      <c r="F411" s="2">
        <v>162</v>
      </c>
      <c r="G411" s="14">
        <v>128</v>
      </c>
      <c r="H411" s="12">
        <v>5.7539999999999996</v>
      </c>
      <c r="I411" s="4" t="s">
        <v>11</v>
      </c>
      <c r="J411" s="16">
        <v>1</v>
      </c>
      <c r="K411" s="2" t="s">
        <v>15</v>
      </c>
      <c r="L411" s="2" t="s">
        <v>15</v>
      </c>
    </row>
    <row r="412" spans="1:12" x14ac:dyDescent="0.25">
      <c r="A412" s="2" t="s">
        <v>13</v>
      </c>
      <c r="B412" s="2" t="s">
        <v>14</v>
      </c>
      <c r="C412" s="2" t="s">
        <v>137</v>
      </c>
      <c r="D412" s="19">
        <v>43776</v>
      </c>
      <c r="E412" s="2" t="s">
        <v>410</v>
      </c>
      <c r="F412" s="2">
        <v>156</v>
      </c>
      <c r="G412" s="14">
        <v>104</v>
      </c>
      <c r="H412" s="12">
        <v>0.57099999999999995</v>
      </c>
      <c r="I412" s="4" t="s">
        <v>11</v>
      </c>
      <c r="J412" s="16">
        <v>1</v>
      </c>
      <c r="K412" s="2" t="s">
        <v>15</v>
      </c>
      <c r="L412" s="2" t="s">
        <v>15</v>
      </c>
    </row>
    <row r="413" spans="1:12" x14ac:dyDescent="0.25">
      <c r="A413" s="2" t="s">
        <v>13</v>
      </c>
      <c r="B413" s="2" t="s">
        <v>14</v>
      </c>
      <c r="C413" s="2" t="s">
        <v>137</v>
      </c>
      <c r="D413" s="19">
        <v>43783</v>
      </c>
      <c r="E413" s="2" t="s">
        <v>413</v>
      </c>
      <c r="F413" s="2">
        <v>139</v>
      </c>
      <c r="G413" s="14">
        <v>70</v>
      </c>
      <c r="H413" s="12">
        <v>1.5680000000000001</v>
      </c>
      <c r="I413" s="4" t="s">
        <v>11</v>
      </c>
      <c r="J413" s="16">
        <v>1</v>
      </c>
      <c r="K413" s="2" t="s">
        <v>15</v>
      </c>
      <c r="L413" s="2" t="s">
        <v>15</v>
      </c>
    </row>
    <row r="414" spans="1:12" x14ac:dyDescent="0.25">
      <c r="A414" s="2" t="s">
        <v>13</v>
      </c>
      <c r="B414" s="2" t="s">
        <v>14</v>
      </c>
      <c r="C414" s="2" t="s">
        <v>137</v>
      </c>
      <c r="D414" s="19">
        <v>43804</v>
      </c>
      <c r="E414" s="2" t="s">
        <v>418</v>
      </c>
      <c r="F414" s="2">
        <v>143</v>
      </c>
      <c r="G414" s="14">
        <v>86</v>
      </c>
      <c r="H414" s="12">
        <v>2.8479999999999999</v>
      </c>
      <c r="I414" s="4" t="s">
        <v>11</v>
      </c>
      <c r="J414" s="16">
        <v>1</v>
      </c>
      <c r="K414" s="2" t="s">
        <v>15</v>
      </c>
      <c r="L414" s="2" t="s">
        <v>15</v>
      </c>
    </row>
    <row r="415" spans="1:12" x14ac:dyDescent="0.25">
      <c r="A415" s="2" t="s">
        <v>13</v>
      </c>
      <c r="B415" s="2" t="s">
        <v>14</v>
      </c>
      <c r="C415" s="2" t="s">
        <v>137</v>
      </c>
      <c r="D415" s="18">
        <v>42859</v>
      </c>
      <c r="E415" s="2" t="s">
        <v>423</v>
      </c>
      <c r="F415" s="2">
        <v>152</v>
      </c>
      <c r="G415" s="9">
        <v>92</v>
      </c>
      <c r="H415" s="11">
        <v>2.9390000000000001</v>
      </c>
      <c r="I415" s="4" t="s">
        <v>11</v>
      </c>
      <c r="J415" s="16">
        <v>1</v>
      </c>
      <c r="K415" s="2" t="s">
        <v>15</v>
      </c>
      <c r="L415" s="2" t="s">
        <v>15</v>
      </c>
    </row>
    <row r="416" spans="1:12" x14ac:dyDescent="0.25">
      <c r="A416" s="2" t="s">
        <v>13</v>
      </c>
      <c r="B416" s="2" t="s">
        <v>14</v>
      </c>
      <c r="C416" s="2" t="s">
        <v>137</v>
      </c>
      <c r="D416" s="18">
        <v>42866</v>
      </c>
      <c r="E416" s="2" t="s">
        <v>424</v>
      </c>
      <c r="F416" s="2">
        <v>142</v>
      </c>
      <c r="G416" s="9">
        <v>82</v>
      </c>
      <c r="H416" s="11">
        <v>1.272</v>
      </c>
      <c r="I416" s="4" t="s">
        <v>11</v>
      </c>
      <c r="J416" s="16">
        <v>1</v>
      </c>
      <c r="K416" s="2" t="s">
        <v>15</v>
      </c>
      <c r="L416" s="2" t="s">
        <v>15</v>
      </c>
    </row>
    <row r="417" spans="1:12" x14ac:dyDescent="0.25">
      <c r="A417" s="2" t="s">
        <v>13</v>
      </c>
      <c r="B417" s="2" t="s">
        <v>14</v>
      </c>
      <c r="C417" s="2" t="s">
        <v>137</v>
      </c>
      <c r="D417" s="18">
        <v>42869</v>
      </c>
      <c r="E417" s="2" t="s">
        <v>426</v>
      </c>
      <c r="F417" s="2">
        <v>151</v>
      </c>
      <c r="G417" s="9">
        <v>101</v>
      </c>
      <c r="H417" s="11">
        <v>3.8290000000000002</v>
      </c>
      <c r="I417" s="4" t="s">
        <v>11</v>
      </c>
      <c r="J417" s="16">
        <v>1</v>
      </c>
      <c r="K417" s="2" t="s">
        <v>15</v>
      </c>
      <c r="L417" s="2" t="s">
        <v>15</v>
      </c>
    </row>
    <row r="418" spans="1:12" x14ac:dyDescent="0.25">
      <c r="A418" s="2" t="s">
        <v>13</v>
      </c>
      <c r="B418" s="2" t="s">
        <v>14</v>
      </c>
      <c r="C418" s="2" t="s">
        <v>137</v>
      </c>
      <c r="D418" s="18">
        <v>42871</v>
      </c>
      <c r="E418" s="2" t="s">
        <v>427</v>
      </c>
      <c r="F418" s="2">
        <v>167</v>
      </c>
      <c r="G418" s="9">
        <v>145</v>
      </c>
      <c r="H418" s="10">
        <v>6.06</v>
      </c>
      <c r="I418" s="4" t="s">
        <v>11</v>
      </c>
      <c r="J418" s="16">
        <v>1</v>
      </c>
      <c r="K418" s="2" t="s">
        <v>15</v>
      </c>
      <c r="L418" s="2" t="s">
        <v>15</v>
      </c>
    </row>
    <row r="419" spans="1:12" x14ac:dyDescent="0.25">
      <c r="A419" s="2" t="s">
        <v>13</v>
      </c>
      <c r="B419" s="2" t="s">
        <v>14</v>
      </c>
      <c r="C419" s="2" t="s">
        <v>137</v>
      </c>
      <c r="D419" s="18">
        <v>42871</v>
      </c>
      <c r="E419" s="2" t="s">
        <v>428</v>
      </c>
      <c r="F419" s="2">
        <v>140</v>
      </c>
      <c r="G419" s="9">
        <v>76</v>
      </c>
      <c r="H419" s="11">
        <v>1.804</v>
      </c>
      <c r="I419" s="4" t="s">
        <v>11</v>
      </c>
      <c r="J419" s="16">
        <v>1</v>
      </c>
      <c r="K419" s="2" t="s">
        <v>15</v>
      </c>
      <c r="L419" s="2" t="s">
        <v>15</v>
      </c>
    </row>
    <row r="420" spans="1:12" x14ac:dyDescent="0.25">
      <c r="A420" s="2" t="s">
        <v>13</v>
      </c>
      <c r="B420" s="2" t="s">
        <v>14</v>
      </c>
      <c r="C420" s="2" t="s">
        <v>137</v>
      </c>
      <c r="D420" s="18">
        <v>42871</v>
      </c>
      <c r="E420" s="2" t="s">
        <v>429</v>
      </c>
      <c r="F420" s="2">
        <v>140</v>
      </c>
      <c r="G420" s="9">
        <v>77</v>
      </c>
      <c r="H420" s="11">
        <v>2.5819999999999999</v>
      </c>
      <c r="I420" s="4" t="s">
        <v>11</v>
      </c>
      <c r="J420" s="16">
        <v>1</v>
      </c>
      <c r="K420" s="2" t="s">
        <v>15</v>
      </c>
      <c r="L420" s="2" t="s">
        <v>15</v>
      </c>
    </row>
    <row r="421" spans="1:12" x14ac:dyDescent="0.25">
      <c r="A421" s="2" t="s">
        <v>13</v>
      </c>
      <c r="B421" s="2" t="s">
        <v>14</v>
      </c>
      <c r="C421" s="2" t="s">
        <v>137</v>
      </c>
      <c r="D421" s="19">
        <v>42990</v>
      </c>
      <c r="E421" s="2" t="s">
        <v>432</v>
      </c>
      <c r="F421" s="2">
        <v>135</v>
      </c>
      <c r="G421" s="14">
        <v>746</v>
      </c>
      <c r="H421" s="12">
        <v>3.3780000000000001</v>
      </c>
      <c r="I421" s="4" t="s">
        <v>11</v>
      </c>
      <c r="J421" s="16">
        <v>1</v>
      </c>
      <c r="K421" s="2" t="s">
        <v>15</v>
      </c>
      <c r="L421" s="2" t="s">
        <v>15</v>
      </c>
    </row>
    <row r="422" spans="1:12" x14ac:dyDescent="0.25">
      <c r="A422" s="2" t="s">
        <v>13</v>
      </c>
      <c r="B422" s="2" t="s">
        <v>14</v>
      </c>
      <c r="C422" s="2" t="s">
        <v>137</v>
      </c>
      <c r="D422" s="19">
        <v>42990</v>
      </c>
      <c r="E422" s="2" t="s">
        <v>433</v>
      </c>
      <c r="F422" s="2">
        <v>151</v>
      </c>
      <c r="G422" s="14">
        <v>125</v>
      </c>
      <c r="H422" s="12">
        <v>2.758</v>
      </c>
      <c r="I422" s="4" t="s">
        <v>11</v>
      </c>
      <c r="J422" s="16">
        <v>1</v>
      </c>
      <c r="K422" s="2" t="s">
        <v>15</v>
      </c>
      <c r="L422" s="2" t="s">
        <v>15</v>
      </c>
    </row>
    <row r="423" spans="1:12" x14ac:dyDescent="0.25">
      <c r="A423" s="2" t="s">
        <v>13</v>
      </c>
      <c r="B423" s="2" t="s">
        <v>14</v>
      </c>
      <c r="C423" s="2" t="s">
        <v>137</v>
      </c>
      <c r="D423" s="19">
        <v>43186</v>
      </c>
      <c r="E423" s="2" t="s">
        <v>434</v>
      </c>
      <c r="F423" s="2">
        <v>154</v>
      </c>
      <c r="G423" s="14">
        <v>109</v>
      </c>
      <c r="H423" s="12">
        <v>8.875</v>
      </c>
      <c r="I423" s="4" t="s">
        <v>11</v>
      </c>
      <c r="J423" s="16">
        <v>1</v>
      </c>
      <c r="K423" s="2" t="s">
        <v>15</v>
      </c>
      <c r="L423" s="2" t="s">
        <v>15</v>
      </c>
    </row>
    <row r="424" spans="1:12" x14ac:dyDescent="0.25">
      <c r="A424" s="2" t="s">
        <v>13</v>
      </c>
      <c r="B424" s="2" t="s">
        <v>14</v>
      </c>
      <c r="C424" s="2" t="s">
        <v>137</v>
      </c>
      <c r="D424" s="19">
        <v>43200</v>
      </c>
      <c r="E424" s="2" t="s">
        <v>439</v>
      </c>
      <c r="F424" s="2">
        <v>158</v>
      </c>
      <c r="G424" s="14">
        <v>115</v>
      </c>
      <c r="H424" s="12">
        <v>7.4649999999999999</v>
      </c>
      <c r="I424" s="4" t="s">
        <v>11</v>
      </c>
      <c r="J424" s="16">
        <v>1</v>
      </c>
      <c r="K424" s="2" t="s">
        <v>15</v>
      </c>
      <c r="L424" s="2" t="s">
        <v>15</v>
      </c>
    </row>
    <row r="425" spans="1:12" x14ac:dyDescent="0.25">
      <c r="A425" s="2" t="s">
        <v>13</v>
      </c>
      <c r="B425" s="2" t="s">
        <v>14</v>
      </c>
      <c r="C425" s="2" t="s">
        <v>137</v>
      </c>
      <c r="D425" s="19">
        <v>43368</v>
      </c>
      <c r="E425" s="2" t="s">
        <v>442</v>
      </c>
      <c r="F425" s="2">
        <v>147</v>
      </c>
      <c r="G425" s="14">
        <v>88</v>
      </c>
      <c r="H425" s="12">
        <v>6.8109999999999999</v>
      </c>
      <c r="I425" s="4" t="s">
        <v>11</v>
      </c>
      <c r="J425" s="16">
        <v>1</v>
      </c>
      <c r="K425" s="2" t="s">
        <v>15</v>
      </c>
      <c r="L425" s="2" t="s">
        <v>15</v>
      </c>
    </row>
    <row r="426" spans="1:12" x14ac:dyDescent="0.25">
      <c r="A426" s="2" t="s">
        <v>13</v>
      </c>
      <c r="B426" s="2" t="s">
        <v>14</v>
      </c>
      <c r="C426" s="2" t="s">
        <v>137</v>
      </c>
      <c r="D426" s="19">
        <v>43368</v>
      </c>
      <c r="E426" s="2" t="s">
        <v>443</v>
      </c>
      <c r="F426" s="2">
        <v>174</v>
      </c>
      <c r="G426" s="14">
        <v>154</v>
      </c>
      <c r="H426" s="12">
        <v>6.7549999999999999</v>
      </c>
      <c r="I426" s="4" t="s">
        <v>11</v>
      </c>
      <c r="J426" s="16">
        <v>1</v>
      </c>
      <c r="K426" s="2" t="s">
        <v>15</v>
      </c>
      <c r="L426" s="2" t="s">
        <v>15</v>
      </c>
    </row>
    <row r="427" spans="1:12" x14ac:dyDescent="0.25">
      <c r="A427" s="2" t="s">
        <v>13</v>
      </c>
      <c r="B427" s="2" t="s">
        <v>14</v>
      </c>
      <c r="C427" s="2" t="s">
        <v>137</v>
      </c>
      <c r="D427" s="19">
        <v>43368</v>
      </c>
      <c r="E427" s="2" t="s">
        <v>444</v>
      </c>
      <c r="F427" s="2">
        <v>131</v>
      </c>
      <c r="G427" s="14">
        <v>62</v>
      </c>
      <c r="H427" s="13">
        <v>2.4700000000000002</v>
      </c>
      <c r="I427" s="4" t="s">
        <v>11</v>
      </c>
      <c r="J427" s="16">
        <v>1</v>
      </c>
      <c r="K427" s="2" t="s">
        <v>15</v>
      </c>
      <c r="L427" s="2" t="s">
        <v>15</v>
      </c>
    </row>
    <row r="428" spans="1:12" x14ac:dyDescent="0.25">
      <c r="A428" s="2" t="s">
        <v>13</v>
      </c>
      <c r="B428" s="2" t="s">
        <v>14</v>
      </c>
      <c r="C428" s="2" t="s">
        <v>137</v>
      </c>
      <c r="D428" s="19">
        <v>43368</v>
      </c>
      <c r="E428" s="2" t="s">
        <v>445</v>
      </c>
      <c r="F428" s="2">
        <v>139</v>
      </c>
      <c r="G428" s="14">
        <v>70</v>
      </c>
      <c r="H428" s="12">
        <v>2.7530000000000001</v>
      </c>
      <c r="I428" s="4" t="s">
        <v>11</v>
      </c>
      <c r="J428" s="16">
        <v>1</v>
      </c>
      <c r="K428" s="2" t="s">
        <v>15</v>
      </c>
      <c r="L428" s="2" t="s">
        <v>15</v>
      </c>
    </row>
    <row r="429" spans="1:12" x14ac:dyDescent="0.25">
      <c r="A429" s="2" t="s">
        <v>13</v>
      </c>
      <c r="B429" s="2" t="s">
        <v>14</v>
      </c>
      <c r="C429" s="2" t="s">
        <v>137</v>
      </c>
      <c r="D429" s="19">
        <v>43368</v>
      </c>
      <c r="E429" s="2" t="s">
        <v>446</v>
      </c>
      <c r="F429" s="2">
        <v>135</v>
      </c>
      <c r="G429" s="14">
        <v>64</v>
      </c>
      <c r="H429" s="12">
        <v>3.5049999999999999</v>
      </c>
      <c r="I429" s="4" t="s">
        <v>11</v>
      </c>
      <c r="J429" s="16">
        <v>1</v>
      </c>
      <c r="K429" s="2" t="s">
        <v>15</v>
      </c>
      <c r="L429" s="2" t="s">
        <v>15</v>
      </c>
    </row>
    <row r="430" spans="1:12" x14ac:dyDescent="0.25">
      <c r="A430" s="2" t="s">
        <v>13</v>
      </c>
      <c r="B430" s="2" t="s">
        <v>14</v>
      </c>
      <c r="C430" s="2" t="s">
        <v>137</v>
      </c>
      <c r="D430" s="19">
        <v>43368</v>
      </c>
      <c r="E430" s="2" t="s">
        <v>447</v>
      </c>
      <c r="F430" s="2">
        <v>143</v>
      </c>
      <c r="G430" s="14">
        <v>84</v>
      </c>
      <c r="H430" s="12">
        <v>4.6550000000000002</v>
      </c>
      <c r="I430" s="4" t="s">
        <v>11</v>
      </c>
      <c r="J430" s="16">
        <v>1</v>
      </c>
      <c r="K430" s="2" t="s">
        <v>15</v>
      </c>
      <c r="L430" s="2" t="s">
        <v>15</v>
      </c>
    </row>
    <row r="431" spans="1:12" x14ac:dyDescent="0.25">
      <c r="A431" s="2" t="s">
        <v>13</v>
      </c>
      <c r="B431" s="2" t="s">
        <v>14</v>
      </c>
      <c r="C431" s="2" t="s">
        <v>137</v>
      </c>
      <c r="D431" s="19">
        <v>43368</v>
      </c>
      <c r="E431" s="2" t="s">
        <v>451</v>
      </c>
      <c r="F431" s="2">
        <v>136</v>
      </c>
      <c r="G431" s="14">
        <v>72</v>
      </c>
      <c r="H431" s="13">
        <v>3.67</v>
      </c>
      <c r="I431" s="4" t="s">
        <v>11</v>
      </c>
      <c r="J431" s="16">
        <v>1</v>
      </c>
      <c r="K431" s="2" t="s">
        <v>15</v>
      </c>
      <c r="L431" s="2" t="s">
        <v>15</v>
      </c>
    </row>
    <row r="432" spans="1:12" x14ac:dyDescent="0.25">
      <c r="A432" s="2" t="s">
        <v>13</v>
      </c>
      <c r="B432" s="2" t="s">
        <v>14</v>
      </c>
      <c r="C432" s="2" t="s">
        <v>137</v>
      </c>
      <c r="D432" s="19">
        <v>43368</v>
      </c>
      <c r="E432" s="2" t="s">
        <v>452</v>
      </c>
      <c r="F432" s="2">
        <v>153</v>
      </c>
      <c r="G432" s="14">
        <v>104</v>
      </c>
      <c r="H432" s="13">
        <v>6.38</v>
      </c>
      <c r="I432" s="4" t="s">
        <v>11</v>
      </c>
      <c r="J432" s="16">
        <v>1</v>
      </c>
      <c r="K432" s="2" t="s">
        <v>15</v>
      </c>
      <c r="L432" s="2" t="s">
        <v>15</v>
      </c>
    </row>
    <row r="433" spans="1:12" x14ac:dyDescent="0.25">
      <c r="A433" s="2" t="s">
        <v>13</v>
      </c>
      <c r="B433" s="2" t="s">
        <v>14</v>
      </c>
      <c r="C433" s="2" t="s">
        <v>137</v>
      </c>
      <c r="D433" s="19">
        <v>43389</v>
      </c>
      <c r="E433" s="2" t="s">
        <v>454</v>
      </c>
      <c r="F433" s="2">
        <v>150</v>
      </c>
      <c r="G433" s="14">
        <v>96</v>
      </c>
      <c r="H433" s="12">
        <v>4.7750000000000004</v>
      </c>
      <c r="I433" s="4" t="s">
        <v>11</v>
      </c>
      <c r="J433" s="16">
        <v>1</v>
      </c>
      <c r="K433" s="2" t="s">
        <v>15</v>
      </c>
      <c r="L433" s="2" t="s">
        <v>15</v>
      </c>
    </row>
    <row r="434" spans="1:12" x14ac:dyDescent="0.25">
      <c r="A434" s="2" t="s">
        <v>13</v>
      </c>
      <c r="B434" s="2" t="s">
        <v>14</v>
      </c>
      <c r="C434" s="2" t="s">
        <v>137</v>
      </c>
      <c r="D434" s="19">
        <v>43622</v>
      </c>
      <c r="E434" s="2" t="s">
        <v>456</v>
      </c>
      <c r="F434" s="2">
        <v>181</v>
      </c>
      <c r="G434" s="14">
        <v>158</v>
      </c>
      <c r="H434" s="17">
        <v>2.8879999999999999</v>
      </c>
      <c r="I434" s="4" t="s">
        <v>11</v>
      </c>
      <c r="J434" s="16">
        <v>1</v>
      </c>
      <c r="K434" s="2" t="s">
        <v>15</v>
      </c>
      <c r="L434" s="2" t="s">
        <v>15</v>
      </c>
    </row>
    <row r="435" spans="1:12" x14ac:dyDescent="0.25">
      <c r="A435" s="2" t="s">
        <v>13</v>
      </c>
      <c r="B435" s="2" t="s">
        <v>14</v>
      </c>
      <c r="C435" s="2" t="s">
        <v>137</v>
      </c>
      <c r="D435" s="19">
        <v>43622</v>
      </c>
      <c r="E435" s="2" t="s">
        <v>458</v>
      </c>
      <c r="F435" s="2">
        <v>159</v>
      </c>
      <c r="G435" s="14">
        <v>112</v>
      </c>
      <c r="H435" s="12">
        <v>2.2679999999999998</v>
      </c>
      <c r="I435" s="4" t="s">
        <v>11</v>
      </c>
      <c r="J435" s="16">
        <v>1</v>
      </c>
      <c r="K435" s="2" t="s">
        <v>15</v>
      </c>
      <c r="L435" s="2" t="s">
        <v>15</v>
      </c>
    </row>
    <row r="436" spans="1:12" x14ac:dyDescent="0.25">
      <c r="A436" s="2" t="s">
        <v>13</v>
      </c>
      <c r="B436" s="2" t="s">
        <v>14</v>
      </c>
      <c r="C436" s="2" t="s">
        <v>137</v>
      </c>
      <c r="D436" s="19">
        <v>43653</v>
      </c>
      <c r="E436" s="2" t="s">
        <v>460</v>
      </c>
      <c r="F436" s="2">
        <v>156</v>
      </c>
      <c r="G436" s="14">
        <v>102</v>
      </c>
      <c r="H436" s="12">
        <v>2.4180000000000001</v>
      </c>
      <c r="I436" s="4" t="s">
        <v>11</v>
      </c>
      <c r="J436" s="16">
        <v>1</v>
      </c>
      <c r="K436" s="2" t="s">
        <v>15</v>
      </c>
      <c r="L436" s="2" t="s">
        <v>15</v>
      </c>
    </row>
    <row r="437" spans="1:12" x14ac:dyDescent="0.25">
      <c r="A437" s="2" t="s">
        <v>13</v>
      </c>
      <c r="B437" s="2" t="s">
        <v>14</v>
      </c>
      <c r="C437" s="2" t="s">
        <v>137</v>
      </c>
      <c r="D437" s="19">
        <v>43667</v>
      </c>
      <c r="E437" s="2" t="s">
        <v>462</v>
      </c>
      <c r="F437" s="2">
        <v>142</v>
      </c>
      <c r="G437" s="14">
        <v>92</v>
      </c>
      <c r="H437" s="12">
        <v>4.9560000000000004</v>
      </c>
      <c r="I437" s="4" t="s">
        <v>11</v>
      </c>
      <c r="J437" s="16">
        <v>1</v>
      </c>
      <c r="K437" s="2" t="s">
        <v>15</v>
      </c>
      <c r="L437" s="2" t="s">
        <v>15</v>
      </c>
    </row>
    <row r="438" spans="1:12" x14ac:dyDescent="0.25">
      <c r="A438" s="2" t="s">
        <v>13</v>
      </c>
      <c r="B438" s="2" t="s">
        <v>14</v>
      </c>
      <c r="C438" s="2" t="s">
        <v>137</v>
      </c>
      <c r="D438" s="19">
        <v>43667</v>
      </c>
      <c r="E438" s="2" t="s">
        <v>463</v>
      </c>
      <c r="F438" s="2">
        <v>158</v>
      </c>
      <c r="G438" s="14">
        <v>102</v>
      </c>
      <c r="H438" s="12">
        <v>4.1230000000000002</v>
      </c>
      <c r="I438" s="4" t="s">
        <v>11</v>
      </c>
      <c r="J438" s="16">
        <v>1</v>
      </c>
      <c r="K438" s="2" t="s">
        <v>15</v>
      </c>
      <c r="L438" s="2" t="s">
        <v>15</v>
      </c>
    </row>
    <row r="439" spans="1:12" x14ac:dyDescent="0.25">
      <c r="A439" s="2" t="s">
        <v>13</v>
      </c>
      <c r="B439" s="2" t="s">
        <v>14</v>
      </c>
      <c r="C439" s="2" t="s">
        <v>137</v>
      </c>
      <c r="D439" s="19">
        <v>43741</v>
      </c>
      <c r="E439" s="2" t="s">
        <v>471</v>
      </c>
      <c r="F439" s="2">
        <v>149</v>
      </c>
      <c r="G439" s="14">
        <v>92</v>
      </c>
      <c r="H439" s="12">
        <v>2.2130000000000001</v>
      </c>
      <c r="I439" s="4" t="s">
        <v>11</v>
      </c>
      <c r="J439" s="16">
        <v>1</v>
      </c>
      <c r="K439" s="2" t="s">
        <v>15</v>
      </c>
      <c r="L439" s="2" t="s">
        <v>15</v>
      </c>
    </row>
    <row r="440" spans="1:12" x14ac:dyDescent="0.25">
      <c r="A440" s="2" t="s">
        <v>13</v>
      </c>
      <c r="B440" s="2" t="s">
        <v>14</v>
      </c>
      <c r="C440" s="2" t="s">
        <v>137</v>
      </c>
      <c r="D440" s="19">
        <v>43751</v>
      </c>
      <c r="E440" s="2" t="s">
        <v>472</v>
      </c>
      <c r="F440" s="2">
        <v>158</v>
      </c>
      <c r="G440" s="14">
        <v>108</v>
      </c>
      <c r="H440" s="12">
        <v>1.9079999999999999</v>
      </c>
      <c r="I440" s="4" t="s">
        <v>11</v>
      </c>
      <c r="J440" s="16">
        <v>1</v>
      </c>
      <c r="K440" s="2" t="s">
        <v>15</v>
      </c>
      <c r="L440" s="2" t="s">
        <v>15</v>
      </c>
    </row>
    <row r="441" spans="1:12" x14ac:dyDescent="0.25">
      <c r="A441" s="2" t="s">
        <v>13</v>
      </c>
      <c r="B441" s="2" t="s">
        <v>14</v>
      </c>
      <c r="C441" s="2" t="s">
        <v>137</v>
      </c>
      <c r="D441" s="19">
        <v>43781</v>
      </c>
      <c r="E441" s="2" t="s">
        <v>476</v>
      </c>
      <c r="F441" s="2">
        <v>170</v>
      </c>
      <c r="G441" s="14">
        <v>142</v>
      </c>
      <c r="H441" s="12">
        <v>0.252</v>
      </c>
      <c r="I441" s="4" t="s">
        <v>11</v>
      </c>
      <c r="J441" s="16">
        <v>1</v>
      </c>
      <c r="K441" s="2" t="s">
        <v>15</v>
      </c>
      <c r="L441" s="2" t="s">
        <v>15</v>
      </c>
    </row>
    <row r="442" spans="1:12" x14ac:dyDescent="0.25">
      <c r="A442" s="2" t="s">
        <v>13</v>
      </c>
      <c r="B442" s="2" t="s">
        <v>14</v>
      </c>
      <c r="C442" s="2" t="s">
        <v>137</v>
      </c>
      <c r="D442" s="19">
        <v>43788</v>
      </c>
      <c r="E442" s="2" t="s">
        <v>478</v>
      </c>
      <c r="F442" s="2">
        <v>144</v>
      </c>
      <c r="G442" s="14">
        <v>86</v>
      </c>
      <c r="H442" s="12">
        <v>0.79500000000000004</v>
      </c>
      <c r="I442" s="4" t="s">
        <v>11</v>
      </c>
      <c r="J442" s="16">
        <v>1</v>
      </c>
      <c r="K442" s="2" t="s">
        <v>15</v>
      </c>
      <c r="L442" s="2" t="s">
        <v>15</v>
      </c>
    </row>
    <row r="443" spans="1:12" x14ac:dyDescent="0.25">
      <c r="A443" s="2" t="s">
        <v>13</v>
      </c>
      <c r="B443" s="2" t="s">
        <v>14</v>
      </c>
      <c r="C443" s="2" t="s">
        <v>137</v>
      </c>
      <c r="D443" s="19">
        <v>43818</v>
      </c>
      <c r="E443" s="2" t="s">
        <v>485</v>
      </c>
      <c r="F443" s="2">
        <v>157</v>
      </c>
      <c r="G443" s="14">
        <v>114</v>
      </c>
      <c r="H443" s="12">
        <v>4.6020000000000003</v>
      </c>
      <c r="I443" s="4" t="s">
        <v>11</v>
      </c>
      <c r="J443" s="16">
        <v>1</v>
      </c>
      <c r="K443" s="2" t="s">
        <v>15</v>
      </c>
      <c r="L443" s="2" t="s">
        <v>15</v>
      </c>
    </row>
    <row r="444" spans="1:12" x14ac:dyDescent="0.25">
      <c r="A444" s="2" t="s">
        <v>13</v>
      </c>
      <c r="B444" s="2" t="s">
        <v>14</v>
      </c>
      <c r="C444" s="2" t="s">
        <v>137</v>
      </c>
      <c r="D444" s="19">
        <v>42964</v>
      </c>
      <c r="E444" s="2" t="s">
        <v>488</v>
      </c>
      <c r="F444" s="2">
        <v>163</v>
      </c>
      <c r="G444" s="14">
        <v>125</v>
      </c>
      <c r="H444" s="12">
        <v>4.1680000000000001</v>
      </c>
      <c r="I444" s="4" t="s">
        <v>11</v>
      </c>
      <c r="J444" s="16">
        <v>1</v>
      </c>
      <c r="K444" s="2" t="s">
        <v>15</v>
      </c>
      <c r="L444" s="2" t="s">
        <v>15</v>
      </c>
    </row>
    <row r="445" spans="1:12" x14ac:dyDescent="0.25">
      <c r="A445" s="2" t="s">
        <v>13</v>
      </c>
      <c r="B445" s="2" t="s">
        <v>14</v>
      </c>
      <c r="C445" s="2" t="s">
        <v>137</v>
      </c>
      <c r="D445" s="19">
        <v>42971</v>
      </c>
      <c r="E445" s="2" t="s">
        <v>491</v>
      </c>
      <c r="F445" s="2">
        <v>157</v>
      </c>
      <c r="G445" s="14">
        <v>100</v>
      </c>
      <c r="H445" s="12">
        <v>2.2240000000000002</v>
      </c>
      <c r="I445" s="4" t="s">
        <v>11</v>
      </c>
      <c r="J445" s="16">
        <v>1</v>
      </c>
      <c r="K445" s="2" t="s">
        <v>15</v>
      </c>
      <c r="L445" s="2" t="s">
        <v>15</v>
      </c>
    </row>
    <row r="446" spans="1:12" x14ac:dyDescent="0.25">
      <c r="A446" s="2" t="s">
        <v>13</v>
      </c>
      <c r="B446" s="2" t="s">
        <v>14</v>
      </c>
      <c r="C446" s="2" t="s">
        <v>137</v>
      </c>
      <c r="D446" s="19">
        <v>42971</v>
      </c>
      <c r="E446" s="2" t="s">
        <v>493</v>
      </c>
      <c r="F446" s="2">
        <v>160</v>
      </c>
      <c r="G446" s="14">
        <v>114</v>
      </c>
      <c r="H446" s="12">
        <v>1.7190000000000001</v>
      </c>
      <c r="I446" s="4" t="s">
        <v>11</v>
      </c>
      <c r="J446" s="16">
        <v>1</v>
      </c>
      <c r="K446" s="2" t="s">
        <v>15</v>
      </c>
      <c r="L446" s="2" t="s">
        <v>15</v>
      </c>
    </row>
    <row r="447" spans="1:12" x14ac:dyDescent="0.25">
      <c r="A447" s="2" t="s">
        <v>13</v>
      </c>
      <c r="B447" s="2" t="s">
        <v>14</v>
      </c>
      <c r="C447" s="2" t="s">
        <v>137</v>
      </c>
      <c r="D447" s="19">
        <v>42971</v>
      </c>
      <c r="E447" s="2" t="s">
        <v>494</v>
      </c>
      <c r="F447" s="2">
        <v>156</v>
      </c>
      <c r="G447" s="14">
        <v>106</v>
      </c>
      <c r="H447" s="12">
        <v>1.7410000000000001</v>
      </c>
      <c r="I447" s="4" t="s">
        <v>11</v>
      </c>
      <c r="J447" s="16">
        <v>1</v>
      </c>
      <c r="K447" s="2" t="s">
        <v>15</v>
      </c>
      <c r="L447" s="2" t="s">
        <v>15</v>
      </c>
    </row>
    <row r="448" spans="1:12" x14ac:dyDescent="0.25">
      <c r="A448" s="2" t="s">
        <v>13</v>
      </c>
      <c r="B448" s="2" t="s">
        <v>14</v>
      </c>
      <c r="C448" s="2" t="s">
        <v>137</v>
      </c>
      <c r="D448" s="19">
        <v>42971</v>
      </c>
      <c r="E448" s="2" t="s">
        <v>496</v>
      </c>
      <c r="F448" s="2">
        <v>152</v>
      </c>
      <c r="G448" s="14">
        <v>89</v>
      </c>
      <c r="H448" s="12">
        <v>1.117</v>
      </c>
      <c r="I448" s="4" t="s">
        <v>11</v>
      </c>
      <c r="J448" s="16">
        <v>1</v>
      </c>
      <c r="K448" s="2" t="s">
        <v>15</v>
      </c>
      <c r="L448" s="2" t="s">
        <v>15</v>
      </c>
    </row>
    <row r="449" spans="1:12" x14ac:dyDescent="0.25">
      <c r="A449" s="2" t="s">
        <v>13</v>
      </c>
      <c r="B449" s="2" t="s">
        <v>14</v>
      </c>
      <c r="C449" s="2" t="s">
        <v>137</v>
      </c>
      <c r="D449" s="19">
        <v>42981</v>
      </c>
      <c r="E449" s="2" t="s">
        <v>498</v>
      </c>
      <c r="F449" s="2">
        <v>148</v>
      </c>
      <c r="G449" s="14">
        <v>94</v>
      </c>
      <c r="H449" s="12">
        <v>2.7480000000000002</v>
      </c>
      <c r="I449" s="4" t="s">
        <v>11</v>
      </c>
      <c r="J449" s="16">
        <v>1</v>
      </c>
      <c r="K449" s="2" t="s">
        <v>15</v>
      </c>
      <c r="L449" s="2" t="s">
        <v>15</v>
      </c>
    </row>
    <row r="450" spans="1:12" x14ac:dyDescent="0.25">
      <c r="A450" s="2" t="s">
        <v>13</v>
      </c>
      <c r="B450" s="2" t="s">
        <v>14</v>
      </c>
      <c r="C450" s="2" t="s">
        <v>137</v>
      </c>
      <c r="D450" s="19">
        <v>43298</v>
      </c>
      <c r="E450" s="2" t="s">
        <v>500</v>
      </c>
      <c r="F450" s="2">
        <v>156</v>
      </c>
      <c r="G450" s="14">
        <v>94</v>
      </c>
      <c r="H450" s="12">
        <v>3.0019999999999998</v>
      </c>
      <c r="I450" s="4" t="s">
        <v>11</v>
      </c>
      <c r="J450" s="16">
        <v>1</v>
      </c>
      <c r="K450" s="2" t="s">
        <v>15</v>
      </c>
      <c r="L450" s="2">
        <v>3</v>
      </c>
    </row>
    <row r="451" spans="1:12" x14ac:dyDescent="0.25">
      <c r="A451" s="2" t="s">
        <v>13</v>
      </c>
      <c r="B451" s="2" t="s">
        <v>14</v>
      </c>
      <c r="C451" s="2" t="s">
        <v>137</v>
      </c>
      <c r="D451" s="19">
        <v>43298</v>
      </c>
      <c r="E451" s="2" t="s">
        <v>502</v>
      </c>
      <c r="F451" s="2">
        <v>140</v>
      </c>
      <c r="G451" s="14">
        <v>68</v>
      </c>
      <c r="H451" s="12">
        <v>1.401</v>
      </c>
      <c r="I451" s="4" t="s">
        <v>11</v>
      </c>
      <c r="J451" s="16">
        <v>1</v>
      </c>
      <c r="K451" s="2" t="s">
        <v>15</v>
      </c>
      <c r="L451" s="2">
        <v>2</v>
      </c>
    </row>
    <row r="452" spans="1:12" x14ac:dyDescent="0.25">
      <c r="A452" s="2" t="s">
        <v>13</v>
      </c>
      <c r="B452" s="2" t="s">
        <v>14</v>
      </c>
      <c r="C452" s="2" t="s">
        <v>137</v>
      </c>
      <c r="D452" s="19">
        <v>43298</v>
      </c>
      <c r="E452" s="2" t="s">
        <v>503</v>
      </c>
      <c r="F452" s="2">
        <v>146</v>
      </c>
      <c r="G452" s="14">
        <v>85</v>
      </c>
      <c r="H452" s="12">
        <v>2.8340000000000001</v>
      </c>
      <c r="I452" s="4" t="s">
        <v>11</v>
      </c>
      <c r="J452" s="16">
        <v>1</v>
      </c>
      <c r="K452" s="2" t="s">
        <v>15</v>
      </c>
      <c r="L452" s="2" t="s">
        <v>15</v>
      </c>
    </row>
    <row r="453" spans="1:12" x14ac:dyDescent="0.25">
      <c r="A453" s="2" t="s">
        <v>13</v>
      </c>
      <c r="B453" s="2" t="s">
        <v>14</v>
      </c>
      <c r="C453" s="2" t="s">
        <v>137</v>
      </c>
      <c r="D453" s="19">
        <v>43386</v>
      </c>
      <c r="E453" s="2" t="s">
        <v>505</v>
      </c>
      <c r="F453" s="2">
        <v>167</v>
      </c>
      <c r="G453" s="14">
        <v>138</v>
      </c>
      <c r="H453" s="12">
        <v>3.3769999999999998</v>
      </c>
      <c r="I453" s="4" t="s">
        <v>11</v>
      </c>
      <c r="J453" s="16">
        <v>1</v>
      </c>
      <c r="K453" s="2" t="s">
        <v>15</v>
      </c>
      <c r="L453" s="2" t="s">
        <v>15</v>
      </c>
    </row>
    <row r="454" spans="1:12" x14ac:dyDescent="0.25">
      <c r="A454" s="2" t="s">
        <v>13</v>
      </c>
      <c r="B454" s="2" t="s">
        <v>14</v>
      </c>
      <c r="C454" s="2" t="s">
        <v>137</v>
      </c>
      <c r="D454" s="19">
        <v>43386</v>
      </c>
      <c r="E454" s="2" t="s">
        <v>506</v>
      </c>
      <c r="F454" s="2">
        <v>166</v>
      </c>
      <c r="G454" s="14">
        <v>124</v>
      </c>
      <c r="H454" s="13">
        <v>5.47</v>
      </c>
      <c r="I454" s="4" t="s">
        <v>11</v>
      </c>
      <c r="J454" s="16">
        <v>1</v>
      </c>
      <c r="K454" s="2" t="s">
        <v>15</v>
      </c>
      <c r="L454" s="2" t="s">
        <v>15</v>
      </c>
    </row>
    <row r="455" spans="1:12" x14ac:dyDescent="0.25">
      <c r="A455" s="2" t="s">
        <v>13</v>
      </c>
      <c r="B455" s="2" t="s">
        <v>14</v>
      </c>
      <c r="C455" s="2" t="s">
        <v>137</v>
      </c>
      <c r="D455" s="19">
        <v>43534</v>
      </c>
      <c r="E455" s="2" t="s">
        <v>508</v>
      </c>
      <c r="F455" s="2">
        <v>152</v>
      </c>
      <c r="G455" s="14">
        <v>88</v>
      </c>
      <c r="H455" s="12">
        <v>2.3090000000000002</v>
      </c>
      <c r="I455" s="4" t="s">
        <v>11</v>
      </c>
      <c r="J455" s="16">
        <v>1</v>
      </c>
      <c r="K455" s="2" t="s">
        <v>15</v>
      </c>
      <c r="L455" s="2" t="s">
        <v>15</v>
      </c>
    </row>
    <row r="456" spans="1:12" x14ac:dyDescent="0.25">
      <c r="A456" s="2" t="s">
        <v>13</v>
      </c>
      <c r="B456" s="2" t="s">
        <v>14</v>
      </c>
      <c r="C456" s="2" t="s">
        <v>137</v>
      </c>
      <c r="D456" s="19">
        <v>43804</v>
      </c>
      <c r="E456" s="2" t="s">
        <v>228</v>
      </c>
      <c r="F456" s="2">
        <v>149</v>
      </c>
      <c r="G456" s="14">
        <v>90</v>
      </c>
      <c r="H456" s="20" t="s">
        <v>15</v>
      </c>
      <c r="I456" s="2" t="s">
        <v>15</v>
      </c>
      <c r="J456" s="16">
        <v>1</v>
      </c>
      <c r="K456" s="2" t="s">
        <v>15</v>
      </c>
      <c r="L456" s="2" t="s">
        <v>15</v>
      </c>
    </row>
  </sheetData>
  <sortState xmlns:xlrd2="http://schemas.microsoft.com/office/spreadsheetml/2017/richdata2" ref="A2:L456">
    <sortCondition ref="I1:I4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D2A50-9C37-4DE2-91C4-A0B6374D538D}">
  <dimension ref="A1:K29"/>
  <sheetViews>
    <sheetView workbookViewId="0">
      <selection activeCell="O12" sqref="O12"/>
    </sheetView>
  </sheetViews>
  <sheetFormatPr defaultRowHeight="15" x14ac:dyDescent="0.25"/>
  <cols>
    <col min="4" max="4" width="11" bestFit="1" customWidth="1"/>
  </cols>
  <sheetData>
    <row r="1" spans="1:11" x14ac:dyDescent="0.25">
      <c r="A1" s="6" t="s">
        <v>0</v>
      </c>
      <c r="B1" s="6" t="s">
        <v>1</v>
      </c>
      <c r="C1" s="6" t="s">
        <v>99</v>
      </c>
      <c r="D1" s="6" t="s">
        <v>2</v>
      </c>
      <c r="E1" s="6" t="s">
        <v>3</v>
      </c>
      <c r="F1" s="6" t="s">
        <v>7</v>
      </c>
      <c r="G1" s="6" t="s">
        <v>8</v>
      </c>
      <c r="H1" s="6" t="s">
        <v>9</v>
      </c>
      <c r="I1" s="6" t="s">
        <v>12</v>
      </c>
      <c r="J1" s="6" t="s">
        <v>5</v>
      </c>
      <c r="K1" s="6" t="s">
        <v>6</v>
      </c>
    </row>
    <row r="2" spans="1:11" x14ac:dyDescent="0.25">
      <c r="A2" t="s">
        <v>13</v>
      </c>
      <c r="B2" t="s">
        <v>3480</v>
      </c>
      <c r="C2" t="s">
        <v>100</v>
      </c>
      <c r="D2" s="22">
        <v>44328</v>
      </c>
      <c r="E2" t="s">
        <v>3481</v>
      </c>
      <c r="F2">
        <v>270</v>
      </c>
      <c r="G2">
        <v>590</v>
      </c>
      <c r="H2" t="s">
        <v>10</v>
      </c>
      <c r="I2">
        <v>1</v>
      </c>
      <c r="J2">
        <v>2.3800000000000002E-2</v>
      </c>
      <c r="K2">
        <v>5</v>
      </c>
    </row>
    <row r="3" spans="1:11" x14ac:dyDescent="0.25">
      <c r="A3" t="s">
        <v>13</v>
      </c>
      <c r="B3" t="s">
        <v>3480</v>
      </c>
      <c r="C3" t="s">
        <v>100</v>
      </c>
      <c r="D3" s="22">
        <v>44432</v>
      </c>
      <c r="E3" t="s">
        <v>3482</v>
      </c>
      <c r="F3">
        <v>230</v>
      </c>
      <c r="G3">
        <v>290</v>
      </c>
      <c r="H3" t="s">
        <v>10</v>
      </c>
      <c r="I3">
        <v>0</v>
      </c>
      <c r="J3">
        <v>1.7399999999999999E-2</v>
      </c>
      <c r="K3">
        <v>2</v>
      </c>
    </row>
    <row r="4" spans="1:11" x14ac:dyDescent="0.25">
      <c r="A4" t="s">
        <v>13</v>
      </c>
      <c r="B4" t="s">
        <v>3480</v>
      </c>
      <c r="C4" t="s">
        <v>100</v>
      </c>
      <c r="D4" s="22">
        <v>44445</v>
      </c>
      <c r="E4" t="s">
        <v>3483</v>
      </c>
      <c r="F4">
        <v>258</v>
      </c>
      <c r="G4">
        <v>470</v>
      </c>
      <c r="H4" t="s">
        <v>10</v>
      </c>
      <c r="I4">
        <v>1</v>
      </c>
      <c r="J4">
        <v>2.06E-2</v>
      </c>
      <c r="K4">
        <v>6</v>
      </c>
    </row>
    <row r="5" spans="1:11" x14ac:dyDescent="0.25">
      <c r="A5" t="s">
        <v>13</v>
      </c>
      <c r="B5" t="s">
        <v>3480</v>
      </c>
      <c r="C5" t="s">
        <v>100</v>
      </c>
      <c r="D5" s="22">
        <v>44445</v>
      </c>
      <c r="E5" t="s">
        <v>3484</v>
      </c>
      <c r="F5">
        <v>199</v>
      </c>
      <c r="G5">
        <v>230</v>
      </c>
      <c r="H5" t="s">
        <v>10</v>
      </c>
      <c r="I5">
        <v>0</v>
      </c>
      <c r="J5">
        <v>1.7100000000000001E-2</v>
      </c>
      <c r="K5">
        <v>3</v>
      </c>
    </row>
    <row r="6" spans="1:11" x14ac:dyDescent="0.25">
      <c r="A6" t="s">
        <v>13</v>
      </c>
      <c r="B6" t="s">
        <v>3480</v>
      </c>
      <c r="C6" t="s">
        <v>100</v>
      </c>
      <c r="D6" s="22">
        <v>44445</v>
      </c>
      <c r="E6" t="s">
        <v>3485</v>
      </c>
      <c r="F6">
        <v>212</v>
      </c>
      <c r="G6">
        <v>280</v>
      </c>
      <c r="H6" t="s">
        <v>10</v>
      </c>
      <c r="I6">
        <v>1</v>
      </c>
      <c r="J6">
        <v>2.1999999999999999E-2</v>
      </c>
      <c r="K6">
        <v>4</v>
      </c>
    </row>
    <row r="7" spans="1:11" x14ac:dyDescent="0.25">
      <c r="A7" t="s">
        <v>13</v>
      </c>
      <c r="B7" t="s">
        <v>3480</v>
      </c>
      <c r="C7" t="s">
        <v>100</v>
      </c>
      <c r="D7" s="22">
        <v>44445</v>
      </c>
      <c r="E7" t="s">
        <v>3486</v>
      </c>
      <c r="F7">
        <v>208</v>
      </c>
      <c r="G7">
        <v>260</v>
      </c>
      <c r="H7" t="s">
        <v>11</v>
      </c>
      <c r="I7">
        <v>0</v>
      </c>
      <c r="J7">
        <v>2.0299999999999999E-2</v>
      </c>
      <c r="K7">
        <v>4</v>
      </c>
    </row>
    <row r="8" spans="1:11" x14ac:dyDescent="0.25">
      <c r="A8" t="s">
        <v>13</v>
      </c>
      <c r="B8" t="s">
        <v>3480</v>
      </c>
      <c r="C8" t="s">
        <v>100</v>
      </c>
      <c r="D8" s="22">
        <v>44445</v>
      </c>
      <c r="E8" t="s">
        <v>3487</v>
      </c>
      <c r="F8">
        <v>211</v>
      </c>
      <c r="G8">
        <v>260</v>
      </c>
      <c r="H8" t="s">
        <v>11</v>
      </c>
      <c r="I8">
        <v>0</v>
      </c>
      <c r="J8">
        <v>1.77E-2</v>
      </c>
      <c r="K8">
        <v>4</v>
      </c>
    </row>
    <row r="9" spans="1:11" x14ac:dyDescent="0.25">
      <c r="A9" t="s">
        <v>13</v>
      </c>
      <c r="B9" t="s">
        <v>3480</v>
      </c>
      <c r="C9" t="s">
        <v>100</v>
      </c>
      <c r="D9" s="22">
        <v>44445</v>
      </c>
      <c r="E9" t="s">
        <v>3488</v>
      </c>
      <c r="F9">
        <v>186</v>
      </c>
      <c r="G9">
        <v>150</v>
      </c>
      <c r="H9" t="s">
        <v>10</v>
      </c>
      <c r="I9">
        <v>0</v>
      </c>
      <c r="J9">
        <v>1.4800000000000001E-2</v>
      </c>
      <c r="K9">
        <v>3</v>
      </c>
    </row>
    <row r="10" spans="1:11" x14ac:dyDescent="0.25">
      <c r="A10" t="s">
        <v>13</v>
      </c>
      <c r="B10" t="s">
        <v>3480</v>
      </c>
      <c r="C10" t="s">
        <v>100</v>
      </c>
      <c r="D10" s="22">
        <v>44479</v>
      </c>
      <c r="E10" t="s">
        <v>3489</v>
      </c>
      <c r="F10">
        <v>152</v>
      </c>
      <c r="G10">
        <v>90</v>
      </c>
      <c r="H10" t="s">
        <v>10</v>
      </c>
      <c r="I10">
        <v>0</v>
      </c>
      <c r="J10">
        <v>9.7999999999999997E-3</v>
      </c>
      <c r="K10">
        <v>2</v>
      </c>
    </row>
    <row r="11" spans="1:11" x14ac:dyDescent="0.25">
      <c r="A11" t="s">
        <v>13</v>
      </c>
      <c r="B11" t="s">
        <v>3480</v>
      </c>
      <c r="C11" t="s">
        <v>100</v>
      </c>
      <c r="D11" s="22">
        <v>44581</v>
      </c>
      <c r="E11" t="s">
        <v>3490</v>
      </c>
      <c r="F11">
        <v>187</v>
      </c>
      <c r="G11">
        <v>182</v>
      </c>
      <c r="H11" t="s">
        <v>11</v>
      </c>
      <c r="I11">
        <v>0</v>
      </c>
      <c r="J11">
        <v>1.47E-2</v>
      </c>
      <c r="K11">
        <v>3</v>
      </c>
    </row>
    <row r="12" spans="1:11" x14ac:dyDescent="0.25">
      <c r="A12" t="s">
        <v>13</v>
      </c>
      <c r="B12" t="s">
        <v>3480</v>
      </c>
      <c r="C12" t="s">
        <v>100</v>
      </c>
      <c r="D12" s="22">
        <v>44595</v>
      </c>
      <c r="E12" t="s">
        <v>3491</v>
      </c>
      <c r="F12">
        <v>277</v>
      </c>
      <c r="G12">
        <v>554</v>
      </c>
      <c r="H12" t="s">
        <v>11</v>
      </c>
      <c r="I12">
        <v>1</v>
      </c>
      <c r="J12">
        <v>2.5399999999999999E-2</v>
      </c>
      <c r="K12">
        <v>6</v>
      </c>
    </row>
    <row r="13" spans="1:11" x14ac:dyDescent="0.25">
      <c r="A13" t="s">
        <v>13</v>
      </c>
      <c r="B13" t="s">
        <v>3480</v>
      </c>
      <c r="C13" t="s">
        <v>100</v>
      </c>
      <c r="D13" s="22">
        <v>44595</v>
      </c>
      <c r="E13" t="s">
        <v>3492</v>
      </c>
      <c r="F13">
        <v>272</v>
      </c>
      <c r="G13">
        <v>614</v>
      </c>
      <c r="H13" t="s">
        <v>11</v>
      </c>
      <c r="I13">
        <v>1</v>
      </c>
      <c r="J13">
        <v>2.9600000000000001E-2</v>
      </c>
      <c r="K13">
        <v>5</v>
      </c>
    </row>
    <row r="14" spans="1:11" x14ac:dyDescent="0.25">
      <c r="A14" t="s">
        <v>13</v>
      </c>
      <c r="B14" t="s">
        <v>3480</v>
      </c>
      <c r="C14" t="s">
        <v>100</v>
      </c>
      <c r="D14" s="22">
        <v>44650</v>
      </c>
      <c r="E14" t="s">
        <v>3493</v>
      </c>
      <c r="F14">
        <v>222</v>
      </c>
      <c r="G14">
        <v>290</v>
      </c>
      <c r="H14" t="s">
        <v>11</v>
      </c>
      <c r="I14">
        <v>1</v>
      </c>
      <c r="J14">
        <v>2.07E-2</v>
      </c>
      <c r="K14">
        <v>5</v>
      </c>
    </row>
    <row r="15" spans="1:11" x14ac:dyDescent="0.25">
      <c r="A15" t="s">
        <v>13</v>
      </c>
      <c r="B15" t="s">
        <v>3480</v>
      </c>
      <c r="C15" t="s">
        <v>100</v>
      </c>
      <c r="D15" s="22">
        <v>44697</v>
      </c>
      <c r="E15" t="s">
        <v>3494</v>
      </c>
      <c r="F15">
        <v>257</v>
      </c>
      <c r="G15">
        <v>504</v>
      </c>
      <c r="H15" t="s">
        <v>11</v>
      </c>
      <c r="I15">
        <v>1</v>
      </c>
      <c r="J15">
        <v>2.4500000000000001E-2</v>
      </c>
      <c r="K15">
        <v>4</v>
      </c>
    </row>
    <row r="16" spans="1:11" x14ac:dyDescent="0.25">
      <c r="A16" t="s">
        <v>13</v>
      </c>
      <c r="B16" t="s">
        <v>3480</v>
      </c>
      <c r="C16" t="s">
        <v>100</v>
      </c>
      <c r="D16" s="22">
        <v>44703</v>
      </c>
      <c r="E16" t="s">
        <v>3495</v>
      </c>
      <c r="F16">
        <v>276</v>
      </c>
      <c r="G16">
        <v>674</v>
      </c>
      <c r="H16" t="s">
        <v>10</v>
      </c>
      <c r="I16">
        <v>1</v>
      </c>
      <c r="J16">
        <v>3.2199999999999999E-2</v>
      </c>
      <c r="K16">
        <v>8</v>
      </c>
    </row>
    <row r="17" spans="1:11" x14ac:dyDescent="0.25">
      <c r="A17" t="s">
        <v>13</v>
      </c>
      <c r="B17" t="s">
        <v>3480</v>
      </c>
      <c r="C17" t="s">
        <v>100</v>
      </c>
      <c r="D17" s="22">
        <v>44711</v>
      </c>
      <c r="E17" t="s">
        <v>3496</v>
      </c>
      <c r="F17">
        <v>286</v>
      </c>
      <c r="G17">
        <v>694</v>
      </c>
      <c r="H17" t="s">
        <v>11</v>
      </c>
      <c r="I17">
        <v>1</v>
      </c>
      <c r="J17">
        <v>2.81E-2</v>
      </c>
      <c r="K17">
        <v>6</v>
      </c>
    </row>
    <row r="18" spans="1:11" x14ac:dyDescent="0.25">
      <c r="A18" t="s">
        <v>13</v>
      </c>
      <c r="B18" t="s">
        <v>3480</v>
      </c>
      <c r="C18" t="s">
        <v>100</v>
      </c>
      <c r="D18" s="22">
        <v>44711</v>
      </c>
      <c r="E18" t="s">
        <v>3497</v>
      </c>
      <c r="F18">
        <v>285</v>
      </c>
      <c r="G18">
        <v>631</v>
      </c>
      <c r="H18" t="s">
        <v>11</v>
      </c>
      <c r="I18">
        <v>1</v>
      </c>
      <c r="J18">
        <v>3.1300000000000001E-2</v>
      </c>
      <c r="K18">
        <v>7</v>
      </c>
    </row>
    <row r="19" spans="1:11" x14ac:dyDescent="0.25">
      <c r="A19" t="s">
        <v>13</v>
      </c>
      <c r="B19" t="s">
        <v>3480</v>
      </c>
      <c r="C19" t="s">
        <v>100</v>
      </c>
      <c r="D19" s="22">
        <v>44726</v>
      </c>
      <c r="E19" t="s">
        <v>3498</v>
      </c>
      <c r="F19">
        <v>258</v>
      </c>
      <c r="G19">
        <v>458</v>
      </c>
      <c r="H19" t="s">
        <v>11</v>
      </c>
      <c r="I19">
        <v>0</v>
      </c>
      <c r="J19">
        <v>2.23E-2</v>
      </c>
      <c r="K19">
        <v>5</v>
      </c>
    </row>
    <row r="20" spans="1:11" x14ac:dyDescent="0.25">
      <c r="A20" t="s">
        <v>13</v>
      </c>
      <c r="B20" t="s">
        <v>3480</v>
      </c>
      <c r="C20" t="s">
        <v>100</v>
      </c>
      <c r="D20" s="22">
        <v>44776</v>
      </c>
      <c r="E20" t="s">
        <v>3499</v>
      </c>
      <c r="F20">
        <v>200</v>
      </c>
      <c r="G20">
        <v>228</v>
      </c>
      <c r="H20" t="s">
        <v>11</v>
      </c>
      <c r="I20">
        <v>0</v>
      </c>
      <c r="J20">
        <v>1.4500000000000001E-2</v>
      </c>
      <c r="K20">
        <v>3</v>
      </c>
    </row>
    <row r="21" spans="1:11" x14ac:dyDescent="0.25">
      <c r="A21" t="s">
        <v>13</v>
      </c>
      <c r="B21" t="s">
        <v>3480</v>
      </c>
      <c r="C21" t="s">
        <v>100</v>
      </c>
      <c r="D21" s="22">
        <v>44780</v>
      </c>
      <c r="E21" t="s">
        <v>3500</v>
      </c>
      <c r="F21">
        <v>273</v>
      </c>
      <c r="G21">
        <v>567</v>
      </c>
      <c r="H21" t="s">
        <v>11</v>
      </c>
      <c r="I21">
        <v>1</v>
      </c>
      <c r="J21">
        <v>2.2499999999999999E-2</v>
      </c>
      <c r="K21">
        <v>4</v>
      </c>
    </row>
    <row r="22" spans="1:11" x14ac:dyDescent="0.25">
      <c r="A22" t="s">
        <v>13</v>
      </c>
      <c r="B22" t="s">
        <v>3480</v>
      </c>
      <c r="C22" t="s">
        <v>100</v>
      </c>
      <c r="D22" s="22">
        <v>44796</v>
      </c>
      <c r="E22" t="s">
        <v>3501</v>
      </c>
      <c r="F22">
        <v>287</v>
      </c>
      <c r="G22">
        <v>629</v>
      </c>
      <c r="H22" t="s">
        <v>10</v>
      </c>
      <c r="I22">
        <v>1</v>
      </c>
      <c r="J22">
        <v>3.0300000000000001E-2</v>
      </c>
      <c r="K22">
        <v>7</v>
      </c>
    </row>
    <row r="23" spans="1:11" x14ac:dyDescent="0.25">
      <c r="A23" t="s">
        <v>13</v>
      </c>
      <c r="B23" t="s">
        <v>3480</v>
      </c>
      <c r="C23" t="s">
        <v>100</v>
      </c>
      <c r="D23" s="22">
        <v>44796</v>
      </c>
      <c r="E23" t="s">
        <v>3502</v>
      </c>
      <c r="F23">
        <v>286</v>
      </c>
      <c r="G23">
        <v>653</v>
      </c>
      <c r="H23" t="s">
        <v>10</v>
      </c>
      <c r="I23">
        <v>1</v>
      </c>
      <c r="J23">
        <v>2.9899999999999999E-2</v>
      </c>
      <c r="K23">
        <v>8</v>
      </c>
    </row>
    <row r="24" spans="1:11" x14ac:dyDescent="0.25">
      <c r="A24" t="s">
        <v>13</v>
      </c>
      <c r="B24" t="s">
        <v>3480</v>
      </c>
      <c r="C24" t="s">
        <v>100</v>
      </c>
      <c r="D24" s="22">
        <v>44796</v>
      </c>
      <c r="E24" t="s">
        <v>3503</v>
      </c>
      <c r="F24">
        <v>302</v>
      </c>
      <c r="G24">
        <v>690</v>
      </c>
      <c r="H24" t="s">
        <v>11</v>
      </c>
      <c r="I24">
        <v>1</v>
      </c>
      <c r="J24">
        <v>2.92E-2</v>
      </c>
      <c r="K24">
        <v>6</v>
      </c>
    </row>
    <row r="25" spans="1:11" x14ac:dyDescent="0.25">
      <c r="A25" t="s">
        <v>13</v>
      </c>
      <c r="B25" t="s">
        <v>3480</v>
      </c>
      <c r="C25" t="s">
        <v>100</v>
      </c>
      <c r="D25" s="22">
        <v>44813</v>
      </c>
      <c r="E25" t="s">
        <v>3504</v>
      </c>
      <c r="F25">
        <v>166</v>
      </c>
      <c r="G25">
        <v>122</v>
      </c>
      <c r="H25" t="s">
        <v>10</v>
      </c>
      <c r="I25">
        <v>0</v>
      </c>
      <c r="J25">
        <v>1.15E-2</v>
      </c>
      <c r="K25">
        <v>2</v>
      </c>
    </row>
    <row r="26" spans="1:11" x14ac:dyDescent="0.25">
      <c r="A26" t="s">
        <v>13</v>
      </c>
      <c r="B26" t="s">
        <v>3480</v>
      </c>
      <c r="C26" t="s">
        <v>100</v>
      </c>
      <c r="D26" s="22">
        <v>44824</v>
      </c>
      <c r="E26" t="s">
        <v>3505</v>
      </c>
      <c r="F26">
        <v>288</v>
      </c>
      <c r="G26">
        <v>649</v>
      </c>
      <c r="H26" t="s">
        <v>10</v>
      </c>
      <c r="I26">
        <v>1</v>
      </c>
      <c r="J26">
        <v>3.61E-2</v>
      </c>
      <c r="K26">
        <v>9</v>
      </c>
    </row>
    <row r="27" spans="1:11" x14ac:dyDescent="0.25">
      <c r="A27" t="s">
        <v>13</v>
      </c>
      <c r="B27" t="s">
        <v>3480</v>
      </c>
      <c r="C27" t="s">
        <v>100</v>
      </c>
      <c r="D27" s="22">
        <v>44824</v>
      </c>
      <c r="E27" t="s">
        <v>3506</v>
      </c>
      <c r="F27">
        <v>274</v>
      </c>
      <c r="G27">
        <v>624</v>
      </c>
      <c r="H27" t="s">
        <v>10</v>
      </c>
      <c r="I27">
        <v>1</v>
      </c>
      <c r="J27">
        <v>2.52E-2</v>
      </c>
      <c r="K27">
        <v>4</v>
      </c>
    </row>
    <row r="28" spans="1:11" x14ac:dyDescent="0.25">
      <c r="A28" t="s">
        <v>13</v>
      </c>
      <c r="B28" t="s">
        <v>3480</v>
      </c>
      <c r="C28" t="s">
        <v>100</v>
      </c>
      <c r="D28" s="22">
        <v>44824</v>
      </c>
      <c r="E28" t="s">
        <v>3507</v>
      </c>
      <c r="F28">
        <v>247</v>
      </c>
      <c r="G28">
        <v>446</v>
      </c>
      <c r="H28" t="s">
        <v>10</v>
      </c>
      <c r="I28">
        <v>1</v>
      </c>
      <c r="J28">
        <v>2.2599999999999999E-2</v>
      </c>
      <c r="K28">
        <v>4</v>
      </c>
    </row>
    <row r="29" spans="1:11" x14ac:dyDescent="0.25">
      <c r="A29" t="s">
        <v>13</v>
      </c>
      <c r="B29" t="s">
        <v>3480</v>
      </c>
      <c r="C29" t="s">
        <v>100</v>
      </c>
      <c r="D29" s="22">
        <v>44824</v>
      </c>
      <c r="E29" t="s">
        <v>3508</v>
      </c>
      <c r="F29">
        <v>244</v>
      </c>
      <c r="G29">
        <v>365</v>
      </c>
      <c r="H29" t="s">
        <v>11</v>
      </c>
      <c r="I29">
        <v>1</v>
      </c>
      <c r="J29">
        <v>2.6599999999999999E-2</v>
      </c>
      <c r="K29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A522-9578-4A71-B48A-070D007E90B2}">
  <dimension ref="A1:K117"/>
  <sheetViews>
    <sheetView workbookViewId="0">
      <selection activeCell="I2" sqref="I2:I117"/>
    </sheetView>
  </sheetViews>
  <sheetFormatPr defaultRowHeight="15" x14ac:dyDescent="0.25"/>
  <cols>
    <col min="4" max="4" width="11" bestFit="1" customWidth="1"/>
    <col min="11" max="11" width="9.140625" style="24"/>
  </cols>
  <sheetData>
    <row r="1" spans="1:11" x14ac:dyDescent="0.25">
      <c r="A1" s="5" t="s">
        <v>0</v>
      </c>
      <c r="B1" s="5" t="s">
        <v>1</v>
      </c>
      <c r="C1" s="5" t="s">
        <v>99</v>
      </c>
      <c r="D1" s="5" t="s">
        <v>2</v>
      </c>
      <c r="E1" s="5" t="s">
        <v>3</v>
      </c>
      <c r="F1" s="5" t="s">
        <v>7</v>
      </c>
      <c r="G1" s="5" t="s">
        <v>8</v>
      </c>
      <c r="H1" s="5" t="s">
        <v>9</v>
      </c>
      <c r="I1" s="5" t="s">
        <v>12</v>
      </c>
      <c r="J1" s="6" t="s">
        <v>5</v>
      </c>
      <c r="K1" s="6" t="s">
        <v>6</v>
      </c>
    </row>
    <row r="2" spans="1:11" x14ac:dyDescent="0.25">
      <c r="A2" t="s">
        <v>13</v>
      </c>
      <c r="B2" t="s">
        <v>3509</v>
      </c>
      <c r="C2" t="s">
        <v>100</v>
      </c>
      <c r="D2" s="22">
        <v>44431</v>
      </c>
      <c r="E2" s="2" t="s">
        <v>3510</v>
      </c>
      <c r="F2">
        <v>127</v>
      </c>
      <c r="G2">
        <v>80</v>
      </c>
      <c r="H2" t="s">
        <v>10</v>
      </c>
      <c r="I2">
        <v>1</v>
      </c>
      <c r="J2">
        <v>4.7999999999999996E-3</v>
      </c>
      <c r="K2" s="24">
        <v>3</v>
      </c>
    </row>
    <row r="3" spans="1:11" x14ac:dyDescent="0.25">
      <c r="A3" t="s">
        <v>13</v>
      </c>
      <c r="B3" t="s">
        <v>3509</v>
      </c>
      <c r="C3" t="s">
        <v>100</v>
      </c>
      <c r="D3" s="22">
        <v>44431</v>
      </c>
      <c r="E3" s="2" t="s">
        <v>3511</v>
      </c>
      <c r="F3">
        <v>137</v>
      </c>
      <c r="G3">
        <v>90</v>
      </c>
      <c r="H3" t="s">
        <v>10</v>
      </c>
      <c r="I3">
        <v>1</v>
      </c>
      <c r="J3">
        <v>8.0000000000000002E-3</v>
      </c>
      <c r="K3" s="24">
        <v>4</v>
      </c>
    </row>
    <row r="4" spans="1:11" x14ac:dyDescent="0.25">
      <c r="A4" t="s">
        <v>13</v>
      </c>
      <c r="B4" t="s">
        <v>3509</v>
      </c>
      <c r="C4" t="s">
        <v>100</v>
      </c>
      <c r="D4" s="22">
        <v>44431</v>
      </c>
      <c r="E4" s="2" t="s">
        <v>3512</v>
      </c>
      <c r="F4">
        <v>128</v>
      </c>
      <c r="G4">
        <v>90</v>
      </c>
      <c r="H4" t="s">
        <v>10</v>
      </c>
      <c r="I4">
        <v>1</v>
      </c>
      <c r="J4">
        <v>6.1000000000000004E-3</v>
      </c>
      <c r="K4" s="24">
        <v>3</v>
      </c>
    </row>
    <row r="5" spans="1:11" x14ac:dyDescent="0.25">
      <c r="A5" t="s">
        <v>13</v>
      </c>
      <c r="B5" t="s">
        <v>3509</v>
      </c>
      <c r="C5" t="s">
        <v>100</v>
      </c>
      <c r="D5" s="22">
        <v>44431</v>
      </c>
      <c r="E5" s="2" t="s">
        <v>3513</v>
      </c>
      <c r="F5">
        <v>132</v>
      </c>
      <c r="G5">
        <v>90</v>
      </c>
      <c r="H5" t="s">
        <v>10</v>
      </c>
      <c r="I5">
        <v>1</v>
      </c>
      <c r="J5">
        <v>6.7000000000000002E-3</v>
      </c>
      <c r="K5" s="24">
        <v>3</v>
      </c>
    </row>
    <row r="6" spans="1:11" x14ac:dyDescent="0.25">
      <c r="A6" t="s">
        <v>13</v>
      </c>
      <c r="B6" t="s">
        <v>3509</v>
      </c>
      <c r="C6" t="s">
        <v>100</v>
      </c>
      <c r="D6" s="22">
        <v>44431</v>
      </c>
      <c r="E6" s="2" t="s">
        <v>3514</v>
      </c>
      <c r="F6">
        <v>155</v>
      </c>
      <c r="G6">
        <v>150</v>
      </c>
      <c r="H6" t="s">
        <v>11</v>
      </c>
      <c r="I6">
        <v>1</v>
      </c>
      <c r="J6">
        <v>0.01</v>
      </c>
      <c r="K6" s="24">
        <v>5</v>
      </c>
    </row>
    <row r="7" spans="1:11" x14ac:dyDescent="0.25">
      <c r="A7" t="s">
        <v>13</v>
      </c>
      <c r="B7" t="s">
        <v>3509</v>
      </c>
      <c r="C7" t="s">
        <v>100</v>
      </c>
      <c r="D7" s="22">
        <v>44431</v>
      </c>
      <c r="E7" s="2" t="s">
        <v>3515</v>
      </c>
      <c r="F7">
        <v>120</v>
      </c>
      <c r="G7" t="s">
        <v>15</v>
      </c>
      <c r="H7" t="s">
        <v>11</v>
      </c>
      <c r="I7">
        <v>0</v>
      </c>
      <c r="J7">
        <v>5.3E-3</v>
      </c>
      <c r="K7" s="24">
        <v>2</v>
      </c>
    </row>
    <row r="8" spans="1:11" x14ac:dyDescent="0.25">
      <c r="A8" t="s">
        <v>13</v>
      </c>
      <c r="B8" t="s">
        <v>3509</v>
      </c>
      <c r="C8" t="s">
        <v>100</v>
      </c>
      <c r="D8" s="22">
        <v>44431</v>
      </c>
      <c r="E8" s="2" t="s">
        <v>3516</v>
      </c>
      <c r="F8">
        <v>165</v>
      </c>
      <c r="G8">
        <v>160</v>
      </c>
      <c r="H8" t="s">
        <v>11</v>
      </c>
      <c r="I8">
        <v>1</v>
      </c>
      <c r="J8">
        <v>1.4200000000000001E-2</v>
      </c>
      <c r="K8" s="24">
        <v>9</v>
      </c>
    </row>
    <row r="9" spans="1:11" x14ac:dyDescent="0.25">
      <c r="A9" t="s">
        <v>13</v>
      </c>
      <c r="B9" t="s">
        <v>3509</v>
      </c>
      <c r="C9" t="s">
        <v>100</v>
      </c>
      <c r="D9" s="22">
        <v>44431</v>
      </c>
      <c r="E9" s="2" t="s">
        <v>3517</v>
      </c>
      <c r="F9">
        <v>160</v>
      </c>
      <c r="G9">
        <v>150</v>
      </c>
      <c r="H9" t="s">
        <v>10</v>
      </c>
      <c r="I9">
        <v>1</v>
      </c>
      <c r="J9">
        <v>1.11E-2</v>
      </c>
      <c r="K9" s="24">
        <v>6</v>
      </c>
    </row>
    <row r="10" spans="1:11" x14ac:dyDescent="0.25">
      <c r="A10" t="s">
        <v>13</v>
      </c>
      <c r="B10" t="s">
        <v>3509</v>
      </c>
      <c r="C10" t="s">
        <v>100</v>
      </c>
      <c r="D10" s="22">
        <v>44431</v>
      </c>
      <c r="E10" s="2" t="s">
        <v>3518</v>
      </c>
      <c r="F10">
        <v>132</v>
      </c>
      <c r="G10">
        <v>90</v>
      </c>
      <c r="H10" t="s">
        <v>11</v>
      </c>
      <c r="I10">
        <v>1</v>
      </c>
      <c r="J10">
        <v>5.4999999999999997E-3</v>
      </c>
      <c r="K10" s="24">
        <v>3</v>
      </c>
    </row>
    <row r="11" spans="1:11" x14ac:dyDescent="0.25">
      <c r="A11" t="s">
        <v>13</v>
      </c>
      <c r="B11" t="s">
        <v>3509</v>
      </c>
      <c r="C11" t="s">
        <v>100</v>
      </c>
      <c r="D11" s="22">
        <v>44431</v>
      </c>
      <c r="E11" s="2" t="s">
        <v>3519</v>
      </c>
      <c r="F11">
        <v>130</v>
      </c>
      <c r="G11">
        <v>80</v>
      </c>
      <c r="H11" t="s">
        <v>11</v>
      </c>
      <c r="I11">
        <v>0</v>
      </c>
      <c r="J11">
        <v>5.5999999999999999E-3</v>
      </c>
      <c r="K11" s="24">
        <v>2</v>
      </c>
    </row>
    <row r="12" spans="1:11" x14ac:dyDescent="0.25">
      <c r="A12" t="s">
        <v>13</v>
      </c>
      <c r="B12" t="s">
        <v>3509</v>
      </c>
      <c r="C12" t="s">
        <v>100</v>
      </c>
      <c r="D12" s="22">
        <v>44431</v>
      </c>
      <c r="E12" s="2" t="s">
        <v>3520</v>
      </c>
      <c r="F12">
        <v>116</v>
      </c>
      <c r="G12">
        <v>60</v>
      </c>
      <c r="H12" t="s">
        <v>11</v>
      </c>
      <c r="I12">
        <v>0</v>
      </c>
      <c r="J12">
        <v>3.8999999999999998E-3</v>
      </c>
      <c r="K12" s="24">
        <v>2</v>
      </c>
    </row>
    <row r="13" spans="1:11" x14ac:dyDescent="0.25">
      <c r="A13" t="s">
        <v>13</v>
      </c>
      <c r="B13" t="s">
        <v>3509</v>
      </c>
      <c r="C13" t="s">
        <v>100</v>
      </c>
      <c r="D13" s="22">
        <v>44431</v>
      </c>
      <c r="E13" s="2" t="s">
        <v>3521</v>
      </c>
      <c r="F13">
        <v>142</v>
      </c>
      <c r="G13">
        <v>110</v>
      </c>
      <c r="H13" t="s">
        <v>11</v>
      </c>
      <c r="I13">
        <v>1</v>
      </c>
      <c r="J13">
        <v>6.1000000000000004E-3</v>
      </c>
      <c r="K13" s="24">
        <v>3</v>
      </c>
    </row>
    <row r="14" spans="1:11" x14ac:dyDescent="0.25">
      <c r="A14" t="s">
        <v>13</v>
      </c>
      <c r="B14" t="s">
        <v>3509</v>
      </c>
      <c r="C14" t="s">
        <v>100</v>
      </c>
      <c r="D14" s="22">
        <v>44431</v>
      </c>
      <c r="E14" s="2" t="s">
        <v>3522</v>
      </c>
      <c r="F14">
        <v>130</v>
      </c>
      <c r="G14">
        <v>80</v>
      </c>
      <c r="H14" t="s">
        <v>11</v>
      </c>
      <c r="I14">
        <v>1</v>
      </c>
      <c r="J14">
        <v>6.4000000000000003E-3</v>
      </c>
      <c r="K14" s="24">
        <v>3</v>
      </c>
    </row>
    <row r="15" spans="1:11" x14ac:dyDescent="0.25">
      <c r="A15" t="s">
        <v>13</v>
      </c>
      <c r="B15" t="s">
        <v>3509</v>
      </c>
      <c r="C15" t="s">
        <v>100</v>
      </c>
      <c r="D15" s="22">
        <v>44431</v>
      </c>
      <c r="E15" s="2" t="s">
        <v>3523</v>
      </c>
      <c r="F15">
        <v>132</v>
      </c>
      <c r="G15">
        <v>80</v>
      </c>
      <c r="H15" t="s">
        <v>10</v>
      </c>
      <c r="I15">
        <v>1</v>
      </c>
      <c r="J15">
        <v>6.7000000000000002E-3</v>
      </c>
      <c r="K15" s="24">
        <v>3</v>
      </c>
    </row>
    <row r="16" spans="1:11" x14ac:dyDescent="0.25">
      <c r="A16" t="s">
        <v>13</v>
      </c>
      <c r="B16" t="s">
        <v>3509</v>
      </c>
      <c r="C16" t="s">
        <v>100</v>
      </c>
      <c r="D16" s="22">
        <v>44431</v>
      </c>
      <c r="E16" s="2" t="s">
        <v>3524</v>
      </c>
      <c r="F16">
        <v>148</v>
      </c>
      <c r="G16">
        <v>120</v>
      </c>
      <c r="H16" t="s">
        <v>11</v>
      </c>
      <c r="I16">
        <v>1</v>
      </c>
      <c r="J16">
        <v>8.0999999999999996E-3</v>
      </c>
      <c r="K16" s="24">
        <v>4</v>
      </c>
    </row>
    <row r="17" spans="1:11" x14ac:dyDescent="0.25">
      <c r="A17" t="s">
        <v>13</v>
      </c>
      <c r="B17" t="s">
        <v>3509</v>
      </c>
      <c r="C17" t="s">
        <v>100</v>
      </c>
      <c r="D17" s="22">
        <v>44431</v>
      </c>
      <c r="E17" s="2" t="s">
        <v>3525</v>
      </c>
      <c r="F17">
        <v>161</v>
      </c>
      <c r="G17">
        <v>160</v>
      </c>
      <c r="H17" t="s">
        <v>10</v>
      </c>
      <c r="I17">
        <v>1</v>
      </c>
      <c r="J17">
        <v>8.3000000000000001E-3</v>
      </c>
      <c r="K17" s="24">
        <v>4</v>
      </c>
    </row>
    <row r="18" spans="1:11" x14ac:dyDescent="0.25">
      <c r="A18" t="s">
        <v>13</v>
      </c>
      <c r="B18" t="s">
        <v>3509</v>
      </c>
      <c r="C18" t="s">
        <v>100</v>
      </c>
      <c r="D18" s="22">
        <v>44431</v>
      </c>
      <c r="E18" s="2" t="s">
        <v>3526</v>
      </c>
      <c r="F18">
        <v>117</v>
      </c>
      <c r="G18">
        <v>60</v>
      </c>
      <c r="H18" t="s">
        <v>10</v>
      </c>
      <c r="I18">
        <v>0</v>
      </c>
      <c r="J18">
        <v>4.7999999999999996E-3</v>
      </c>
      <c r="K18" s="24">
        <v>2</v>
      </c>
    </row>
    <row r="19" spans="1:11" x14ac:dyDescent="0.25">
      <c r="A19" t="s">
        <v>13</v>
      </c>
      <c r="B19" t="s">
        <v>3509</v>
      </c>
      <c r="C19" t="s">
        <v>100</v>
      </c>
      <c r="D19" s="22">
        <v>44431</v>
      </c>
      <c r="E19" s="2" t="s">
        <v>3527</v>
      </c>
      <c r="F19">
        <v>132</v>
      </c>
      <c r="G19">
        <v>90</v>
      </c>
      <c r="H19" t="s">
        <v>11</v>
      </c>
      <c r="I19">
        <v>1</v>
      </c>
      <c r="J19">
        <v>5.5999999999999999E-3</v>
      </c>
      <c r="K19" s="24">
        <v>2</v>
      </c>
    </row>
    <row r="20" spans="1:11" x14ac:dyDescent="0.25">
      <c r="A20" t="s">
        <v>13</v>
      </c>
      <c r="B20" t="s">
        <v>3509</v>
      </c>
      <c r="C20" t="s">
        <v>100</v>
      </c>
      <c r="D20" s="22">
        <v>44431</v>
      </c>
      <c r="E20" s="2" t="s">
        <v>3528</v>
      </c>
      <c r="F20">
        <v>124</v>
      </c>
      <c r="G20">
        <v>70</v>
      </c>
      <c r="H20" t="s">
        <v>11</v>
      </c>
      <c r="I20">
        <v>0</v>
      </c>
      <c r="J20">
        <v>4.7000000000000002E-3</v>
      </c>
      <c r="K20" s="24">
        <v>2</v>
      </c>
    </row>
    <row r="21" spans="1:11" x14ac:dyDescent="0.25">
      <c r="A21" t="s">
        <v>13</v>
      </c>
      <c r="B21" t="s">
        <v>3509</v>
      </c>
      <c r="C21" t="s">
        <v>100</v>
      </c>
      <c r="D21" s="22">
        <v>44431</v>
      </c>
      <c r="E21" s="2" t="s">
        <v>3529</v>
      </c>
      <c r="F21">
        <v>165</v>
      </c>
      <c r="G21">
        <v>130</v>
      </c>
      <c r="H21" t="s">
        <v>11</v>
      </c>
      <c r="I21">
        <v>1</v>
      </c>
      <c r="J21">
        <v>9.9000000000000008E-3</v>
      </c>
      <c r="K21" s="24">
        <v>4</v>
      </c>
    </row>
    <row r="22" spans="1:11" x14ac:dyDescent="0.25">
      <c r="A22" t="s">
        <v>13</v>
      </c>
      <c r="B22" t="s">
        <v>3509</v>
      </c>
      <c r="C22" t="s">
        <v>100</v>
      </c>
      <c r="D22" s="22">
        <v>44431</v>
      </c>
      <c r="E22" s="2" t="s">
        <v>3530</v>
      </c>
      <c r="F22">
        <v>162</v>
      </c>
      <c r="G22">
        <v>160</v>
      </c>
      <c r="H22" t="s">
        <v>10</v>
      </c>
      <c r="I22">
        <v>1</v>
      </c>
      <c r="J22">
        <v>1.2500000000000001E-2</v>
      </c>
      <c r="K22" s="24">
        <v>8</v>
      </c>
    </row>
    <row r="23" spans="1:11" x14ac:dyDescent="0.25">
      <c r="A23" t="s">
        <v>13</v>
      </c>
      <c r="B23" t="s">
        <v>3509</v>
      </c>
      <c r="C23" t="s">
        <v>100</v>
      </c>
      <c r="D23" s="22">
        <v>44431</v>
      </c>
      <c r="E23" s="2" t="s">
        <v>3531</v>
      </c>
      <c r="F23">
        <v>129</v>
      </c>
      <c r="G23">
        <v>80</v>
      </c>
      <c r="H23" t="s">
        <v>10</v>
      </c>
      <c r="I23">
        <v>1</v>
      </c>
      <c r="J23">
        <v>6.1000000000000004E-3</v>
      </c>
      <c r="K23" s="24">
        <v>3</v>
      </c>
    </row>
    <row r="24" spans="1:11" x14ac:dyDescent="0.25">
      <c r="A24" t="s">
        <v>13</v>
      </c>
      <c r="B24" t="s">
        <v>3509</v>
      </c>
      <c r="C24" t="s">
        <v>100</v>
      </c>
      <c r="D24" s="22">
        <v>44431</v>
      </c>
      <c r="E24" s="2" t="s">
        <v>3532</v>
      </c>
      <c r="F24">
        <v>165</v>
      </c>
      <c r="G24">
        <v>170</v>
      </c>
      <c r="H24" t="s">
        <v>10</v>
      </c>
      <c r="I24">
        <v>1</v>
      </c>
      <c r="J24">
        <v>9.2999999999999992E-3</v>
      </c>
      <c r="K24" s="24">
        <v>5</v>
      </c>
    </row>
    <row r="25" spans="1:11" x14ac:dyDescent="0.25">
      <c r="A25" t="s">
        <v>13</v>
      </c>
      <c r="B25" t="s">
        <v>3509</v>
      </c>
      <c r="C25" t="s">
        <v>100</v>
      </c>
      <c r="D25" s="22">
        <v>44431</v>
      </c>
      <c r="E25" s="2" t="s">
        <v>3533</v>
      </c>
      <c r="F25">
        <v>152</v>
      </c>
      <c r="G25">
        <v>120</v>
      </c>
      <c r="H25" t="s">
        <v>11</v>
      </c>
      <c r="I25">
        <v>1</v>
      </c>
      <c r="J25">
        <v>7.4000000000000003E-3</v>
      </c>
      <c r="K25" s="24">
        <v>3</v>
      </c>
    </row>
    <row r="26" spans="1:11" x14ac:dyDescent="0.25">
      <c r="A26" t="s">
        <v>13</v>
      </c>
      <c r="B26" t="s">
        <v>3509</v>
      </c>
      <c r="C26" t="s">
        <v>100</v>
      </c>
      <c r="D26" s="22">
        <v>44431</v>
      </c>
      <c r="E26" s="2" t="s">
        <v>3534</v>
      </c>
      <c r="F26">
        <v>152</v>
      </c>
      <c r="G26">
        <v>140</v>
      </c>
      <c r="H26" t="s">
        <v>11</v>
      </c>
      <c r="I26">
        <v>1</v>
      </c>
      <c r="J26">
        <v>7.9000000000000008E-3</v>
      </c>
      <c r="K26" s="24">
        <v>5</v>
      </c>
    </row>
    <row r="27" spans="1:11" x14ac:dyDescent="0.25">
      <c r="A27" t="s">
        <v>13</v>
      </c>
      <c r="B27" t="s">
        <v>3509</v>
      </c>
      <c r="C27" t="s">
        <v>100</v>
      </c>
      <c r="D27" s="22">
        <v>44431</v>
      </c>
      <c r="E27" s="2" t="s">
        <v>3535</v>
      </c>
      <c r="F27">
        <v>113</v>
      </c>
      <c r="G27">
        <v>50</v>
      </c>
      <c r="H27" t="s">
        <v>11</v>
      </c>
      <c r="I27">
        <v>0</v>
      </c>
      <c r="J27">
        <v>3.5999999999999999E-3</v>
      </c>
      <c r="K27" s="24">
        <v>2</v>
      </c>
    </row>
    <row r="28" spans="1:11" x14ac:dyDescent="0.25">
      <c r="A28" t="s">
        <v>13</v>
      </c>
      <c r="B28" t="s">
        <v>3509</v>
      </c>
      <c r="C28" t="s">
        <v>100</v>
      </c>
      <c r="D28" s="22">
        <v>44431</v>
      </c>
      <c r="E28" s="2" t="s">
        <v>3536</v>
      </c>
      <c r="F28">
        <v>139</v>
      </c>
      <c r="G28">
        <v>95</v>
      </c>
      <c r="H28" t="s">
        <v>10</v>
      </c>
      <c r="I28">
        <v>1</v>
      </c>
      <c r="J28">
        <v>6.7000000000000002E-3</v>
      </c>
      <c r="K28" s="24">
        <v>3</v>
      </c>
    </row>
    <row r="29" spans="1:11" x14ac:dyDescent="0.25">
      <c r="A29" t="s">
        <v>13</v>
      </c>
      <c r="B29" t="s">
        <v>3509</v>
      </c>
      <c r="C29" t="s">
        <v>100</v>
      </c>
      <c r="D29" s="22">
        <v>44431</v>
      </c>
      <c r="E29" s="2" t="s">
        <v>3537</v>
      </c>
      <c r="F29">
        <v>113</v>
      </c>
      <c r="G29">
        <v>50</v>
      </c>
      <c r="H29" t="s">
        <v>11</v>
      </c>
      <c r="I29">
        <v>0</v>
      </c>
      <c r="J29">
        <v>3.5000000000000001E-3</v>
      </c>
      <c r="K29" s="24">
        <v>1</v>
      </c>
    </row>
    <row r="30" spans="1:11" x14ac:dyDescent="0.25">
      <c r="A30" t="s">
        <v>13</v>
      </c>
      <c r="B30" t="s">
        <v>3509</v>
      </c>
      <c r="C30" t="s">
        <v>100</v>
      </c>
      <c r="D30" s="22">
        <v>44440</v>
      </c>
      <c r="E30" s="2" t="s">
        <v>3538</v>
      </c>
      <c r="F30">
        <v>156</v>
      </c>
      <c r="G30">
        <v>100</v>
      </c>
      <c r="H30" t="s">
        <v>10</v>
      </c>
      <c r="I30">
        <v>1</v>
      </c>
      <c r="J30">
        <v>1.21E-2</v>
      </c>
      <c r="K30" s="24">
        <v>8</v>
      </c>
    </row>
    <row r="31" spans="1:11" x14ac:dyDescent="0.25">
      <c r="A31" t="s">
        <v>13</v>
      </c>
      <c r="B31" t="s">
        <v>3509</v>
      </c>
      <c r="C31" t="s">
        <v>100</v>
      </c>
      <c r="D31" s="22">
        <v>44440</v>
      </c>
      <c r="E31" s="2" t="s">
        <v>3539</v>
      </c>
      <c r="F31">
        <v>170</v>
      </c>
      <c r="G31">
        <v>150</v>
      </c>
      <c r="H31" t="s">
        <v>11</v>
      </c>
      <c r="I31">
        <v>1</v>
      </c>
      <c r="J31">
        <v>9.9000000000000008E-3</v>
      </c>
      <c r="K31" s="24">
        <v>6</v>
      </c>
    </row>
    <row r="32" spans="1:11" x14ac:dyDescent="0.25">
      <c r="A32" t="s">
        <v>13</v>
      </c>
      <c r="B32" t="s">
        <v>3509</v>
      </c>
      <c r="C32" t="s">
        <v>100</v>
      </c>
      <c r="D32" s="22">
        <v>44440</v>
      </c>
      <c r="E32" s="2" t="s">
        <v>3540</v>
      </c>
      <c r="F32">
        <v>107</v>
      </c>
      <c r="G32">
        <v>30</v>
      </c>
      <c r="H32" t="s">
        <v>10</v>
      </c>
      <c r="I32">
        <v>0</v>
      </c>
      <c r="J32">
        <v>3.0000000000000001E-3</v>
      </c>
      <c r="K32" s="24">
        <v>2</v>
      </c>
    </row>
    <row r="33" spans="1:11" x14ac:dyDescent="0.25">
      <c r="A33" t="s">
        <v>13</v>
      </c>
      <c r="B33" t="s">
        <v>3509</v>
      </c>
      <c r="C33" t="s">
        <v>100</v>
      </c>
      <c r="D33" s="22">
        <v>44440</v>
      </c>
      <c r="E33" s="2" t="s">
        <v>3541</v>
      </c>
      <c r="F33">
        <v>138</v>
      </c>
      <c r="G33">
        <v>70</v>
      </c>
      <c r="H33" t="s">
        <v>10</v>
      </c>
      <c r="I33">
        <v>1</v>
      </c>
      <c r="J33">
        <v>6.4999999999999997E-3</v>
      </c>
      <c r="K33" s="24">
        <v>3</v>
      </c>
    </row>
    <row r="34" spans="1:11" x14ac:dyDescent="0.25">
      <c r="A34" t="s">
        <v>13</v>
      </c>
      <c r="B34" t="s">
        <v>3509</v>
      </c>
      <c r="C34" t="s">
        <v>100</v>
      </c>
      <c r="D34" s="22">
        <v>44440</v>
      </c>
      <c r="E34" s="2" t="s">
        <v>3542</v>
      </c>
      <c r="F34">
        <v>171</v>
      </c>
      <c r="G34">
        <v>140</v>
      </c>
      <c r="H34" t="s">
        <v>11</v>
      </c>
      <c r="I34">
        <v>1</v>
      </c>
      <c r="J34">
        <v>1.0699999999999999E-2</v>
      </c>
      <c r="K34" s="24">
        <v>5</v>
      </c>
    </row>
    <row r="35" spans="1:11" x14ac:dyDescent="0.25">
      <c r="A35" t="s">
        <v>13</v>
      </c>
      <c r="B35" t="s">
        <v>3509</v>
      </c>
      <c r="C35" t="s">
        <v>100</v>
      </c>
      <c r="D35" s="22">
        <v>44440</v>
      </c>
      <c r="E35" s="2" t="s">
        <v>3543</v>
      </c>
      <c r="F35">
        <v>158</v>
      </c>
      <c r="G35">
        <v>120</v>
      </c>
      <c r="H35" t="s">
        <v>11</v>
      </c>
      <c r="I35">
        <v>1</v>
      </c>
      <c r="J35">
        <v>8.2000000000000007E-3</v>
      </c>
      <c r="K35" s="24">
        <v>3</v>
      </c>
    </row>
    <row r="36" spans="1:11" x14ac:dyDescent="0.25">
      <c r="A36" t="s">
        <v>13</v>
      </c>
      <c r="B36" t="s">
        <v>3509</v>
      </c>
      <c r="C36" t="s">
        <v>100</v>
      </c>
      <c r="D36" s="22">
        <v>44440</v>
      </c>
      <c r="E36" s="2" t="s">
        <v>3544</v>
      </c>
      <c r="F36">
        <v>138</v>
      </c>
      <c r="G36">
        <v>80</v>
      </c>
      <c r="H36" t="s">
        <v>11</v>
      </c>
      <c r="I36">
        <v>1</v>
      </c>
      <c r="J36">
        <v>6.4000000000000003E-3</v>
      </c>
      <c r="K36" s="24">
        <v>3</v>
      </c>
    </row>
    <row r="37" spans="1:11" x14ac:dyDescent="0.25">
      <c r="A37" t="s">
        <v>13</v>
      </c>
      <c r="B37" t="s">
        <v>3509</v>
      </c>
      <c r="C37" t="s">
        <v>100</v>
      </c>
      <c r="D37" s="22">
        <v>44440</v>
      </c>
      <c r="E37" s="2" t="s">
        <v>3545</v>
      </c>
      <c r="F37">
        <v>151</v>
      </c>
      <c r="G37">
        <v>110</v>
      </c>
      <c r="H37" t="s">
        <v>10</v>
      </c>
      <c r="I37">
        <v>1</v>
      </c>
      <c r="J37">
        <v>8.8000000000000005E-3</v>
      </c>
      <c r="K37" s="24">
        <v>5</v>
      </c>
    </row>
    <row r="38" spans="1:11" x14ac:dyDescent="0.25">
      <c r="A38" t="s">
        <v>13</v>
      </c>
      <c r="B38" t="s">
        <v>3509</v>
      </c>
      <c r="C38" t="s">
        <v>100</v>
      </c>
      <c r="D38" s="22">
        <v>44440</v>
      </c>
      <c r="E38" s="2" t="s">
        <v>3546</v>
      </c>
      <c r="F38">
        <v>101</v>
      </c>
      <c r="G38">
        <v>20</v>
      </c>
      <c r="H38" t="s">
        <v>10</v>
      </c>
      <c r="I38">
        <v>0</v>
      </c>
      <c r="J38">
        <v>2.7000000000000001E-3</v>
      </c>
      <c r="K38" s="24">
        <v>1</v>
      </c>
    </row>
    <row r="39" spans="1:11" x14ac:dyDescent="0.25">
      <c r="A39" t="s">
        <v>13</v>
      </c>
      <c r="B39" t="s">
        <v>3509</v>
      </c>
      <c r="C39" t="s">
        <v>100</v>
      </c>
      <c r="D39" s="22">
        <v>44440</v>
      </c>
      <c r="E39" s="2" t="s">
        <v>3547</v>
      </c>
      <c r="F39">
        <v>93</v>
      </c>
      <c r="G39">
        <v>15</v>
      </c>
      <c r="H39" t="s">
        <v>11</v>
      </c>
      <c r="I39">
        <v>0</v>
      </c>
      <c r="J39">
        <v>2.5999999999999999E-3</v>
      </c>
      <c r="K39" s="24">
        <v>1</v>
      </c>
    </row>
    <row r="40" spans="1:11" x14ac:dyDescent="0.25">
      <c r="A40" t="s">
        <v>13</v>
      </c>
      <c r="B40" t="s">
        <v>3509</v>
      </c>
      <c r="C40" t="s">
        <v>100</v>
      </c>
      <c r="D40" s="22">
        <v>44440</v>
      </c>
      <c r="E40" s="2" t="s">
        <v>3548</v>
      </c>
      <c r="F40">
        <v>150</v>
      </c>
      <c r="G40">
        <v>100</v>
      </c>
      <c r="H40" t="s">
        <v>10</v>
      </c>
      <c r="I40">
        <v>1</v>
      </c>
      <c r="J40">
        <v>8.6E-3</v>
      </c>
      <c r="K40" s="24">
        <v>5</v>
      </c>
    </row>
    <row r="41" spans="1:11" x14ac:dyDescent="0.25">
      <c r="A41" t="s">
        <v>13</v>
      </c>
      <c r="B41" t="s">
        <v>3509</v>
      </c>
      <c r="C41" t="s">
        <v>100</v>
      </c>
      <c r="D41" s="22">
        <v>44440</v>
      </c>
      <c r="E41" s="2" t="s">
        <v>3549</v>
      </c>
      <c r="F41">
        <v>139</v>
      </c>
      <c r="G41">
        <v>80</v>
      </c>
      <c r="H41" t="s">
        <v>11</v>
      </c>
      <c r="I41">
        <v>1</v>
      </c>
      <c r="J41">
        <v>8.3000000000000001E-3</v>
      </c>
      <c r="K41" s="24">
        <v>4</v>
      </c>
    </row>
    <row r="42" spans="1:11" x14ac:dyDescent="0.25">
      <c r="A42" t="s">
        <v>13</v>
      </c>
      <c r="B42" t="s">
        <v>3509</v>
      </c>
      <c r="C42" t="s">
        <v>100</v>
      </c>
      <c r="D42" s="22">
        <v>44440</v>
      </c>
      <c r="E42" s="2" t="s">
        <v>3550</v>
      </c>
      <c r="F42">
        <v>133</v>
      </c>
      <c r="G42">
        <v>70</v>
      </c>
      <c r="H42" t="s">
        <v>11</v>
      </c>
      <c r="I42">
        <v>1</v>
      </c>
      <c r="J42">
        <v>6.3E-3</v>
      </c>
      <c r="K42" s="24">
        <v>3</v>
      </c>
    </row>
    <row r="43" spans="1:11" x14ac:dyDescent="0.25">
      <c r="A43" t="s">
        <v>13</v>
      </c>
      <c r="B43" t="s">
        <v>3509</v>
      </c>
      <c r="C43" t="s">
        <v>100</v>
      </c>
      <c r="D43" s="22">
        <v>44440</v>
      </c>
      <c r="E43" s="2" t="s">
        <v>3551</v>
      </c>
      <c r="F43">
        <v>148</v>
      </c>
      <c r="G43">
        <v>100</v>
      </c>
      <c r="H43" t="s">
        <v>10</v>
      </c>
      <c r="I43">
        <v>1</v>
      </c>
      <c r="J43">
        <v>1.06E-2</v>
      </c>
      <c r="K43" s="24">
        <v>7</v>
      </c>
    </row>
    <row r="44" spans="1:11" x14ac:dyDescent="0.25">
      <c r="A44" t="s">
        <v>13</v>
      </c>
      <c r="B44" t="s">
        <v>3509</v>
      </c>
      <c r="C44" t="s">
        <v>100</v>
      </c>
      <c r="D44" s="22">
        <v>44440</v>
      </c>
      <c r="E44" s="2" t="s">
        <v>3552</v>
      </c>
      <c r="F44">
        <v>163</v>
      </c>
      <c r="G44">
        <v>130</v>
      </c>
      <c r="H44" t="s">
        <v>11</v>
      </c>
      <c r="I44">
        <v>1</v>
      </c>
      <c r="J44">
        <v>9.7000000000000003E-3</v>
      </c>
      <c r="K44" s="24">
        <v>7</v>
      </c>
    </row>
    <row r="45" spans="1:11" x14ac:dyDescent="0.25">
      <c r="A45" t="s">
        <v>13</v>
      </c>
      <c r="B45" t="s">
        <v>3509</v>
      </c>
      <c r="C45" t="s">
        <v>100</v>
      </c>
      <c r="D45" s="22">
        <v>44440</v>
      </c>
      <c r="E45" s="2" t="s">
        <v>3553</v>
      </c>
      <c r="F45">
        <v>142</v>
      </c>
      <c r="G45">
        <v>80</v>
      </c>
      <c r="H45" t="s">
        <v>11</v>
      </c>
      <c r="I45">
        <v>1</v>
      </c>
      <c r="J45">
        <v>7.7000000000000002E-3</v>
      </c>
      <c r="K45" s="24">
        <v>2</v>
      </c>
    </row>
    <row r="46" spans="1:11" x14ac:dyDescent="0.25">
      <c r="A46" t="s">
        <v>13</v>
      </c>
      <c r="B46" t="s">
        <v>3509</v>
      </c>
      <c r="C46" t="s">
        <v>100</v>
      </c>
      <c r="D46" s="22">
        <v>44440</v>
      </c>
      <c r="E46" s="2" t="s">
        <v>3554</v>
      </c>
      <c r="F46">
        <v>125</v>
      </c>
      <c r="G46">
        <v>60</v>
      </c>
      <c r="H46" t="s">
        <v>10</v>
      </c>
      <c r="I46">
        <v>0</v>
      </c>
      <c r="J46">
        <v>4.8999999999999998E-3</v>
      </c>
      <c r="K46" s="24">
        <v>2</v>
      </c>
    </row>
    <row r="47" spans="1:11" x14ac:dyDescent="0.25">
      <c r="A47" t="s">
        <v>13</v>
      </c>
      <c r="B47" t="s">
        <v>3509</v>
      </c>
      <c r="C47" t="s">
        <v>100</v>
      </c>
      <c r="D47" s="22">
        <v>44440</v>
      </c>
      <c r="E47" s="2" t="s">
        <v>3555</v>
      </c>
      <c r="F47">
        <v>154</v>
      </c>
      <c r="G47">
        <v>110</v>
      </c>
      <c r="H47" t="s">
        <v>10</v>
      </c>
      <c r="I47">
        <v>1</v>
      </c>
      <c r="J47">
        <v>1.4200000000000001E-2</v>
      </c>
      <c r="K47" s="24">
        <v>9</v>
      </c>
    </row>
    <row r="48" spans="1:11" x14ac:dyDescent="0.25">
      <c r="A48" t="s">
        <v>13</v>
      </c>
      <c r="B48" t="s">
        <v>3509</v>
      </c>
      <c r="C48" t="s">
        <v>100</v>
      </c>
      <c r="D48" s="22">
        <v>44440</v>
      </c>
      <c r="E48" s="2" t="s">
        <v>3556</v>
      </c>
      <c r="F48">
        <v>121</v>
      </c>
      <c r="G48">
        <v>50</v>
      </c>
      <c r="H48" t="s">
        <v>10</v>
      </c>
      <c r="I48">
        <v>1</v>
      </c>
      <c r="J48">
        <v>4.1000000000000003E-3</v>
      </c>
      <c r="K48" s="24">
        <v>2</v>
      </c>
    </row>
    <row r="49" spans="1:11" x14ac:dyDescent="0.25">
      <c r="A49" t="s">
        <v>13</v>
      </c>
      <c r="B49" t="s">
        <v>3509</v>
      </c>
      <c r="C49" t="s">
        <v>100</v>
      </c>
      <c r="D49" s="22">
        <v>44440</v>
      </c>
      <c r="E49" s="2" t="s">
        <v>3557</v>
      </c>
      <c r="F49">
        <v>157</v>
      </c>
      <c r="G49">
        <v>120</v>
      </c>
      <c r="H49" t="s">
        <v>10</v>
      </c>
      <c r="I49">
        <v>1</v>
      </c>
      <c r="J49">
        <v>1.0699999999999999E-2</v>
      </c>
      <c r="K49" s="24">
        <v>5</v>
      </c>
    </row>
    <row r="50" spans="1:11" x14ac:dyDescent="0.25">
      <c r="A50" t="s">
        <v>13</v>
      </c>
      <c r="B50" t="s">
        <v>3509</v>
      </c>
      <c r="C50" t="s">
        <v>100</v>
      </c>
      <c r="D50" s="22">
        <v>44440</v>
      </c>
      <c r="E50" s="2" t="s">
        <v>3558</v>
      </c>
      <c r="F50">
        <v>149</v>
      </c>
      <c r="G50">
        <v>100</v>
      </c>
      <c r="H50" t="s">
        <v>11</v>
      </c>
      <c r="I50">
        <v>1</v>
      </c>
      <c r="J50">
        <v>9.4000000000000004E-3</v>
      </c>
      <c r="K50" s="24">
        <v>4</v>
      </c>
    </row>
    <row r="51" spans="1:11" x14ac:dyDescent="0.25">
      <c r="A51" t="s">
        <v>13</v>
      </c>
      <c r="B51" t="s">
        <v>3509</v>
      </c>
      <c r="C51" t="s">
        <v>100</v>
      </c>
      <c r="D51" s="22">
        <v>44440</v>
      </c>
      <c r="E51" s="2" t="s">
        <v>3559</v>
      </c>
      <c r="F51">
        <v>158</v>
      </c>
      <c r="G51">
        <v>140</v>
      </c>
      <c r="H51" t="s">
        <v>10</v>
      </c>
      <c r="I51">
        <v>1</v>
      </c>
      <c r="J51">
        <v>1.15E-2</v>
      </c>
      <c r="K51" s="24">
        <v>8</v>
      </c>
    </row>
    <row r="52" spans="1:11" x14ac:dyDescent="0.25">
      <c r="A52" t="s">
        <v>13</v>
      </c>
      <c r="B52" t="s">
        <v>3509</v>
      </c>
      <c r="C52" t="s">
        <v>100</v>
      </c>
      <c r="D52" s="22">
        <v>44440</v>
      </c>
      <c r="E52" s="2" t="s">
        <v>3560</v>
      </c>
      <c r="F52">
        <v>120</v>
      </c>
      <c r="G52">
        <v>40</v>
      </c>
      <c r="H52" t="s">
        <v>11</v>
      </c>
      <c r="I52">
        <v>1</v>
      </c>
      <c r="J52">
        <v>3.8999999999999998E-3</v>
      </c>
      <c r="K52" s="24">
        <v>1</v>
      </c>
    </row>
    <row r="53" spans="1:11" x14ac:dyDescent="0.25">
      <c r="A53" t="s">
        <v>13</v>
      </c>
      <c r="B53" t="s">
        <v>3509</v>
      </c>
      <c r="C53" t="s">
        <v>100</v>
      </c>
      <c r="D53" s="22">
        <v>44440</v>
      </c>
      <c r="E53" s="2" t="s">
        <v>3561</v>
      </c>
      <c r="F53">
        <v>133</v>
      </c>
      <c r="G53">
        <v>60</v>
      </c>
      <c r="H53" t="s">
        <v>10</v>
      </c>
      <c r="I53">
        <v>1</v>
      </c>
      <c r="J53">
        <v>7.6E-3</v>
      </c>
      <c r="K53" s="24">
        <v>3</v>
      </c>
    </row>
    <row r="54" spans="1:11" x14ac:dyDescent="0.25">
      <c r="A54" t="s">
        <v>13</v>
      </c>
      <c r="B54" t="s">
        <v>3509</v>
      </c>
      <c r="C54" t="s">
        <v>100</v>
      </c>
      <c r="D54" s="22">
        <v>44440</v>
      </c>
      <c r="E54" s="2" t="s">
        <v>3562</v>
      </c>
      <c r="F54">
        <v>140</v>
      </c>
      <c r="G54">
        <v>80</v>
      </c>
      <c r="H54" t="s">
        <v>11</v>
      </c>
      <c r="I54">
        <v>1</v>
      </c>
      <c r="J54">
        <v>8.5000000000000006E-3</v>
      </c>
      <c r="K54" s="24">
        <v>5</v>
      </c>
    </row>
    <row r="55" spans="1:11" x14ac:dyDescent="0.25">
      <c r="A55" t="s">
        <v>13</v>
      </c>
      <c r="B55" t="s">
        <v>3509</v>
      </c>
      <c r="C55" t="s">
        <v>100</v>
      </c>
      <c r="D55" s="22">
        <v>44440</v>
      </c>
      <c r="E55" s="2" t="s">
        <v>3563</v>
      </c>
      <c r="F55">
        <v>142</v>
      </c>
      <c r="G55">
        <v>80</v>
      </c>
      <c r="H55" t="s">
        <v>11</v>
      </c>
      <c r="I55">
        <v>1</v>
      </c>
      <c r="J55">
        <v>8.0000000000000002E-3</v>
      </c>
      <c r="K55" s="24">
        <v>4</v>
      </c>
    </row>
    <row r="56" spans="1:11" x14ac:dyDescent="0.25">
      <c r="A56" t="s">
        <v>13</v>
      </c>
      <c r="B56" t="s">
        <v>3509</v>
      </c>
      <c r="C56" t="s">
        <v>100</v>
      </c>
      <c r="D56" s="22">
        <v>44440</v>
      </c>
      <c r="E56" s="2" t="s">
        <v>3564</v>
      </c>
      <c r="F56">
        <v>158</v>
      </c>
      <c r="G56">
        <v>120</v>
      </c>
      <c r="H56" t="s">
        <v>11</v>
      </c>
      <c r="I56">
        <v>1</v>
      </c>
      <c r="J56">
        <v>9.4000000000000004E-3</v>
      </c>
      <c r="K56" s="24">
        <v>4</v>
      </c>
    </row>
    <row r="57" spans="1:11" x14ac:dyDescent="0.25">
      <c r="A57" t="s">
        <v>13</v>
      </c>
      <c r="B57" t="s">
        <v>3509</v>
      </c>
      <c r="C57" t="s">
        <v>100</v>
      </c>
      <c r="D57" s="22">
        <v>44440</v>
      </c>
      <c r="E57" s="2" t="s">
        <v>3565</v>
      </c>
      <c r="F57">
        <v>169</v>
      </c>
      <c r="G57">
        <v>160</v>
      </c>
      <c r="H57" t="s">
        <v>11</v>
      </c>
      <c r="I57">
        <v>1</v>
      </c>
      <c r="J57">
        <v>1.1599999999999999E-2</v>
      </c>
      <c r="K57" s="24">
        <v>9</v>
      </c>
    </row>
    <row r="58" spans="1:11" x14ac:dyDescent="0.25">
      <c r="A58" t="s">
        <v>13</v>
      </c>
      <c r="B58" t="s">
        <v>3509</v>
      </c>
      <c r="C58" t="s">
        <v>100</v>
      </c>
      <c r="D58" s="22">
        <v>44440</v>
      </c>
      <c r="E58" s="2" t="s">
        <v>3566</v>
      </c>
      <c r="F58">
        <v>99</v>
      </c>
      <c r="G58">
        <v>20</v>
      </c>
      <c r="H58" t="s">
        <v>10</v>
      </c>
      <c r="I58">
        <v>0</v>
      </c>
      <c r="J58">
        <v>4.0000000000000001E-3</v>
      </c>
      <c r="K58" s="24">
        <v>1</v>
      </c>
    </row>
    <row r="59" spans="1:11" x14ac:dyDescent="0.25">
      <c r="A59" t="s">
        <v>13</v>
      </c>
      <c r="B59" t="s">
        <v>3509</v>
      </c>
      <c r="C59" t="s">
        <v>100</v>
      </c>
      <c r="D59" s="22">
        <v>44440</v>
      </c>
      <c r="E59" s="2" t="s">
        <v>3567</v>
      </c>
      <c r="F59">
        <v>142</v>
      </c>
      <c r="G59">
        <v>70</v>
      </c>
      <c r="H59" t="s">
        <v>10</v>
      </c>
      <c r="I59">
        <v>1</v>
      </c>
      <c r="J59">
        <v>8.6999999999999994E-3</v>
      </c>
      <c r="K59" s="24">
        <v>4</v>
      </c>
    </row>
    <row r="60" spans="1:11" x14ac:dyDescent="0.25">
      <c r="A60" t="s">
        <v>13</v>
      </c>
      <c r="B60" t="s">
        <v>3509</v>
      </c>
      <c r="C60" t="s">
        <v>100</v>
      </c>
      <c r="D60" s="22">
        <v>44458</v>
      </c>
      <c r="E60" s="2" t="s">
        <v>3568</v>
      </c>
      <c r="F60">
        <v>151</v>
      </c>
      <c r="G60">
        <v>100</v>
      </c>
      <c r="H60" t="s">
        <v>11</v>
      </c>
      <c r="I60">
        <v>1</v>
      </c>
      <c r="J60">
        <v>7.7999999999999996E-3</v>
      </c>
      <c r="K60" s="24">
        <v>4</v>
      </c>
    </row>
    <row r="61" spans="1:11" x14ac:dyDescent="0.25">
      <c r="A61" t="s">
        <v>13</v>
      </c>
      <c r="B61" t="s">
        <v>3509</v>
      </c>
      <c r="C61" t="s">
        <v>100</v>
      </c>
      <c r="D61" s="22">
        <v>44458</v>
      </c>
      <c r="E61" s="2" t="s">
        <v>3569</v>
      </c>
      <c r="F61">
        <v>138</v>
      </c>
      <c r="G61">
        <v>70</v>
      </c>
      <c r="H61" t="s">
        <v>11</v>
      </c>
      <c r="I61">
        <v>1</v>
      </c>
      <c r="J61">
        <v>5.7999999999999996E-3</v>
      </c>
      <c r="K61" s="24">
        <v>3</v>
      </c>
    </row>
    <row r="62" spans="1:11" x14ac:dyDescent="0.25">
      <c r="A62" t="s">
        <v>13</v>
      </c>
      <c r="B62" t="s">
        <v>3509</v>
      </c>
      <c r="C62" t="s">
        <v>100</v>
      </c>
      <c r="D62" s="22">
        <v>44458</v>
      </c>
      <c r="E62" s="2" t="s">
        <v>3570</v>
      </c>
      <c r="F62">
        <v>154</v>
      </c>
      <c r="G62">
        <v>110</v>
      </c>
      <c r="H62" t="s">
        <v>11</v>
      </c>
      <c r="I62">
        <v>1</v>
      </c>
      <c r="J62">
        <v>7.6E-3</v>
      </c>
      <c r="K62" s="24">
        <v>4</v>
      </c>
    </row>
    <row r="63" spans="1:11" x14ac:dyDescent="0.25">
      <c r="A63" t="s">
        <v>13</v>
      </c>
      <c r="B63" t="s">
        <v>3509</v>
      </c>
      <c r="C63" t="s">
        <v>100</v>
      </c>
      <c r="D63" s="23">
        <v>44484</v>
      </c>
      <c r="E63" s="2" t="s">
        <v>3571</v>
      </c>
      <c r="F63">
        <v>173</v>
      </c>
      <c r="G63">
        <v>150</v>
      </c>
      <c r="H63" t="s">
        <v>11</v>
      </c>
      <c r="I63">
        <v>1</v>
      </c>
      <c r="J63">
        <v>1.5100000000000001E-2</v>
      </c>
      <c r="K63" s="24">
        <v>13</v>
      </c>
    </row>
    <row r="64" spans="1:11" x14ac:dyDescent="0.25">
      <c r="A64" t="s">
        <v>13</v>
      </c>
      <c r="B64" t="s">
        <v>3509</v>
      </c>
      <c r="C64" t="s">
        <v>100</v>
      </c>
      <c r="D64" s="23">
        <v>44484</v>
      </c>
      <c r="E64" s="2" t="s">
        <v>3572</v>
      </c>
      <c r="F64">
        <v>174</v>
      </c>
      <c r="G64">
        <v>160</v>
      </c>
      <c r="H64" t="s">
        <v>11</v>
      </c>
      <c r="I64">
        <v>1</v>
      </c>
      <c r="J64">
        <v>1.18E-2</v>
      </c>
      <c r="K64" s="24">
        <v>8</v>
      </c>
    </row>
    <row r="65" spans="1:11" x14ac:dyDescent="0.25">
      <c r="A65" t="s">
        <v>13</v>
      </c>
      <c r="B65" t="s">
        <v>3509</v>
      </c>
      <c r="C65" t="s">
        <v>100</v>
      </c>
      <c r="D65" s="22">
        <v>44485</v>
      </c>
      <c r="E65" s="2" t="s">
        <v>3573</v>
      </c>
      <c r="F65">
        <v>206</v>
      </c>
      <c r="G65">
        <v>320</v>
      </c>
      <c r="H65" t="s">
        <v>10</v>
      </c>
      <c r="I65">
        <v>1</v>
      </c>
      <c r="J65">
        <v>2.35E-2</v>
      </c>
      <c r="K65" s="24">
        <v>21</v>
      </c>
    </row>
    <row r="66" spans="1:11" x14ac:dyDescent="0.25">
      <c r="A66" t="s">
        <v>13</v>
      </c>
      <c r="B66" t="s">
        <v>3509</v>
      </c>
      <c r="C66" t="s">
        <v>100</v>
      </c>
      <c r="D66" s="22">
        <v>44485</v>
      </c>
      <c r="E66" s="2" t="s">
        <v>3574</v>
      </c>
      <c r="F66">
        <v>173</v>
      </c>
      <c r="G66">
        <v>180</v>
      </c>
      <c r="H66" t="s">
        <v>11</v>
      </c>
      <c r="I66">
        <v>1</v>
      </c>
      <c r="J66">
        <v>1.2200000000000001E-2</v>
      </c>
      <c r="K66" s="24">
        <v>8</v>
      </c>
    </row>
    <row r="67" spans="1:11" x14ac:dyDescent="0.25">
      <c r="A67" t="s">
        <v>13</v>
      </c>
      <c r="B67" t="s">
        <v>3509</v>
      </c>
      <c r="C67" t="s">
        <v>100</v>
      </c>
      <c r="D67" s="22">
        <v>44485</v>
      </c>
      <c r="E67" s="2" t="s">
        <v>3575</v>
      </c>
      <c r="F67">
        <v>105</v>
      </c>
      <c r="G67">
        <v>30</v>
      </c>
      <c r="H67" t="s">
        <v>11</v>
      </c>
      <c r="I67">
        <v>0</v>
      </c>
      <c r="J67">
        <v>3.5999999999999999E-3</v>
      </c>
      <c r="K67" s="24">
        <v>1</v>
      </c>
    </row>
    <row r="68" spans="1:11" x14ac:dyDescent="0.25">
      <c r="A68" t="s">
        <v>13</v>
      </c>
      <c r="B68" t="s">
        <v>3509</v>
      </c>
      <c r="C68" t="s">
        <v>100</v>
      </c>
      <c r="D68" s="22">
        <v>44485</v>
      </c>
      <c r="E68" s="2" t="s">
        <v>3576</v>
      </c>
      <c r="F68">
        <v>152</v>
      </c>
      <c r="G68">
        <v>100</v>
      </c>
      <c r="H68" t="s">
        <v>10</v>
      </c>
      <c r="I68">
        <v>1</v>
      </c>
      <c r="J68">
        <v>8.3000000000000001E-3</v>
      </c>
      <c r="K68" s="24">
        <v>4</v>
      </c>
    </row>
    <row r="69" spans="1:11" x14ac:dyDescent="0.25">
      <c r="A69" t="s">
        <v>13</v>
      </c>
      <c r="B69" t="s">
        <v>3509</v>
      </c>
      <c r="C69" t="s">
        <v>100</v>
      </c>
      <c r="D69" s="22">
        <v>44485</v>
      </c>
      <c r="E69" s="2" t="s">
        <v>3577</v>
      </c>
      <c r="F69">
        <v>158</v>
      </c>
      <c r="G69">
        <v>120</v>
      </c>
      <c r="H69" t="s">
        <v>11</v>
      </c>
      <c r="I69">
        <v>1</v>
      </c>
      <c r="J69">
        <v>1.2E-2</v>
      </c>
      <c r="K69" s="24">
        <v>6</v>
      </c>
    </row>
    <row r="70" spans="1:11" x14ac:dyDescent="0.25">
      <c r="A70" t="s">
        <v>13</v>
      </c>
      <c r="B70" t="s">
        <v>3509</v>
      </c>
      <c r="C70" t="s">
        <v>100</v>
      </c>
      <c r="D70" s="22">
        <v>44485</v>
      </c>
      <c r="E70" s="2" t="s">
        <v>3578</v>
      </c>
      <c r="F70">
        <v>133</v>
      </c>
      <c r="G70">
        <v>70</v>
      </c>
      <c r="H70" t="s">
        <v>11</v>
      </c>
      <c r="I70">
        <v>1</v>
      </c>
      <c r="J70">
        <v>6.1999999999999998E-3</v>
      </c>
      <c r="K70" s="24">
        <v>3</v>
      </c>
    </row>
    <row r="71" spans="1:11" x14ac:dyDescent="0.25">
      <c r="A71" t="s">
        <v>13</v>
      </c>
      <c r="B71" t="s">
        <v>3509</v>
      </c>
      <c r="C71" t="s">
        <v>100</v>
      </c>
      <c r="D71" s="22">
        <v>44485</v>
      </c>
      <c r="E71" s="2" t="s">
        <v>3579</v>
      </c>
      <c r="F71">
        <v>159</v>
      </c>
      <c r="G71">
        <v>120</v>
      </c>
      <c r="H71" t="s">
        <v>10</v>
      </c>
      <c r="I71">
        <v>1</v>
      </c>
      <c r="J71">
        <v>7.1000000000000004E-3</v>
      </c>
      <c r="K71" s="24">
        <v>3</v>
      </c>
    </row>
    <row r="72" spans="1:11" x14ac:dyDescent="0.25">
      <c r="A72" t="s">
        <v>13</v>
      </c>
      <c r="B72" t="s">
        <v>3509</v>
      </c>
      <c r="C72" t="s">
        <v>100</v>
      </c>
      <c r="D72" s="22">
        <v>44485</v>
      </c>
      <c r="E72" s="2" t="s">
        <v>3580</v>
      </c>
      <c r="F72">
        <v>152</v>
      </c>
      <c r="G72">
        <v>110</v>
      </c>
      <c r="H72" t="s">
        <v>10</v>
      </c>
      <c r="I72">
        <v>1</v>
      </c>
      <c r="J72">
        <v>8.8999999999999999E-3</v>
      </c>
      <c r="K72" s="24">
        <v>7</v>
      </c>
    </row>
    <row r="73" spans="1:11" x14ac:dyDescent="0.25">
      <c r="A73" t="s">
        <v>13</v>
      </c>
      <c r="B73" t="s">
        <v>3509</v>
      </c>
      <c r="C73" t="s">
        <v>100</v>
      </c>
      <c r="D73" s="22">
        <v>44485</v>
      </c>
      <c r="E73" s="2" t="s">
        <v>3581</v>
      </c>
      <c r="F73">
        <v>115</v>
      </c>
      <c r="G73">
        <v>50</v>
      </c>
      <c r="H73" t="s">
        <v>10</v>
      </c>
      <c r="I73">
        <v>1</v>
      </c>
      <c r="J73">
        <v>3.8999999999999998E-3</v>
      </c>
      <c r="K73" s="24">
        <v>1</v>
      </c>
    </row>
    <row r="74" spans="1:11" x14ac:dyDescent="0.25">
      <c r="A74" t="s">
        <v>13</v>
      </c>
      <c r="B74" t="s">
        <v>3509</v>
      </c>
      <c r="C74" t="s">
        <v>100</v>
      </c>
      <c r="D74" s="22">
        <v>44485</v>
      </c>
      <c r="E74" s="2" t="s">
        <v>3582</v>
      </c>
      <c r="F74">
        <v>118</v>
      </c>
      <c r="G74">
        <v>50</v>
      </c>
      <c r="H74" t="s">
        <v>11</v>
      </c>
      <c r="I74">
        <v>1</v>
      </c>
      <c r="J74">
        <v>3.7000000000000002E-3</v>
      </c>
      <c r="K74" s="24">
        <v>1</v>
      </c>
    </row>
    <row r="75" spans="1:11" x14ac:dyDescent="0.25">
      <c r="A75" t="s">
        <v>13</v>
      </c>
      <c r="B75" t="s">
        <v>3509</v>
      </c>
      <c r="C75" t="s">
        <v>100</v>
      </c>
      <c r="D75" s="22">
        <v>44485</v>
      </c>
      <c r="E75" s="2" t="s">
        <v>3583</v>
      </c>
      <c r="F75">
        <v>163</v>
      </c>
      <c r="G75">
        <v>130</v>
      </c>
      <c r="H75" t="s">
        <v>10</v>
      </c>
      <c r="I75">
        <v>1</v>
      </c>
      <c r="J75">
        <v>1.04E-2</v>
      </c>
      <c r="K75" s="24">
        <v>7</v>
      </c>
    </row>
    <row r="76" spans="1:11" x14ac:dyDescent="0.25">
      <c r="A76" t="s">
        <v>13</v>
      </c>
      <c r="B76" t="s">
        <v>3509</v>
      </c>
      <c r="C76" t="s">
        <v>100</v>
      </c>
      <c r="D76" s="22">
        <v>44485</v>
      </c>
      <c r="E76" s="2" t="s">
        <v>3584</v>
      </c>
      <c r="F76">
        <v>111</v>
      </c>
      <c r="G76">
        <v>40</v>
      </c>
      <c r="H76" t="s">
        <v>11</v>
      </c>
      <c r="I76">
        <v>1</v>
      </c>
      <c r="J76">
        <v>3.3E-3</v>
      </c>
      <c r="K76" s="24">
        <v>2</v>
      </c>
    </row>
    <row r="77" spans="1:11" x14ac:dyDescent="0.25">
      <c r="A77" t="s">
        <v>13</v>
      </c>
      <c r="B77" t="s">
        <v>3509</v>
      </c>
      <c r="C77" t="s">
        <v>100</v>
      </c>
      <c r="D77" s="22">
        <v>44485</v>
      </c>
      <c r="E77" s="2" t="s">
        <v>3585</v>
      </c>
      <c r="F77">
        <v>134</v>
      </c>
      <c r="G77">
        <v>80</v>
      </c>
      <c r="H77" t="s">
        <v>10</v>
      </c>
      <c r="I77">
        <v>1</v>
      </c>
      <c r="J77">
        <v>7.1999999999999998E-3</v>
      </c>
      <c r="K77" s="24">
        <v>3</v>
      </c>
    </row>
    <row r="78" spans="1:11" x14ac:dyDescent="0.25">
      <c r="A78" t="s">
        <v>13</v>
      </c>
      <c r="B78" t="s">
        <v>3509</v>
      </c>
      <c r="C78" t="s">
        <v>100</v>
      </c>
      <c r="D78" s="22">
        <v>44485</v>
      </c>
      <c r="E78" s="2" t="s">
        <v>3586</v>
      </c>
      <c r="F78">
        <v>125</v>
      </c>
      <c r="G78">
        <v>50</v>
      </c>
      <c r="H78" t="s">
        <v>10</v>
      </c>
      <c r="I78">
        <v>1</v>
      </c>
      <c r="J78">
        <v>5.3E-3</v>
      </c>
      <c r="K78" s="24">
        <v>2</v>
      </c>
    </row>
    <row r="79" spans="1:11" x14ac:dyDescent="0.25">
      <c r="A79" t="s">
        <v>13</v>
      </c>
      <c r="B79" t="s">
        <v>3509</v>
      </c>
      <c r="C79" t="s">
        <v>100</v>
      </c>
      <c r="D79" s="22">
        <v>44485</v>
      </c>
      <c r="E79" s="2" t="s">
        <v>3587</v>
      </c>
      <c r="F79">
        <v>138</v>
      </c>
      <c r="G79">
        <v>80</v>
      </c>
      <c r="H79" t="s">
        <v>11</v>
      </c>
      <c r="I79">
        <v>1</v>
      </c>
      <c r="J79">
        <v>6.3E-3</v>
      </c>
      <c r="K79" s="24">
        <v>2</v>
      </c>
    </row>
    <row r="80" spans="1:11" x14ac:dyDescent="0.25">
      <c r="A80" t="s">
        <v>13</v>
      </c>
      <c r="B80" t="s">
        <v>3509</v>
      </c>
      <c r="C80" t="s">
        <v>100</v>
      </c>
      <c r="D80" s="22">
        <v>44485</v>
      </c>
      <c r="E80" s="2" t="s">
        <v>3588</v>
      </c>
      <c r="F80">
        <v>144</v>
      </c>
      <c r="G80">
        <v>90</v>
      </c>
      <c r="H80" t="s">
        <v>11</v>
      </c>
      <c r="I80">
        <v>1</v>
      </c>
      <c r="J80">
        <v>6.4000000000000003E-3</v>
      </c>
      <c r="K80" s="24">
        <v>3</v>
      </c>
    </row>
    <row r="81" spans="1:11" x14ac:dyDescent="0.25">
      <c r="A81" t="s">
        <v>13</v>
      </c>
      <c r="B81" t="s">
        <v>3509</v>
      </c>
      <c r="C81" t="s">
        <v>100</v>
      </c>
      <c r="D81" s="22">
        <v>44485</v>
      </c>
      <c r="E81" s="2" t="s">
        <v>3589</v>
      </c>
      <c r="F81">
        <v>155</v>
      </c>
      <c r="G81">
        <v>120</v>
      </c>
      <c r="H81" t="s">
        <v>10</v>
      </c>
      <c r="I81">
        <v>1</v>
      </c>
      <c r="J81">
        <v>1.2200000000000001E-2</v>
      </c>
      <c r="K81" s="24">
        <v>9</v>
      </c>
    </row>
    <row r="82" spans="1:11" x14ac:dyDescent="0.25">
      <c r="A82" t="s">
        <v>13</v>
      </c>
      <c r="B82" t="s">
        <v>3509</v>
      </c>
      <c r="C82" t="s">
        <v>100</v>
      </c>
      <c r="D82" s="22">
        <v>44485</v>
      </c>
      <c r="E82" s="2" t="s">
        <v>3590</v>
      </c>
      <c r="F82">
        <v>113</v>
      </c>
      <c r="G82">
        <v>40</v>
      </c>
      <c r="H82" t="s">
        <v>10</v>
      </c>
      <c r="I82">
        <v>0</v>
      </c>
      <c r="J82">
        <v>3.0000000000000001E-3</v>
      </c>
      <c r="K82" s="24">
        <v>1</v>
      </c>
    </row>
    <row r="83" spans="1:11" x14ac:dyDescent="0.25">
      <c r="A83" t="s">
        <v>13</v>
      </c>
      <c r="B83" t="s">
        <v>3509</v>
      </c>
      <c r="C83" t="s">
        <v>100</v>
      </c>
      <c r="D83" s="22">
        <v>44485</v>
      </c>
      <c r="E83" s="2" t="s">
        <v>3591</v>
      </c>
      <c r="F83">
        <v>169</v>
      </c>
      <c r="G83">
        <v>160</v>
      </c>
      <c r="H83" t="s">
        <v>11</v>
      </c>
      <c r="I83">
        <v>1</v>
      </c>
      <c r="J83">
        <v>1.03E-2</v>
      </c>
      <c r="K83" s="24">
        <v>7</v>
      </c>
    </row>
    <row r="84" spans="1:11" x14ac:dyDescent="0.25">
      <c r="A84" t="s">
        <v>13</v>
      </c>
      <c r="B84" t="s">
        <v>3509</v>
      </c>
      <c r="C84" t="s">
        <v>100</v>
      </c>
      <c r="D84" s="22">
        <v>44485</v>
      </c>
      <c r="E84" s="2" t="s">
        <v>3592</v>
      </c>
      <c r="F84">
        <v>164</v>
      </c>
      <c r="G84">
        <v>140</v>
      </c>
      <c r="H84" t="s">
        <v>10</v>
      </c>
      <c r="I84">
        <v>1</v>
      </c>
      <c r="J84">
        <v>1.0200000000000001E-2</v>
      </c>
      <c r="K84" s="24">
        <v>6</v>
      </c>
    </row>
    <row r="85" spans="1:11" x14ac:dyDescent="0.25">
      <c r="A85" t="s">
        <v>13</v>
      </c>
      <c r="B85" t="s">
        <v>3509</v>
      </c>
      <c r="C85" t="s">
        <v>100</v>
      </c>
      <c r="D85" s="22">
        <v>44485</v>
      </c>
      <c r="E85" s="2" t="s">
        <v>3593</v>
      </c>
      <c r="F85">
        <v>144</v>
      </c>
      <c r="G85">
        <v>90</v>
      </c>
      <c r="H85" t="s">
        <v>11</v>
      </c>
      <c r="I85">
        <v>1</v>
      </c>
      <c r="J85">
        <v>7.3000000000000001E-3</v>
      </c>
      <c r="K85" s="24">
        <v>3</v>
      </c>
    </row>
    <row r="86" spans="1:11" x14ac:dyDescent="0.25">
      <c r="A86" t="s">
        <v>13</v>
      </c>
      <c r="B86" t="s">
        <v>3509</v>
      </c>
      <c r="C86" t="s">
        <v>100</v>
      </c>
      <c r="D86" s="22">
        <v>44485</v>
      </c>
      <c r="E86" s="2" t="s">
        <v>3594</v>
      </c>
      <c r="F86">
        <v>126</v>
      </c>
      <c r="G86">
        <v>60</v>
      </c>
      <c r="H86" t="s">
        <v>11</v>
      </c>
      <c r="I86">
        <v>1</v>
      </c>
      <c r="J86">
        <v>4.3E-3</v>
      </c>
      <c r="K86" s="24">
        <v>2</v>
      </c>
    </row>
    <row r="87" spans="1:11" x14ac:dyDescent="0.25">
      <c r="A87" t="s">
        <v>13</v>
      </c>
      <c r="B87" t="s">
        <v>3509</v>
      </c>
      <c r="C87" t="s">
        <v>100</v>
      </c>
      <c r="D87" s="22">
        <v>44485</v>
      </c>
      <c r="E87" s="2" t="s">
        <v>3595</v>
      </c>
      <c r="F87">
        <v>119</v>
      </c>
      <c r="G87">
        <v>50</v>
      </c>
      <c r="H87" t="s">
        <v>11</v>
      </c>
      <c r="I87">
        <v>0</v>
      </c>
      <c r="J87">
        <v>4.7999999999999996E-3</v>
      </c>
      <c r="K87" s="24">
        <v>2</v>
      </c>
    </row>
    <row r="88" spans="1:11" x14ac:dyDescent="0.25">
      <c r="A88" t="s">
        <v>13</v>
      </c>
      <c r="B88" t="s">
        <v>3509</v>
      </c>
      <c r="C88" t="s">
        <v>100</v>
      </c>
      <c r="D88" s="22">
        <v>44485</v>
      </c>
      <c r="E88" s="2" t="s">
        <v>3596</v>
      </c>
      <c r="F88">
        <v>125</v>
      </c>
      <c r="G88">
        <v>55</v>
      </c>
      <c r="H88" t="s">
        <v>10</v>
      </c>
      <c r="I88">
        <v>1</v>
      </c>
      <c r="J88">
        <v>3.7000000000000002E-3</v>
      </c>
      <c r="K88" s="24">
        <v>1</v>
      </c>
    </row>
    <row r="89" spans="1:11" x14ac:dyDescent="0.25">
      <c r="A89" t="s">
        <v>13</v>
      </c>
      <c r="B89" t="s">
        <v>3509</v>
      </c>
      <c r="C89" t="s">
        <v>100</v>
      </c>
      <c r="D89" s="22">
        <v>44485</v>
      </c>
      <c r="E89" s="2" t="s">
        <v>3597</v>
      </c>
      <c r="F89">
        <v>139</v>
      </c>
      <c r="G89">
        <v>80</v>
      </c>
      <c r="H89" t="s">
        <v>10</v>
      </c>
      <c r="I89">
        <v>1</v>
      </c>
      <c r="J89">
        <v>4.7999999999999996E-3</v>
      </c>
      <c r="K89" s="24">
        <v>2</v>
      </c>
    </row>
    <row r="90" spans="1:11" x14ac:dyDescent="0.25">
      <c r="A90" t="s">
        <v>13</v>
      </c>
      <c r="B90" t="s">
        <v>3509</v>
      </c>
      <c r="C90" t="s">
        <v>100</v>
      </c>
      <c r="D90" s="22">
        <v>44485</v>
      </c>
      <c r="E90" s="2" t="s">
        <v>3598</v>
      </c>
      <c r="F90">
        <v>137</v>
      </c>
      <c r="G90">
        <v>80</v>
      </c>
      <c r="H90" t="s">
        <v>11</v>
      </c>
      <c r="I90">
        <v>1</v>
      </c>
      <c r="J90">
        <v>6.4000000000000003E-3</v>
      </c>
      <c r="K90" s="24">
        <v>3</v>
      </c>
    </row>
    <row r="91" spans="1:11" x14ac:dyDescent="0.25">
      <c r="A91" t="s">
        <v>13</v>
      </c>
      <c r="B91" t="s">
        <v>3509</v>
      </c>
      <c r="C91" t="s">
        <v>100</v>
      </c>
      <c r="D91" s="22">
        <v>44485</v>
      </c>
      <c r="E91" s="2" t="s">
        <v>3599</v>
      </c>
      <c r="F91">
        <v>156</v>
      </c>
      <c r="G91">
        <v>120</v>
      </c>
      <c r="H91" t="s">
        <v>11</v>
      </c>
      <c r="I91">
        <v>1</v>
      </c>
      <c r="J91">
        <v>7.7000000000000002E-3</v>
      </c>
      <c r="K91" s="24">
        <v>4</v>
      </c>
    </row>
    <row r="92" spans="1:11" x14ac:dyDescent="0.25">
      <c r="A92" t="s">
        <v>13</v>
      </c>
      <c r="B92" t="s">
        <v>3509</v>
      </c>
      <c r="C92" t="s">
        <v>100</v>
      </c>
      <c r="D92" s="22">
        <v>44485</v>
      </c>
      <c r="E92" s="2" t="s">
        <v>3600</v>
      </c>
      <c r="F92">
        <v>104</v>
      </c>
      <c r="G92">
        <v>35</v>
      </c>
      <c r="H92" t="s">
        <v>11</v>
      </c>
      <c r="I92">
        <v>0</v>
      </c>
      <c r="J92">
        <v>3.5000000000000001E-3</v>
      </c>
      <c r="K92" s="24">
        <v>1</v>
      </c>
    </row>
    <row r="93" spans="1:11" x14ac:dyDescent="0.25">
      <c r="A93" t="s">
        <v>13</v>
      </c>
      <c r="B93" t="s">
        <v>3509</v>
      </c>
      <c r="C93" t="s">
        <v>100</v>
      </c>
      <c r="D93" s="22">
        <v>44485</v>
      </c>
      <c r="E93" s="2" t="s">
        <v>3601</v>
      </c>
      <c r="F93">
        <v>136</v>
      </c>
      <c r="G93">
        <v>85</v>
      </c>
      <c r="H93" t="s">
        <v>11</v>
      </c>
      <c r="I93">
        <v>1</v>
      </c>
      <c r="J93">
        <v>6.1000000000000004E-3</v>
      </c>
      <c r="K93" s="24">
        <v>2</v>
      </c>
    </row>
    <row r="94" spans="1:11" x14ac:dyDescent="0.25">
      <c r="A94" t="s">
        <v>13</v>
      </c>
      <c r="B94" t="s">
        <v>3509</v>
      </c>
      <c r="C94" t="s">
        <v>100</v>
      </c>
      <c r="D94" s="22">
        <v>44485</v>
      </c>
      <c r="E94" s="2" t="s">
        <v>3602</v>
      </c>
      <c r="F94">
        <v>114</v>
      </c>
      <c r="G94">
        <v>50</v>
      </c>
      <c r="H94" t="s">
        <v>11</v>
      </c>
      <c r="I94">
        <v>0</v>
      </c>
      <c r="J94">
        <v>5.0000000000000001E-3</v>
      </c>
      <c r="K94" s="24">
        <v>2</v>
      </c>
    </row>
    <row r="95" spans="1:11" x14ac:dyDescent="0.25">
      <c r="A95" t="s">
        <v>13</v>
      </c>
      <c r="B95" t="s">
        <v>3509</v>
      </c>
      <c r="C95" t="s">
        <v>100</v>
      </c>
      <c r="D95" s="22">
        <v>44485</v>
      </c>
      <c r="E95" s="2" t="s">
        <v>3603</v>
      </c>
      <c r="F95">
        <v>123</v>
      </c>
      <c r="G95">
        <v>55</v>
      </c>
      <c r="H95" t="s">
        <v>10</v>
      </c>
      <c r="I95">
        <v>1</v>
      </c>
      <c r="J95">
        <v>5.4000000000000003E-3</v>
      </c>
      <c r="K95" s="24">
        <v>2</v>
      </c>
    </row>
    <row r="96" spans="1:11" x14ac:dyDescent="0.25">
      <c r="A96" t="s">
        <v>13</v>
      </c>
      <c r="B96" t="s">
        <v>3509</v>
      </c>
      <c r="C96" t="s">
        <v>100</v>
      </c>
      <c r="D96" s="22">
        <v>44485</v>
      </c>
      <c r="E96" s="2" t="s">
        <v>3604</v>
      </c>
      <c r="F96">
        <v>160</v>
      </c>
      <c r="G96">
        <v>130</v>
      </c>
      <c r="H96" t="s">
        <v>10</v>
      </c>
      <c r="I96">
        <v>1</v>
      </c>
      <c r="J96">
        <v>1.1299999999999999E-2</v>
      </c>
      <c r="K96" s="24">
        <v>7</v>
      </c>
    </row>
    <row r="97" spans="1:11" x14ac:dyDescent="0.25">
      <c r="A97" t="s">
        <v>13</v>
      </c>
      <c r="B97" t="s">
        <v>3509</v>
      </c>
      <c r="C97" t="s">
        <v>100</v>
      </c>
      <c r="D97" s="22">
        <v>44485</v>
      </c>
      <c r="E97" s="2" t="s">
        <v>3605</v>
      </c>
      <c r="F97">
        <v>140</v>
      </c>
      <c r="G97">
        <v>80</v>
      </c>
      <c r="H97" t="s">
        <v>10</v>
      </c>
      <c r="I97">
        <v>1</v>
      </c>
      <c r="J97">
        <v>6.4999999999999997E-3</v>
      </c>
      <c r="K97" s="24">
        <v>3</v>
      </c>
    </row>
    <row r="98" spans="1:11" x14ac:dyDescent="0.25">
      <c r="A98" t="s">
        <v>13</v>
      </c>
      <c r="B98" t="s">
        <v>3509</v>
      </c>
      <c r="C98" t="s">
        <v>100</v>
      </c>
      <c r="D98" s="22">
        <v>44485</v>
      </c>
      <c r="E98" s="2" t="s">
        <v>3606</v>
      </c>
      <c r="F98">
        <v>144</v>
      </c>
      <c r="G98">
        <v>90</v>
      </c>
      <c r="H98" t="s">
        <v>10</v>
      </c>
      <c r="I98">
        <v>1</v>
      </c>
      <c r="J98">
        <v>7.4000000000000003E-3</v>
      </c>
      <c r="K98" s="24">
        <v>5</v>
      </c>
    </row>
    <row r="99" spans="1:11" x14ac:dyDescent="0.25">
      <c r="A99" t="s">
        <v>13</v>
      </c>
      <c r="B99" t="s">
        <v>3509</v>
      </c>
      <c r="C99" t="s">
        <v>100</v>
      </c>
      <c r="D99" s="22">
        <v>44485</v>
      </c>
      <c r="E99" s="2" t="s">
        <v>3607</v>
      </c>
      <c r="F99">
        <v>100</v>
      </c>
      <c r="G99">
        <v>30</v>
      </c>
      <c r="H99" t="s">
        <v>10</v>
      </c>
      <c r="I99">
        <v>0</v>
      </c>
      <c r="J99">
        <v>3.0000000000000001E-3</v>
      </c>
      <c r="K99" s="24">
        <v>1</v>
      </c>
    </row>
    <row r="100" spans="1:11" x14ac:dyDescent="0.25">
      <c r="A100" t="s">
        <v>13</v>
      </c>
      <c r="B100" t="s">
        <v>3509</v>
      </c>
      <c r="C100" t="s">
        <v>100</v>
      </c>
      <c r="D100" s="22">
        <v>44485</v>
      </c>
      <c r="E100" s="2" t="s">
        <v>3608</v>
      </c>
      <c r="F100">
        <v>151</v>
      </c>
      <c r="G100">
        <v>120</v>
      </c>
      <c r="H100" t="s">
        <v>11</v>
      </c>
      <c r="I100">
        <v>1</v>
      </c>
      <c r="J100">
        <v>9.1000000000000004E-3</v>
      </c>
      <c r="K100" s="24">
        <v>5</v>
      </c>
    </row>
    <row r="101" spans="1:11" x14ac:dyDescent="0.25">
      <c r="A101" t="s">
        <v>13</v>
      </c>
      <c r="B101" t="s">
        <v>3509</v>
      </c>
      <c r="C101" t="s">
        <v>100</v>
      </c>
      <c r="D101" s="22">
        <v>44485</v>
      </c>
      <c r="E101" s="2" t="s">
        <v>3609</v>
      </c>
      <c r="F101">
        <v>128</v>
      </c>
      <c r="G101">
        <v>60</v>
      </c>
      <c r="H101" t="s">
        <v>11</v>
      </c>
      <c r="I101">
        <v>1</v>
      </c>
      <c r="J101">
        <v>5.4999999999999997E-3</v>
      </c>
      <c r="K101" s="24">
        <v>3</v>
      </c>
    </row>
    <row r="102" spans="1:11" x14ac:dyDescent="0.25">
      <c r="A102" t="s">
        <v>13</v>
      </c>
      <c r="B102" t="s">
        <v>3509</v>
      </c>
      <c r="C102" t="s">
        <v>100</v>
      </c>
      <c r="D102" s="22">
        <v>44485</v>
      </c>
      <c r="E102" s="2" t="s">
        <v>3610</v>
      </c>
      <c r="F102">
        <v>149</v>
      </c>
      <c r="G102">
        <v>100</v>
      </c>
      <c r="H102" t="s">
        <v>10</v>
      </c>
      <c r="I102">
        <v>1</v>
      </c>
      <c r="J102">
        <v>8.3000000000000001E-3</v>
      </c>
      <c r="K102" s="24">
        <v>5</v>
      </c>
    </row>
    <row r="103" spans="1:11" x14ac:dyDescent="0.25">
      <c r="A103" t="s">
        <v>13</v>
      </c>
      <c r="B103" t="s">
        <v>3509</v>
      </c>
      <c r="C103" t="s">
        <v>100</v>
      </c>
      <c r="D103" s="22">
        <v>44485</v>
      </c>
      <c r="E103" s="2" t="s">
        <v>3611</v>
      </c>
      <c r="F103">
        <v>109</v>
      </c>
      <c r="G103">
        <v>40</v>
      </c>
      <c r="H103" t="s">
        <v>10</v>
      </c>
      <c r="I103">
        <v>0</v>
      </c>
      <c r="J103">
        <v>4.5999999999999999E-3</v>
      </c>
      <c r="K103" s="24">
        <v>1</v>
      </c>
    </row>
    <row r="104" spans="1:11" x14ac:dyDescent="0.25">
      <c r="A104" t="s">
        <v>13</v>
      </c>
      <c r="B104" t="s">
        <v>3509</v>
      </c>
      <c r="C104" t="s">
        <v>100</v>
      </c>
      <c r="D104" s="22">
        <v>44485</v>
      </c>
      <c r="E104" s="2" t="s">
        <v>3612</v>
      </c>
      <c r="F104">
        <v>165</v>
      </c>
      <c r="G104">
        <v>150</v>
      </c>
      <c r="H104" t="s">
        <v>10</v>
      </c>
      <c r="I104">
        <v>1</v>
      </c>
      <c r="J104">
        <v>1.11E-2</v>
      </c>
      <c r="K104" s="24">
        <v>5</v>
      </c>
    </row>
    <row r="105" spans="1:11" x14ac:dyDescent="0.25">
      <c r="A105" t="s">
        <v>13</v>
      </c>
      <c r="B105" t="s">
        <v>3509</v>
      </c>
      <c r="C105" t="s">
        <v>100</v>
      </c>
      <c r="D105" s="22">
        <v>44485</v>
      </c>
      <c r="E105" s="2" t="s">
        <v>3613</v>
      </c>
      <c r="F105">
        <v>138</v>
      </c>
      <c r="G105">
        <v>80</v>
      </c>
      <c r="H105" t="s">
        <v>10</v>
      </c>
      <c r="I105">
        <v>1</v>
      </c>
      <c r="J105">
        <v>5.4000000000000003E-3</v>
      </c>
      <c r="K105" s="24">
        <v>3</v>
      </c>
    </row>
    <row r="106" spans="1:11" x14ac:dyDescent="0.25">
      <c r="A106" t="s">
        <v>13</v>
      </c>
      <c r="B106" t="s">
        <v>3509</v>
      </c>
      <c r="C106" t="s">
        <v>100</v>
      </c>
      <c r="D106" s="22">
        <v>44485</v>
      </c>
      <c r="E106" s="2" t="s">
        <v>3614</v>
      </c>
      <c r="F106">
        <v>125</v>
      </c>
      <c r="G106">
        <v>60</v>
      </c>
      <c r="H106" t="s">
        <v>10</v>
      </c>
      <c r="I106">
        <v>1</v>
      </c>
      <c r="J106">
        <v>5.1000000000000004E-3</v>
      </c>
      <c r="K106" s="24">
        <v>2</v>
      </c>
    </row>
    <row r="107" spans="1:11" x14ac:dyDescent="0.25">
      <c r="A107" t="s">
        <v>13</v>
      </c>
      <c r="B107" t="s">
        <v>3509</v>
      </c>
      <c r="C107" t="s">
        <v>100</v>
      </c>
      <c r="D107" s="22">
        <v>44485</v>
      </c>
      <c r="E107" s="2" t="s">
        <v>3615</v>
      </c>
      <c r="F107">
        <v>108</v>
      </c>
      <c r="G107">
        <v>40</v>
      </c>
      <c r="H107" t="s">
        <v>11</v>
      </c>
      <c r="I107">
        <v>0</v>
      </c>
      <c r="J107">
        <v>3.3999999999999998E-3</v>
      </c>
      <c r="K107" s="24">
        <v>1</v>
      </c>
    </row>
    <row r="108" spans="1:11" x14ac:dyDescent="0.25">
      <c r="A108" t="s">
        <v>13</v>
      </c>
      <c r="B108" t="s">
        <v>3509</v>
      </c>
      <c r="C108" t="s">
        <v>100</v>
      </c>
      <c r="D108" s="22">
        <v>44485</v>
      </c>
      <c r="E108" s="2" t="s">
        <v>3616</v>
      </c>
      <c r="F108">
        <v>166</v>
      </c>
      <c r="G108">
        <v>140</v>
      </c>
      <c r="H108" t="s">
        <v>11</v>
      </c>
      <c r="I108">
        <v>1</v>
      </c>
      <c r="J108">
        <v>8.5000000000000006E-3</v>
      </c>
      <c r="K108" s="24">
        <v>4</v>
      </c>
    </row>
    <row r="109" spans="1:11" x14ac:dyDescent="0.25">
      <c r="A109" t="s">
        <v>13</v>
      </c>
      <c r="B109" t="s">
        <v>3509</v>
      </c>
      <c r="C109" t="s">
        <v>100</v>
      </c>
      <c r="D109" s="22">
        <v>44485</v>
      </c>
      <c r="E109" s="2" t="s">
        <v>3617</v>
      </c>
      <c r="F109">
        <v>141</v>
      </c>
      <c r="G109">
        <v>80</v>
      </c>
      <c r="H109" t="s">
        <v>11</v>
      </c>
      <c r="I109">
        <v>1</v>
      </c>
      <c r="J109">
        <v>5.4999999999999997E-3</v>
      </c>
      <c r="K109" s="24">
        <v>3</v>
      </c>
    </row>
    <row r="110" spans="1:11" x14ac:dyDescent="0.25">
      <c r="A110" t="s">
        <v>13</v>
      </c>
      <c r="B110" t="s">
        <v>3509</v>
      </c>
      <c r="C110" t="s">
        <v>100</v>
      </c>
      <c r="D110" s="22">
        <v>44485</v>
      </c>
      <c r="E110" s="2" t="s">
        <v>3618</v>
      </c>
      <c r="F110">
        <v>125</v>
      </c>
      <c r="G110">
        <v>60</v>
      </c>
      <c r="H110" t="s">
        <v>10</v>
      </c>
      <c r="I110">
        <v>1</v>
      </c>
      <c r="J110">
        <v>4.8999999999999998E-3</v>
      </c>
      <c r="K110" s="24">
        <v>2</v>
      </c>
    </row>
    <row r="111" spans="1:11" x14ac:dyDescent="0.25">
      <c r="A111" t="s">
        <v>13</v>
      </c>
      <c r="B111" t="s">
        <v>3509</v>
      </c>
      <c r="C111" t="s">
        <v>100</v>
      </c>
      <c r="D111" s="22">
        <v>44496</v>
      </c>
      <c r="E111" s="2" t="s">
        <v>3619</v>
      </c>
      <c r="F111">
        <v>144</v>
      </c>
      <c r="G111">
        <v>80</v>
      </c>
      <c r="H111" t="s">
        <v>11</v>
      </c>
      <c r="I111">
        <v>1</v>
      </c>
      <c r="J111">
        <v>6.7000000000000002E-3</v>
      </c>
      <c r="K111" s="24">
        <v>3</v>
      </c>
    </row>
    <row r="112" spans="1:11" x14ac:dyDescent="0.25">
      <c r="A112" t="s">
        <v>13</v>
      </c>
      <c r="B112" t="s">
        <v>3509</v>
      </c>
      <c r="C112" t="s">
        <v>100</v>
      </c>
      <c r="D112" s="22">
        <v>44496</v>
      </c>
      <c r="E112" s="2" t="s">
        <v>3620</v>
      </c>
      <c r="F112">
        <v>147</v>
      </c>
      <c r="G112">
        <v>80</v>
      </c>
      <c r="H112" t="s">
        <v>10</v>
      </c>
      <c r="I112">
        <v>1</v>
      </c>
      <c r="J112">
        <v>8.2000000000000007E-3</v>
      </c>
      <c r="K112" s="24">
        <v>3</v>
      </c>
    </row>
    <row r="113" spans="1:11" x14ac:dyDescent="0.25">
      <c r="A113" t="s">
        <v>13</v>
      </c>
      <c r="B113" t="s">
        <v>3509</v>
      </c>
      <c r="C113" t="s">
        <v>100</v>
      </c>
      <c r="D113" s="22">
        <v>44496</v>
      </c>
      <c r="E113" s="2" t="s">
        <v>3621</v>
      </c>
      <c r="F113">
        <v>152</v>
      </c>
      <c r="G113">
        <v>90</v>
      </c>
      <c r="H113" t="s">
        <v>10</v>
      </c>
      <c r="I113">
        <v>1</v>
      </c>
      <c r="J113">
        <v>6.8999999999999999E-3</v>
      </c>
      <c r="K113" s="24">
        <v>3</v>
      </c>
    </row>
    <row r="114" spans="1:11" x14ac:dyDescent="0.25">
      <c r="A114" t="s">
        <v>13</v>
      </c>
      <c r="B114" t="s">
        <v>3509</v>
      </c>
      <c r="C114" t="s">
        <v>100</v>
      </c>
      <c r="D114" s="22">
        <v>44496</v>
      </c>
      <c r="E114" s="2" t="s">
        <v>3622</v>
      </c>
      <c r="F114">
        <v>140</v>
      </c>
      <c r="G114">
        <v>70</v>
      </c>
      <c r="H114" t="s">
        <v>10</v>
      </c>
      <c r="I114">
        <v>1</v>
      </c>
      <c r="J114">
        <v>5.7999999999999996E-3</v>
      </c>
      <c r="K114" s="24">
        <v>2</v>
      </c>
    </row>
    <row r="115" spans="1:11" x14ac:dyDescent="0.25">
      <c r="A115" t="s">
        <v>13</v>
      </c>
      <c r="B115" t="s">
        <v>3509</v>
      </c>
      <c r="C115" t="s">
        <v>100</v>
      </c>
      <c r="D115" s="22">
        <v>44804</v>
      </c>
      <c r="E115" s="2" t="s">
        <v>3623</v>
      </c>
      <c r="F115">
        <v>76</v>
      </c>
      <c r="G115">
        <v>16</v>
      </c>
      <c r="H115" t="s">
        <v>10</v>
      </c>
      <c r="I115">
        <v>0</v>
      </c>
      <c r="J115">
        <v>2.2000000000000001E-3</v>
      </c>
      <c r="K115" s="24">
        <f>155/365</f>
        <v>0.42465753424657532</v>
      </c>
    </row>
    <row r="116" spans="1:11" x14ac:dyDescent="0.25">
      <c r="A116" t="s">
        <v>13</v>
      </c>
      <c r="B116" t="s">
        <v>3509</v>
      </c>
      <c r="C116" t="s">
        <v>100</v>
      </c>
      <c r="D116" s="22">
        <v>44823</v>
      </c>
      <c r="E116" s="2" t="s">
        <v>3624</v>
      </c>
      <c r="F116">
        <v>66</v>
      </c>
      <c r="G116">
        <v>8.5399999999999991</v>
      </c>
      <c r="H116" t="s">
        <v>11</v>
      </c>
      <c r="I116">
        <v>0</v>
      </c>
      <c r="J116">
        <v>1.6000000000000001E-3</v>
      </c>
      <c r="K116" s="24">
        <f>115/365</f>
        <v>0.31506849315068491</v>
      </c>
    </row>
    <row r="117" spans="1:11" x14ac:dyDescent="0.25">
      <c r="A117" t="s">
        <v>13</v>
      </c>
      <c r="B117" t="s">
        <v>3509</v>
      </c>
      <c r="C117" t="s">
        <v>100</v>
      </c>
      <c r="D117" t="s">
        <v>15</v>
      </c>
      <c r="E117" s="2" t="s">
        <v>3625</v>
      </c>
      <c r="F117">
        <v>209</v>
      </c>
      <c r="G117" t="s">
        <v>15</v>
      </c>
      <c r="H117" t="s">
        <v>11</v>
      </c>
      <c r="I117">
        <v>1</v>
      </c>
      <c r="J117">
        <v>2.1700000000000001E-2</v>
      </c>
      <c r="K117" s="24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43F2-6AC3-4BFE-8479-E22EEC2D059D}">
  <dimension ref="A1:K121"/>
  <sheetViews>
    <sheetView workbookViewId="0">
      <selection activeCell="K91" sqref="K91:K121"/>
    </sheetView>
  </sheetViews>
  <sheetFormatPr defaultRowHeight="15" x14ac:dyDescent="0.25"/>
  <sheetData>
    <row r="1" spans="1:11" x14ac:dyDescent="0.25">
      <c r="A1" s="5" t="s">
        <v>0</v>
      </c>
      <c r="B1" s="5" t="s">
        <v>1</v>
      </c>
      <c r="C1" s="5" t="s">
        <v>99</v>
      </c>
      <c r="D1" s="5" t="s">
        <v>2</v>
      </c>
      <c r="E1" s="5" t="s">
        <v>3</v>
      </c>
      <c r="F1" s="5" t="s">
        <v>7</v>
      </c>
      <c r="G1" s="5" t="s">
        <v>8</v>
      </c>
      <c r="H1" s="5" t="s">
        <v>9</v>
      </c>
      <c r="I1" s="5" t="s">
        <v>12</v>
      </c>
      <c r="J1" s="6" t="s">
        <v>5</v>
      </c>
      <c r="K1" s="6" t="s">
        <v>6</v>
      </c>
    </row>
    <row r="2" spans="1:11" x14ac:dyDescent="0.25">
      <c r="A2" t="s">
        <v>13</v>
      </c>
      <c r="B2" t="s">
        <v>4124</v>
      </c>
      <c r="C2" t="s">
        <v>100</v>
      </c>
      <c r="D2" s="22">
        <v>44432</v>
      </c>
      <c r="E2" s="2" t="s">
        <v>4126</v>
      </c>
      <c r="F2">
        <v>203</v>
      </c>
      <c r="G2">
        <v>236</v>
      </c>
      <c r="H2" t="s">
        <v>10</v>
      </c>
      <c r="I2">
        <v>1</v>
      </c>
      <c r="J2">
        <v>3.2099999999999997E-2</v>
      </c>
      <c r="K2">
        <v>18</v>
      </c>
    </row>
    <row r="3" spans="1:11" x14ac:dyDescent="0.25">
      <c r="A3" t="s">
        <v>13</v>
      </c>
      <c r="B3" t="s">
        <v>4124</v>
      </c>
      <c r="C3" t="s">
        <v>100</v>
      </c>
      <c r="D3" s="22">
        <v>44445</v>
      </c>
      <c r="E3" s="2" t="s">
        <v>4127</v>
      </c>
      <c r="F3">
        <v>172</v>
      </c>
      <c r="G3">
        <v>206</v>
      </c>
      <c r="H3" t="s">
        <v>10</v>
      </c>
      <c r="I3">
        <v>1</v>
      </c>
      <c r="J3">
        <v>1.15E-2</v>
      </c>
      <c r="K3">
        <v>3</v>
      </c>
    </row>
    <row r="4" spans="1:11" x14ac:dyDescent="0.25">
      <c r="A4" t="s">
        <v>13</v>
      </c>
      <c r="B4" t="s">
        <v>4124</v>
      </c>
      <c r="C4" t="s">
        <v>100</v>
      </c>
      <c r="D4" s="22">
        <v>44479</v>
      </c>
      <c r="E4" s="2" t="s">
        <v>4128</v>
      </c>
      <c r="F4">
        <v>178</v>
      </c>
      <c r="G4">
        <v>212</v>
      </c>
      <c r="H4" t="s">
        <v>10</v>
      </c>
      <c r="I4">
        <v>1</v>
      </c>
      <c r="J4">
        <v>1.8700000000000001E-2</v>
      </c>
      <c r="K4">
        <v>8</v>
      </c>
    </row>
    <row r="5" spans="1:11" x14ac:dyDescent="0.25">
      <c r="A5" t="s">
        <v>13</v>
      </c>
      <c r="B5" t="s">
        <v>4124</v>
      </c>
      <c r="C5" t="s">
        <v>100</v>
      </c>
      <c r="D5" s="23">
        <v>44484</v>
      </c>
      <c r="E5" s="2" t="s">
        <v>4129</v>
      </c>
      <c r="F5">
        <v>168</v>
      </c>
      <c r="G5">
        <v>203</v>
      </c>
      <c r="H5" t="s">
        <v>10</v>
      </c>
      <c r="I5">
        <v>0</v>
      </c>
      <c r="J5">
        <v>8.3999999999999995E-3</v>
      </c>
      <c r="K5">
        <v>2</v>
      </c>
    </row>
    <row r="6" spans="1:11" x14ac:dyDescent="0.25">
      <c r="A6" t="s">
        <v>13</v>
      </c>
      <c r="B6" t="s">
        <v>4124</v>
      </c>
      <c r="C6" t="s">
        <v>100</v>
      </c>
      <c r="D6" s="23">
        <v>44484</v>
      </c>
      <c r="E6" s="2" t="s">
        <v>4130</v>
      </c>
      <c r="F6">
        <v>187</v>
      </c>
      <c r="G6">
        <v>211</v>
      </c>
      <c r="H6" t="s">
        <v>10</v>
      </c>
      <c r="I6">
        <v>1</v>
      </c>
      <c r="J6">
        <v>1.4E-2</v>
      </c>
      <c r="K6">
        <v>4</v>
      </c>
    </row>
    <row r="7" spans="1:11" x14ac:dyDescent="0.25">
      <c r="A7" t="s">
        <v>13</v>
      </c>
      <c r="B7" t="s">
        <v>4124</v>
      </c>
      <c r="C7" t="s">
        <v>100</v>
      </c>
      <c r="D7" s="23">
        <v>44484</v>
      </c>
      <c r="E7" s="2" t="s">
        <v>4132</v>
      </c>
      <c r="F7">
        <v>192</v>
      </c>
      <c r="G7">
        <v>223</v>
      </c>
      <c r="H7" t="s">
        <v>10</v>
      </c>
      <c r="I7">
        <v>1</v>
      </c>
      <c r="J7">
        <v>1.7399999999999999E-2</v>
      </c>
      <c r="K7">
        <v>6</v>
      </c>
    </row>
    <row r="8" spans="1:11" x14ac:dyDescent="0.25">
      <c r="A8" t="s">
        <v>13</v>
      </c>
      <c r="B8" t="s">
        <v>4124</v>
      </c>
      <c r="C8" t="s">
        <v>100</v>
      </c>
      <c r="D8" s="23">
        <v>44484</v>
      </c>
      <c r="E8" s="2" t="s">
        <v>4133</v>
      </c>
      <c r="F8">
        <v>182</v>
      </c>
      <c r="G8">
        <v>210</v>
      </c>
      <c r="H8" t="s">
        <v>10</v>
      </c>
      <c r="I8">
        <v>1</v>
      </c>
      <c r="J8">
        <v>1.4200000000000001E-2</v>
      </c>
      <c r="K8">
        <v>6</v>
      </c>
    </row>
    <row r="9" spans="1:11" x14ac:dyDescent="0.25">
      <c r="A9" t="s">
        <v>13</v>
      </c>
      <c r="B9" t="s">
        <v>4124</v>
      </c>
      <c r="C9" t="s">
        <v>100</v>
      </c>
      <c r="D9" s="22">
        <v>44485</v>
      </c>
      <c r="E9" s="2" t="s">
        <v>4136</v>
      </c>
      <c r="F9">
        <v>178</v>
      </c>
      <c r="G9">
        <v>210</v>
      </c>
      <c r="H9" t="s">
        <v>10</v>
      </c>
      <c r="I9">
        <v>1</v>
      </c>
      <c r="J9">
        <v>1.2699999999999999E-2</v>
      </c>
      <c r="K9">
        <v>3</v>
      </c>
    </row>
    <row r="10" spans="1:11" x14ac:dyDescent="0.25">
      <c r="A10" t="s">
        <v>13</v>
      </c>
      <c r="B10" t="s">
        <v>4124</v>
      </c>
      <c r="C10" t="s">
        <v>100</v>
      </c>
      <c r="D10" s="22">
        <v>44496</v>
      </c>
      <c r="E10" s="2" t="s">
        <v>4137</v>
      </c>
      <c r="F10">
        <v>131</v>
      </c>
      <c r="G10">
        <v>147</v>
      </c>
      <c r="H10" t="s">
        <v>10</v>
      </c>
      <c r="I10">
        <v>0</v>
      </c>
      <c r="J10">
        <v>5.4999999999999997E-3</v>
      </c>
      <c r="K10">
        <v>1</v>
      </c>
    </row>
    <row r="11" spans="1:11" x14ac:dyDescent="0.25">
      <c r="A11" t="s">
        <v>13</v>
      </c>
      <c r="B11" t="s">
        <v>4124</v>
      </c>
      <c r="C11" t="s">
        <v>100</v>
      </c>
      <c r="D11" s="22">
        <v>44496</v>
      </c>
      <c r="E11" s="2" t="s">
        <v>4138</v>
      </c>
      <c r="F11">
        <v>108</v>
      </c>
      <c r="G11">
        <v>123</v>
      </c>
      <c r="H11" t="s">
        <v>10</v>
      </c>
      <c r="I11">
        <v>0</v>
      </c>
      <c r="J11">
        <v>4.8999999999999998E-3</v>
      </c>
      <c r="K11">
        <v>1</v>
      </c>
    </row>
    <row r="12" spans="1:11" x14ac:dyDescent="0.25">
      <c r="A12" t="s">
        <v>13</v>
      </c>
      <c r="B12" t="s">
        <v>4124</v>
      </c>
      <c r="C12" t="s">
        <v>100</v>
      </c>
      <c r="D12" s="22">
        <v>44507</v>
      </c>
      <c r="E12" s="2" t="s">
        <v>4139</v>
      </c>
      <c r="F12">
        <v>162</v>
      </c>
      <c r="G12">
        <v>189</v>
      </c>
      <c r="H12" t="s">
        <v>10</v>
      </c>
      <c r="I12">
        <v>0</v>
      </c>
      <c r="J12">
        <v>0.01</v>
      </c>
      <c r="K12">
        <v>2</v>
      </c>
    </row>
    <row r="13" spans="1:11" x14ac:dyDescent="0.25">
      <c r="A13" t="s">
        <v>13</v>
      </c>
      <c r="B13" t="s">
        <v>4124</v>
      </c>
      <c r="C13" t="s">
        <v>100</v>
      </c>
      <c r="D13" s="22">
        <v>44511</v>
      </c>
      <c r="E13" s="2" t="s">
        <v>4140</v>
      </c>
      <c r="F13">
        <v>130</v>
      </c>
      <c r="G13">
        <v>150</v>
      </c>
      <c r="H13" t="s">
        <v>10</v>
      </c>
      <c r="I13">
        <v>0</v>
      </c>
      <c r="J13">
        <v>7.3000000000000001E-3</v>
      </c>
      <c r="K13">
        <v>2</v>
      </c>
    </row>
    <row r="14" spans="1:11" x14ac:dyDescent="0.25">
      <c r="A14" t="s">
        <v>13</v>
      </c>
      <c r="B14" t="s">
        <v>4124</v>
      </c>
      <c r="C14" t="s">
        <v>100</v>
      </c>
      <c r="D14" s="22">
        <v>44511</v>
      </c>
      <c r="E14" s="2" t="s">
        <v>4143</v>
      </c>
      <c r="F14">
        <v>172</v>
      </c>
      <c r="G14">
        <v>200</v>
      </c>
      <c r="H14" t="s">
        <v>10</v>
      </c>
      <c r="I14">
        <v>1</v>
      </c>
      <c r="J14">
        <v>1.4200000000000001E-2</v>
      </c>
      <c r="K14">
        <v>5</v>
      </c>
    </row>
    <row r="15" spans="1:11" x14ac:dyDescent="0.25">
      <c r="A15" t="s">
        <v>13</v>
      </c>
      <c r="B15" t="s">
        <v>4124</v>
      </c>
      <c r="C15" t="s">
        <v>100</v>
      </c>
      <c r="D15" s="22">
        <v>44650</v>
      </c>
      <c r="E15" s="2" t="s">
        <v>4144</v>
      </c>
      <c r="F15">
        <v>172</v>
      </c>
      <c r="G15">
        <v>195</v>
      </c>
      <c r="H15" t="s">
        <v>10</v>
      </c>
      <c r="I15">
        <v>1</v>
      </c>
      <c r="J15">
        <v>1.06E-2</v>
      </c>
      <c r="K15">
        <v>4</v>
      </c>
    </row>
    <row r="16" spans="1:11" x14ac:dyDescent="0.25">
      <c r="A16" t="s">
        <v>13</v>
      </c>
      <c r="B16" t="s">
        <v>4124</v>
      </c>
      <c r="C16" t="s">
        <v>100</v>
      </c>
      <c r="D16" s="22">
        <v>44692</v>
      </c>
      <c r="E16" s="2" t="s">
        <v>4146</v>
      </c>
      <c r="F16">
        <v>196</v>
      </c>
      <c r="G16">
        <v>227</v>
      </c>
      <c r="H16" t="s">
        <v>10</v>
      </c>
      <c r="I16">
        <v>1</v>
      </c>
      <c r="J16">
        <v>1.1599999999999999E-2</v>
      </c>
      <c r="K16">
        <v>2</v>
      </c>
    </row>
    <row r="17" spans="1:11" x14ac:dyDescent="0.25">
      <c r="A17" t="s">
        <v>13</v>
      </c>
      <c r="B17" t="s">
        <v>4124</v>
      </c>
      <c r="C17" t="s">
        <v>100</v>
      </c>
      <c r="D17" s="22">
        <v>44692</v>
      </c>
      <c r="E17" s="2" t="s">
        <v>4147</v>
      </c>
      <c r="F17">
        <v>199</v>
      </c>
      <c r="G17">
        <v>235</v>
      </c>
      <c r="H17" t="s">
        <v>10</v>
      </c>
      <c r="I17">
        <v>1</v>
      </c>
      <c r="J17">
        <v>1.18E-2</v>
      </c>
      <c r="K17">
        <v>2</v>
      </c>
    </row>
    <row r="18" spans="1:11" x14ac:dyDescent="0.25">
      <c r="A18" t="s">
        <v>13</v>
      </c>
      <c r="B18" t="s">
        <v>4124</v>
      </c>
      <c r="C18" t="s">
        <v>100</v>
      </c>
      <c r="D18" s="22">
        <v>44692</v>
      </c>
      <c r="E18" s="2" t="s">
        <v>4149</v>
      </c>
      <c r="F18">
        <v>173</v>
      </c>
      <c r="G18">
        <v>194</v>
      </c>
      <c r="H18" t="s">
        <v>10</v>
      </c>
      <c r="I18">
        <v>1</v>
      </c>
      <c r="J18">
        <v>7.7000000000000002E-3</v>
      </c>
      <c r="K18">
        <v>1</v>
      </c>
    </row>
    <row r="19" spans="1:11" x14ac:dyDescent="0.25">
      <c r="A19" t="s">
        <v>13</v>
      </c>
      <c r="B19" t="s">
        <v>4124</v>
      </c>
      <c r="C19" t="s">
        <v>100</v>
      </c>
      <c r="D19" s="22">
        <v>44692</v>
      </c>
      <c r="E19" s="2" t="s">
        <v>4150</v>
      </c>
      <c r="F19">
        <v>190</v>
      </c>
      <c r="G19">
        <v>218</v>
      </c>
      <c r="H19" t="s">
        <v>10</v>
      </c>
      <c r="I19">
        <v>1</v>
      </c>
      <c r="J19">
        <v>8.8999999999999999E-3</v>
      </c>
      <c r="K19">
        <v>2</v>
      </c>
    </row>
    <row r="20" spans="1:11" x14ac:dyDescent="0.25">
      <c r="A20" t="s">
        <v>13</v>
      </c>
      <c r="B20" t="s">
        <v>4124</v>
      </c>
      <c r="C20" t="s">
        <v>100</v>
      </c>
      <c r="D20" s="22">
        <v>44692</v>
      </c>
      <c r="E20" s="2" t="s">
        <v>4152</v>
      </c>
      <c r="F20">
        <v>167</v>
      </c>
      <c r="G20">
        <v>185</v>
      </c>
      <c r="H20" t="s">
        <v>10</v>
      </c>
      <c r="I20">
        <v>0</v>
      </c>
      <c r="J20">
        <v>9.2999999999999992E-3</v>
      </c>
      <c r="K20">
        <v>1</v>
      </c>
    </row>
    <row r="21" spans="1:11" x14ac:dyDescent="0.25">
      <c r="A21" t="s">
        <v>13</v>
      </c>
      <c r="B21" t="s">
        <v>4124</v>
      </c>
      <c r="C21" t="s">
        <v>100</v>
      </c>
      <c r="D21" s="22">
        <v>44692</v>
      </c>
      <c r="E21" s="2" t="s">
        <v>4155</v>
      </c>
      <c r="F21">
        <v>181</v>
      </c>
      <c r="G21">
        <v>214</v>
      </c>
      <c r="H21" t="s">
        <v>10</v>
      </c>
      <c r="I21">
        <v>1</v>
      </c>
      <c r="J21">
        <v>1.01E-2</v>
      </c>
      <c r="K21">
        <v>2</v>
      </c>
    </row>
    <row r="22" spans="1:11" x14ac:dyDescent="0.25">
      <c r="A22" t="s">
        <v>13</v>
      </c>
      <c r="B22" t="s">
        <v>4124</v>
      </c>
      <c r="C22" t="s">
        <v>100</v>
      </c>
      <c r="D22" s="22">
        <v>44697</v>
      </c>
      <c r="E22" s="2" t="s">
        <v>4157</v>
      </c>
      <c r="F22">
        <v>175</v>
      </c>
      <c r="G22">
        <v>203</v>
      </c>
      <c r="H22" t="s">
        <v>10</v>
      </c>
      <c r="I22">
        <v>0</v>
      </c>
      <c r="J22">
        <v>1.0200000000000001E-2</v>
      </c>
      <c r="K22">
        <v>2</v>
      </c>
    </row>
    <row r="23" spans="1:11" x14ac:dyDescent="0.25">
      <c r="A23" t="s">
        <v>13</v>
      </c>
      <c r="B23" t="s">
        <v>4124</v>
      </c>
      <c r="C23" t="s">
        <v>100</v>
      </c>
      <c r="D23" s="22">
        <v>44716</v>
      </c>
      <c r="E23" s="2" t="s">
        <v>4159</v>
      </c>
      <c r="F23">
        <v>193</v>
      </c>
      <c r="G23">
        <v>224</v>
      </c>
      <c r="H23" t="s">
        <v>10</v>
      </c>
      <c r="I23">
        <v>0</v>
      </c>
      <c r="J23">
        <v>1.32E-2</v>
      </c>
      <c r="K23">
        <v>3</v>
      </c>
    </row>
    <row r="24" spans="1:11" x14ac:dyDescent="0.25">
      <c r="A24" t="s">
        <v>13</v>
      </c>
      <c r="B24" t="s">
        <v>4124</v>
      </c>
      <c r="C24" t="s">
        <v>100</v>
      </c>
      <c r="D24" s="22">
        <v>44716</v>
      </c>
      <c r="E24" s="2" t="s">
        <v>4160</v>
      </c>
      <c r="F24">
        <v>170</v>
      </c>
      <c r="G24">
        <v>200</v>
      </c>
      <c r="H24" t="s">
        <v>10</v>
      </c>
      <c r="I24">
        <v>0</v>
      </c>
      <c r="J24">
        <v>0.01</v>
      </c>
      <c r="K24">
        <v>2</v>
      </c>
    </row>
    <row r="25" spans="1:11" x14ac:dyDescent="0.25">
      <c r="A25" t="s">
        <v>13</v>
      </c>
      <c r="B25" t="s">
        <v>4124</v>
      </c>
      <c r="C25" t="s">
        <v>100</v>
      </c>
      <c r="D25" s="22">
        <v>44716</v>
      </c>
      <c r="E25" s="2" t="s">
        <v>4161</v>
      </c>
      <c r="F25">
        <v>177</v>
      </c>
      <c r="G25">
        <v>203</v>
      </c>
      <c r="H25" t="s">
        <v>10</v>
      </c>
      <c r="I25">
        <v>0</v>
      </c>
      <c r="J25">
        <v>8.9999999999999993E-3</v>
      </c>
      <c r="K25">
        <v>2</v>
      </c>
    </row>
    <row r="26" spans="1:11" x14ac:dyDescent="0.25">
      <c r="A26" t="s">
        <v>13</v>
      </c>
      <c r="B26" t="s">
        <v>4124</v>
      </c>
      <c r="C26" t="s">
        <v>100</v>
      </c>
      <c r="D26" s="22">
        <v>44716</v>
      </c>
      <c r="E26" s="2" t="s">
        <v>4162</v>
      </c>
      <c r="F26">
        <v>183</v>
      </c>
      <c r="G26">
        <v>215</v>
      </c>
      <c r="H26" t="s">
        <v>10</v>
      </c>
      <c r="I26">
        <v>1</v>
      </c>
      <c r="J26">
        <v>1.3599999999999999E-2</v>
      </c>
      <c r="K26">
        <v>3</v>
      </c>
    </row>
    <row r="27" spans="1:11" x14ac:dyDescent="0.25">
      <c r="A27" t="s">
        <v>13</v>
      </c>
      <c r="B27" t="s">
        <v>4124</v>
      </c>
      <c r="C27" t="s">
        <v>100</v>
      </c>
      <c r="D27" s="22">
        <v>44716</v>
      </c>
      <c r="E27" s="2" t="s">
        <v>4165</v>
      </c>
      <c r="F27">
        <v>163</v>
      </c>
      <c r="G27">
        <v>180</v>
      </c>
      <c r="H27" t="s">
        <v>10</v>
      </c>
      <c r="I27">
        <v>0</v>
      </c>
      <c r="J27">
        <v>8.8000000000000005E-3</v>
      </c>
      <c r="K27">
        <v>2</v>
      </c>
    </row>
    <row r="28" spans="1:11" x14ac:dyDescent="0.25">
      <c r="A28" t="s">
        <v>13</v>
      </c>
      <c r="B28" t="s">
        <v>4124</v>
      </c>
      <c r="C28" t="s">
        <v>100</v>
      </c>
      <c r="D28" s="22">
        <v>44716</v>
      </c>
      <c r="E28" s="2" t="s">
        <v>4166</v>
      </c>
      <c r="F28">
        <v>192</v>
      </c>
      <c r="G28">
        <v>227</v>
      </c>
      <c r="H28" t="s">
        <v>10</v>
      </c>
      <c r="I28">
        <v>1</v>
      </c>
      <c r="J28">
        <v>1.2800000000000001E-2</v>
      </c>
      <c r="K28">
        <v>3</v>
      </c>
    </row>
    <row r="29" spans="1:11" x14ac:dyDescent="0.25">
      <c r="A29" t="s">
        <v>13</v>
      </c>
      <c r="B29" t="s">
        <v>4124</v>
      </c>
      <c r="C29" t="s">
        <v>100</v>
      </c>
      <c r="D29" s="22">
        <v>44716</v>
      </c>
      <c r="E29" s="2" t="s">
        <v>4167</v>
      </c>
      <c r="F29">
        <v>196</v>
      </c>
      <c r="G29">
        <v>225</v>
      </c>
      <c r="H29" t="s">
        <v>10</v>
      </c>
      <c r="I29">
        <v>1</v>
      </c>
      <c r="J29">
        <v>1.18E-2</v>
      </c>
      <c r="K29">
        <v>3</v>
      </c>
    </row>
    <row r="30" spans="1:11" x14ac:dyDescent="0.25">
      <c r="A30" t="s">
        <v>13</v>
      </c>
      <c r="B30" t="s">
        <v>4124</v>
      </c>
      <c r="C30" t="s">
        <v>100</v>
      </c>
      <c r="D30" s="22">
        <v>44716</v>
      </c>
      <c r="E30" s="2" t="s">
        <v>4168</v>
      </c>
      <c r="F30">
        <v>144</v>
      </c>
      <c r="G30">
        <v>160</v>
      </c>
      <c r="H30" t="s">
        <v>10</v>
      </c>
      <c r="I30">
        <v>0</v>
      </c>
      <c r="J30">
        <v>9.1000000000000004E-3</v>
      </c>
      <c r="K30">
        <v>2</v>
      </c>
    </row>
    <row r="31" spans="1:11" x14ac:dyDescent="0.25">
      <c r="A31" t="s">
        <v>13</v>
      </c>
      <c r="B31" t="s">
        <v>4124</v>
      </c>
      <c r="C31" t="s">
        <v>100</v>
      </c>
      <c r="D31" s="22">
        <v>44717</v>
      </c>
      <c r="E31" s="2" t="s">
        <v>4170</v>
      </c>
      <c r="F31">
        <v>152</v>
      </c>
      <c r="G31">
        <v>168</v>
      </c>
      <c r="H31" t="s">
        <v>10</v>
      </c>
      <c r="I31">
        <v>0</v>
      </c>
      <c r="J31">
        <v>8.3000000000000001E-3</v>
      </c>
      <c r="K31">
        <v>1</v>
      </c>
    </row>
    <row r="32" spans="1:11" x14ac:dyDescent="0.25">
      <c r="A32" t="s">
        <v>13</v>
      </c>
      <c r="B32" t="s">
        <v>4124</v>
      </c>
      <c r="C32" t="s">
        <v>100</v>
      </c>
      <c r="D32" s="22">
        <v>44754</v>
      </c>
      <c r="E32" s="2" t="s">
        <v>4173</v>
      </c>
      <c r="F32">
        <v>152</v>
      </c>
      <c r="G32">
        <v>174</v>
      </c>
      <c r="H32" t="s">
        <v>10</v>
      </c>
      <c r="I32">
        <v>0</v>
      </c>
      <c r="J32">
        <v>8.0000000000000002E-3</v>
      </c>
      <c r="K32">
        <v>2</v>
      </c>
    </row>
    <row r="33" spans="1:11" x14ac:dyDescent="0.25">
      <c r="A33" t="s">
        <v>13</v>
      </c>
      <c r="B33" t="s">
        <v>4124</v>
      </c>
      <c r="C33" t="s">
        <v>100</v>
      </c>
      <c r="D33" s="22">
        <v>44754</v>
      </c>
      <c r="E33" s="2" t="s">
        <v>4175</v>
      </c>
      <c r="F33">
        <v>167</v>
      </c>
      <c r="G33">
        <v>194</v>
      </c>
      <c r="H33" t="s">
        <v>10</v>
      </c>
      <c r="I33">
        <v>0</v>
      </c>
      <c r="J33">
        <v>1.21E-2</v>
      </c>
      <c r="K33">
        <v>3</v>
      </c>
    </row>
    <row r="34" spans="1:11" x14ac:dyDescent="0.25">
      <c r="A34" t="s">
        <v>13</v>
      </c>
      <c r="B34" t="s">
        <v>4124</v>
      </c>
      <c r="C34" t="s">
        <v>100</v>
      </c>
      <c r="D34" s="22">
        <v>44754</v>
      </c>
      <c r="E34" s="2" t="s">
        <v>4176</v>
      </c>
      <c r="F34">
        <v>154</v>
      </c>
      <c r="G34">
        <v>174</v>
      </c>
      <c r="H34" t="s">
        <v>10</v>
      </c>
      <c r="I34">
        <v>0</v>
      </c>
      <c r="J34">
        <v>8.8000000000000005E-3</v>
      </c>
      <c r="K34">
        <v>1</v>
      </c>
    </row>
    <row r="35" spans="1:11" x14ac:dyDescent="0.25">
      <c r="A35" t="s">
        <v>13</v>
      </c>
      <c r="B35" t="s">
        <v>4124</v>
      </c>
      <c r="C35" t="s">
        <v>100</v>
      </c>
      <c r="D35" s="22">
        <v>44776</v>
      </c>
      <c r="E35" s="2" t="s">
        <v>4179</v>
      </c>
      <c r="F35">
        <v>155</v>
      </c>
      <c r="G35">
        <v>174</v>
      </c>
      <c r="H35" t="s">
        <v>10</v>
      </c>
      <c r="I35">
        <v>0</v>
      </c>
      <c r="J35">
        <v>6.7999999999999996E-3</v>
      </c>
      <c r="K35">
        <v>1</v>
      </c>
    </row>
    <row r="36" spans="1:11" x14ac:dyDescent="0.25">
      <c r="A36" t="s">
        <v>13</v>
      </c>
      <c r="B36" t="s">
        <v>4124</v>
      </c>
      <c r="C36" t="s">
        <v>100</v>
      </c>
      <c r="D36" s="22">
        <v>44777</v>
      </c>
      <c r="E36" s="2" t="s">
        <v>4180</v>
      </c>
      <c r="F36">
        <v>201</v>
      </c>
      <c r="G36">
        <v>226</v>
      </c>
      <c r="H36" t="s">
        <v>10</v>
      </c>
      <c r="I36">
        <v>1</v>
      </c>
      <c r="J36">
        <v>1.2200000000000001E-2</v>
      </c>
      <c r="K36">
        <v>3</v>
      </c>
    </row>
    <row r="37" spans="1:11" x14ac:dyDescent="0.25">
      <c r="A37" t="s">
        <v>13</v>
      </c>
      <c r="B37" t="s">
        <v>4124</v>
      </c>
      <c r="C37" t="s">
        <v>100</v>
      </c>
      <c r="D37" s="22">
        <v>44777</v>
      </c>
      <c r="E37" s="2" t="s">
        <v>4182</v>
      </c>
      <c r="F37">
        <v>190</v>
      </c>
      <c r="G37">
        <v>219</v>
      </c>
      <c r="H37" t="s">
        <v>10</v>
      </c>
      <c r="I37">
        <v>0</v>
      </c>
      <c r="J37">
        <v>1.2E-2</v>
      </c>
      <c r="K37">
        <v>2</v>
      </c>
    </row>
    <row r="38" spans="1:11" x14ac:dyDescent="0.25">
      <c r="A38" t="s">
        <v>13</v>
      </c>
      <c r="B38" t="s">
        <v>4124</v>
      </c>
      <c r="C38" t="s">
        <v>100</v>
      </c>
      <c r="D38" s="22">
        <v>44777</v>
      </c>
      <c r="E38" s="2" t="s">
        <v>4183</v>
      </c>
      <c r="F38">
        <v>166</v>
      </c>
      <c r="G38">
        <v>183</v>
      </c>
      <c r="H38" t="s">
        <v>10</v>
      </c>
      <c r="I38">
        <v>0</v>
      </c>
      <c r="J38">
        <v>9.4000000000000004E-3</v>
      </c>
      <c r="K38">
        <v>2</v>
      </c>
    </row>
    <row r="39" spans="1:11" x14ac:dyDescent="0.25">
      <c r="A39" t="s">
        <v>13</v>
      </c>
      <c r="B39" t="s">
        <v>4124</v>
      </c>
      <c r="C39" t="s">
        <v>100</v>
      </c>
      <c r="D39" s="22">
        <v>44777</v>
      </c>
      <c r="E39" s="2" t="s">
        <v>4184</v>
      </c>
      <c r="F39">
        <v>132</v>
      </c>
      <c r="G39">
        <v>152</v>
      </c>
      <c r="H39" t="s">
        <v>10</v>
      </c>
      <c r="I39">
        <v>0</v>
      </c>
      <c r="J39">
        <v>6.0000000000000001E-3</v>
      </c>
      <c r="K39">
        <v>1</v>
      </c>
    </row>
    <row r="40" spans="1:11" x14ac:dyDescent="0.25">
      <c r="A40" t="s">
        <v>13</v>
      </c>
      <c r="B40" t="s">
        <v>4124</v>
      </c>
      <c r="C40" t="s">
        <v>100</v>
      </c>
      <c r="D40" s="22">
        <v>44780</v>
      </c>
      <c r="E40" s="2" t="s">
        <v>4185</v>
      </c>
      <c r="F40">
        <v>175</v>
      </c>
      <c r="G40">
        <v>192</v>
      </c>
      <c r="H40" t="s">
        <v>10</v>
      </c>
      <c r="I40">
        <v>1</v>
      </c>
      <c r="J40">
        <v>8.9999999999999993E-3</v>
      </c>
      <c r="K40">
        <v>2</v>
      </c>
    </row>
    <row r="41" spans="1:11" x14ac:dyDescent="0.25">
      <c r="A41" t="s">
        <v>13</v>
      </c>
      <c r="B41" t="s">
        <v>4124</v>
      </c>
      <c r="C41" t="s">
        <v>100</v>
      </c>
      <c r="D41" s="22">
        <v>44796</v>
      </c>
      <c r="E41" s="2" t="s">
        <v>4186</v>
      </c>
      <c r="F41">
        <v>196</v>
      </c>
      <c r="G41">
        <v>225</v>
      </c>
      <c r="H41" t="s">
        <v>10</v>
      </c>
      <c r="I41">
        <v>1</v>
      </c>
      <c r="J41">
        <v>1.2800000000000001E-2</v>
      </c>
      <c r="K41">
        <v>3</v>
      </c>
    </row>
    <row r="42" spans="1:11" x14ac:dyDescent="0.25">
      <c r="A42" t="s">
        <v>13</v>
      </c>
      <c r="B42" t="s">
        <v>4124</v>
      </c>
      <c r="C42" t="s">
        <v>100</v>
      </c>
      <c r="D42" s="22">
        <v>44796</v>
      </c>
      <c r="E42" s="2" t="s">
        <v>4187</v>
      </c>
      <c r="F42">
        <v>208</v>
      </c>
      <c r="G42">
        <v>246</v>
      </c>
      <c r="H42" t="s">
        <v>10</v>
      </c>
      <c r="I42">
        <v>1</v>
      </c>
      <c r="J42">
        <v>2.52E-2</v>
      </c>
      <c r="K42">
        <v>11</v>
      </c>
    </row>
    <row r="43" spans="1:11" x14ac:dyDescent="0.25">
      <c r="A43" t="s">
        <v>13</v>
      </c>
      <c r="B43" t="s">
        <v>4124</v>
      </c>
      <c r="C43" t="s">
        <v>100</v>
      </c>
      <c r="D43" s="22">
        <v>44796</v>
      </c>
      <c r="E43" s="2" t="s">
        <v>4190</v>
      </c>
      <c r="F43">
        <v>192</v>
      </c>
      <c r="G43">
        <v>229</v>
      </c>
      <c r="H43" t="s">
        <v>10</v>
      </c>
      <c r="I43">
        <v>0</v>
      </c>
      <c r="J43">
        <v>1.2699999999999999E-2</v>
      </c>
      <c r="K43">
        <v>4</v>
      </c>
    </row>
    <row r="44" spans="1:11" x14ac:dyDescent="0.25">
      <c r="A44" t="s">
        <v>13</v>
      </c>
      <c r="B44" t="s">
        <v>4124</v>
      </c>
      <c r="C44" t="s">
        <v>100</v>
      </c>
      <c r="D44" s="22">
        <v>44796</v>
      </c>
      <c r="E44" s="2" t="s">
        <v>4192</v>
      </c>
      <c r="F44">
        <v>183</v>
      </c>
      <c r="G44">
        <v>207</v>
      </c>
      <c r="H44" t="s">
        <v>10</v>
      </c>
      <c r="I44">
        <v>0</v>
      </c>
      <c r="J44">
        <v>1.11E-2</v>
      </c>
      <c r="K44">
        <v>4</v>
      </c>
    </row>
    <row r="45" spans="1:11" x14ac:dyDescent="0.25">
      <c r="A45" t="s">
        <v>13</v>
      </c>
      <c r="B45" t="s">
        <v>4124</v>
      </c>
      <c r="C45" t="s">
        <v>100</v>
      </c>
      <c r="D45" s="22">
        <v>44803</v>
      </c>
      <c r="E45" s="2" t="s">
        <v>4199</v>
      </c>
      <c r="F45">
        <v>69</v>
      </c>
      <c r="G45">
        <v>75</v>
      </c>
      <c r="H45" t="s">
        <v>10</v>
      </c>
      <c r="I45">
        <v>0</v>
      </c>
      <c r="J45">
        <v>2.0999999999999999E-3</v>
      </c>
      <c r="K45">
        <v>0.5</v>
      </c>
    </row>
    <row r="46" spans="1:11" x14ac:dyDescent="0.25">
      <c r="A46" t="s">
        <v>13</v>
      </c>
      <c r="B46" t="s">
        <v>4124</v>
      </c>
      <c r="C46" t="s">
        <v>100</v>
      </c>
      <c r="D46" s="22">
        <v>44806</v>
      </c>
      <c r="E46" s="2" t="s">
        <v>4201</v>
      </c>
      <c r="F46">
        <v>195</v>
      </c>
      <c r="G46">
        <v>221</v>
      </c>
      <c r="H46" t="s">
        <v>10</v>
      </c>
      <c r="I46">
        <v>1</v>
      </c>
      <c r="J46">
        <v>1.9199999999999998E-2</v>
      </c>
      <c r="K46">
        <v>5</v>
      </c>
    </row>
    <row r="47" spans="1:11" x14ac:dyDescent="0.25">
      <c r="A47" t="s">
        <v>13</v>
      </c>
      <c r="B47" t="s">
        <v>4124</v>
      </c>
      <c r="C47" t="s">
        <v>100</v>
      </c>
      <c r="D47" s="22">
        <v>44938</v>
      </c>
      <c r="E47" s="2" t="s">
        <v>4207</v>
      </c>
      <c r="F47">
        <v>99</v>
      </c>
      <c r="G47">
        <v>108</v>
      </c>
      <c r="H47" t="s">
        <v>10</v>
      </c>
      <c r="I47">
        <v>0</v>
      </c>
      <c r="J47">
        <v>4.3E-3</v>
      </c>
      <c r="K47">
        <f>148/365</f>
        <v>0.40547945205479452</v>
      </c>
    </row>
    <row r="48" spans="1:11" x14ac:dyDescent="0.25">
      <c r="A48" t="s">
        <v>13</v>
      </c>
      <c r="B48" t="s">
        <v>4124</v>
      </c>
      <c r="C48" t="s">
        <v>100</v>
      </c>
      <c r="D48" s="22">
        <v>44941</v>
      </c>
      <c r="E48" s="2" t="s">
        <v>4208</v>
      </c>
      <c r="F48">
        <v>156</v>
      </c>
      <c r="G48">
        <v>182</v>
      </c>
      <c r="H48" t="s">
        <v>10</v>
      </c>
      <c r="I48">
        <v>0</v>
      </c>
      <c r="J48">
        <v>8.8999999999999999E-3</v>
      </c>
      <c r="K48">
        <v>1</v>
      </c>
    </row>
    <row r="49" spans="1:11" x14ac:dyDescent="0.25">
      <c r="A49" t="s">
        <v>13</v>
      </c>
      <c r="B49" t="s">
        <v>4124</v>
      </c>
      <c r="C49" t="s">
        <v>100</v>
      </c>
      <c r="D49" s="22">
        <v>44942</v>
      </c>
      <c r="E49" s="2" t="s">
        <v>4211</v>
      </c>
      <c r="F49">
        <v>109</v>
      </c>
      <c r="G49">
        <v>117</v>
      </c>
      <c r="H49" t="s">
        <v>10</v>
      </c>
      <c r="I49">
        <v>0</v>
      </c>
      <c r="J49">
        <v>4.7999999999999996E-3</v>
      </c>
      <c r="K49">
        <f>145/365</f>
        <v>0.39726027397260272</v>
      </c>
    </row>
    <row r="50" spans="1:11" x14ac:dyDescent="0.25">
      <c r="A50" t="s">
        <v>13</v>
      </c>
      <c r="B50" t="s">
        <v>4124</v>
      </c>
      <c r="C50" t="s">
        <v>100</v>
      </c>
      <c r="D50" s="22">
        <v>44942</v>
      </c>
      <c r="E50" s="2" t="s">
        <v>4213</v>
      </c>
      <c r="F50">
        <v>83</v>
      </c>
      <c r="G50">
        <v>93</v>
      </c>
      <c r="H50" t="s">
        <v>10</v>
      </c>
      <c r="I50">
        <v>0</v>
      </c>
      <c r="J50">
        <v>3.5000000000000001E-3</v>
      </c>
      <c r="K50">
        <f>95/365</f>
        <v>0.26027397260273971</v>
      </c>
    </row>
    <row r="51" spans="1:11" x14ac:dyDescent="0.25">
      <c r="A51" t="s">
        <v>13</v>
      </c>
      <c r="B51" t="s">
        <v>4124</v>
      </c>
      <c r="C51" t="s">
        <v>100</v>
      </c>
      <c r="D51" s="22">
        <v>44431</v>
      </c>
      <c r="E51" s="2" t="s">
        <v>4125</v>
      </c>
      <c r="F51">
        <v>179</v>
      </c>
      <c r="G51">
        <v>210</v>
      </c>
      <c r="H51" t="s">
        <v>11</v>
      </c>
      <c r="I51">
        <v>1</v>
      </c>
      <c r="J51">
        <v>1.14E-2</v>
      </c>
      <c r="K51">
        <v>2</v>
      </c>
    </row>
    <row r="52" spans="1:11" x14ac:dyDescent="0.25">
      <c r="A52" t="s">
        <v>13</v>
      </c>
      <c r="B52" t="s">
        <v>4124</v>
      </c>
      <c r="C52" t="s">
        <v>100</v>
      </c>
      <c r="D52" s="23">
        <v>44484</v>
      </c>
      <c r="E52" s="2" t="s">
        <v>4131</v>
      </c>
      <c r="F52">
        <v>172</v>
      </c>
      <c r="G52">
        <v>204</v>
      </c>
      <c r="H52" t="s">
        <v>11</v>
      </c>
      <c r="I52">
        <v>1</v>
      </c>
      <c r="J52" t="s">
        <v>15</v>
      </c>
      <c r="K52" t="s">
        <v>15</v>
      </c>
    </row>
    <row r="53" spans="1:11" x14ac:dyDescent="0.25">
      <c r="A53" t="s">
        <v>13</v>
      </c>
      <c r="B53" t="s">
        <v>4124</v>
      </c>
      <c r="C53" t="s">
        <v>100</v>
      </c>
      <c r="D53" s="23">
        <v>44484</v>
      </c>
      <c r="E53" s="2" t="s">
        <v>4134</v>
      </c>
      <c r="F53">
        <v>177</v>
      </c>
      <c r="G53">
        <v>204</v>
      </c>
      <c r="H53" t="s">
        <v>11</v>
      </c>
      <c r="I53">
        <v>1</v>
      </c>
      <c r="J53">
        <v>1.29E-2</v>
      </c>
      <c r="K53">
        <v>4</v>
      </c>
    </row>
    <row r="54" spans="1:11" x14ac:dyDescent="0.25">
      <c r="A54" t="s">
        <v>13</v>
      </c>
      <c r="B54" t="s">
        <v>4124</v>
      </c>
      <c r="C54" t="s">
        <v>100</v>
      </c>
      <c r="D54" s="22">
        <v>44485</v>
      </c>
      <c r="E54" s="2" t="s">
        <v>4135</v>
      </c>
      <c r="F54">
        <v>172</v>
      </c>
      <c r="G54">
        <v>196</v>
      </c>
      <c r="H54" t="s">
        <v>11</v>
      </c>
      <c r="I54">
        <v>1</v>
      </c>
      <c r="J54">
        <v>8.3000000000000001E-3</v>
      </c>
      <c r="K54">
        <v>3</v>
      </c>
    </row>
    <row r="55" spans="1:11" x14ac:dyDescent="0.25">
      <c r="A55" t="s">
        <v>13</v>
      </c>
      <c r="B55" t="s">
        <v>4124</v>
      </c>
      <c r="C55" t="s">
        <v>100</v>
      </c>
      <c r="D55" s="22">
        <v>44511</v>
      </c>
      <c r="E55" s="2" t="s">
        <v>4141</v>
      </c>
      <c r="F55">
        <v>134</v>
      </c>
      <c r="G55">
        <v>152</v>
      </c>
      <c r="H55" t="s">
        <v>11</v>
      </c>
      <c r="I55">
        <v>0</v>
      </c>
      <c r="J55">
        <v>6.4999999999999997E-3</v>
      </c>
      <c r="K55">
        <v>1</v>
      </c>
    </row>
    <row r="56" spans="1:11" x14ac:dyDescent="0.25">
      <c r="A56" t="s">
        <v>13</v>
      </c>
      <c r="B56" t="s">
        <v>4124</v>
      </c>
      <c r="C56" t="s">
        <v>100</v>
      </c>
      <c r="D56" s="22">
        <v>44511</v>
      </c>
      <c r="E56" s="2" t="s">
        <v>4142</v>
      </c>
      <c r="F56">
        <v>176</v>
      </c>
      <c r="G56">
        <v>211</v>
      </c>
      <c r="H56" t="s">
        <v>11</v>
      </c>
      <c r="I56">
        <v>1</v>
      </c>
      <c r="J56">
        <v>1.5100000000000001E-2</v>
      </c>
      <c r="K56">
        <v>6</v>
      </c>
    </row>
    <row r="57" spans="1:11" x14ac:dyDescent="0.25">
      <c r="A57" t="s">
        <v>13</v>
      </c>
      <c r="B57" t="s">
        <v>4124</v>
      </c>
      <c r="C57" t="s">
        <v>100</v>
      </c>
      <c r="D57" s="22">
        <v>44650</v>
      </c>
      <c r="E57" s="2" t="s">
        <v>4145</v>
      </c>
      <c r="F57">
        <v>162</v>
      </c>
      <c r="G57">
        <v>196</v>
      </c>
      <c r="H57" t="s">
        <v>11</v>
      </c>
      <c r="I57">
        <v>0</v>
      </c>
      <c r="J57">
        <v>1.0800000000000001E-2</v>
      </c>
      <c r="K57">
        <v>2</v>
      </c>
    </row>
    <row r="58" spans="1:11" x14ac:dyDescent="0.25">
      <c r="A58" t="s">
        <v>13</v>
      </c>
      <c r="B58" t="s">
        <v>4124</v>
      </c>
      <c r="C58" t="s">
        <v>100</v>
      </c>
      <c r="D58" s="22">
        <v>44692</v>
      </c>
      <c r="E58" s="2" t="s">
        <v>4148</v>
      </c>
      <c r="F58">
        <v>179</v>
      </c>
      <c r="G58">
        <v>201</v>
      </c>
      <c r="H58" t="s">
        <v>11</v>
      </c>
      <c r="I58">
        <v>0</v>
      </c>
      <c r="J58">
        <v>8.3000000000000001E-3</v>
      </c>
      <c r="K58">
        <v>1</v>
      </c>
    </row>
    <row r="59" spans="1:11" x14ac:dyDescent="0.25">
      <c r="A59" t="s">
        <v>13</v>
      </c>
      <c r="B59" t="s">
        <v>4124</v>
      </c>
      <c r="C59" t="s">
        <v>100</v>
      </c>
      <c r="D59" s="22">
        <v>44692</v>
      </c>
      <c r="E59" s="2" t="s">
        <v>4151</v>
      </c>
      <c r="F59">
        <v>203</v>
      </c>
      <c r="G59">
        <v>223</v>
      </c>
      <c r="H59" t="s">
        <v>11</v>
      </c>
      <c r="I59">
        <v>1</v>
      </c>
      <c r="J59">
        <v>1.03E-2</v>
      </c>
      <c r="K59">
        <v>2</v>
      </c>
    </row>
    <row r="60" spans="1:11" x14ac:dyDescent="0.25">
      <c r="A60" t="s">
        <v>13</v>
      </c>
      <c r="B60" t="s">
        <v>4124</v>
      </c>
      <c r="C60" t="s">
        <v>100</v>
      </c>
      <c r="D60" s="22">
        <v>44692</v>
      </c>
      <c r="E60" s="2" t="s">
        <v>4153</v>
      </c>
      <c r="F60">
        <v>171</v>
      </c>
      <c r="G60">
        <v>193</v>
      </c>
      <c r="H60" t="s">
        <v>11</v>
      </c>
      <c r="I60">
        <v>1</v>
      </c>
      <c r="J60">
        <v>1.09E-2</v>
      </c>
      <c r="K60">
        <v>2</v>
      </c>
    </row>
    <row r="61" spans="1:11" x14ac:dyDescent="0.25">
      <c r="A61" t="s">
        <v>13</v>
      </c>
      <c r="B61" t="s">
        <v>4124</v>
      </c>
      <c r="C61" t="s">
        <v>100</v>
      </c>
      <c r="D61" s="22">
        <v>44692</v>
      </c>
      <c r="E61" s="2" t="s">
        <v>4154</v>
      </c>
      <c r="F61">
        <v>190</v>
      </c>
      <c r="G61">
        <v>223</v>
      </c>
      <c r="H61" t="s">
        <v>11</v>
      </c>
      <c r="I61">
        <v>1</v>
      </c>
      <c r="J61">
        <v>1.4200000000000001E-2</v>
      </c>
      <c r="K61">
        <v>2</v>
      </c>
    </row>
    <row r="62" spans="1:11" x14ac:dyDescent="0.25">
      <c r="A62" t="s">
        <v>13</v>
      </c>
      <c r="B62" t="s">
        <v>4124</v>
      </c>
      <c r="C62" t="s">
        <v>100</v>
      </c>
      <c r="D62" s="22">
        <v>44692</v>
      </c>
      <c r="E62" s="2" t="s">
        <v>4156</v>
      </c>
      <c r="F62">
        <v>185</v>
      </c>
      <c r="G62">
        <v>220</v>
      </c>
      <c r="H62" t="s">
        <v>11</v>
      </c>
      <c r="I62">
        <v>1</v>
      </c>
      <c r="J62">
        <v>1.2699999999999999E-2</v>
      </c>
      <c r="K62">
        <v>3</v>
      </c>
    </row>
    <row r="63" spans="1:11" x14ac:dyDescent="0.25">
      <c r="A63" t="s">
        <v>13</v>
      </c>
      <c r="B63" t="s">
        <v>4124</v>
      </c>
      <c r="C63" t="s">
        <v>100</v>
      </c>
      <c r="D63" s="22">
        <v>44716</v>
      </c>
      <c r="E63" s="2" t="s">
        <v>4158</v>
      </c>
      <c r="F63">
        <v>173</v>
      </c>
      <c r="G63">
        <v>194</v>
      </c>
      <c r="H63" t="s">
        <v>11</v>
      </c>
      <c r="I63">
        <v>1</v>
      </c>
      <c r="J63">
        <v>9.4000000000000004E-3</v>
      </c>
      <c r="K63">
        <v>2</v>
      </c>
    </row>
    <row r="64" spans="1:11" x14ac:dyDescent="0.25">
      <c r="A64" t="s">
        <v>13</v>
      </c>
      <c r="B64" t="s">
        <v>4124</v>
      </c>
      <c r="C64" t="s">
        <v>100</v>
      </c>
      <c r="D64" s="22">
        <v>44716</v>
      </c>
      <c r="E64" s="2" t="s">
        <v>4163</v>
      </c>
      <c r="F64">
        <v>185</v>
      </c>
      <c r="G64">
        <v>216</v>
      </c>
      <c r="H64" t="s">
        <v>11</v>
      </c>
      <c r="I64">
        <v>1</v>
      </c>
      <c r="J64">
        <v>1.2500000000000001E-2</v>
      </c>
      <c r="K64">
        <v>3</v>
      </c>
    </row>
    <row r="65" spans="1:11" x14ac:dyDescent="0.25">
      <c r="A65" t="s">
        <v>13</v>
      </c>
      <c r="B65" t="s">
        <v>4124</v>
      </c>
      <c r="C65" t="s">
        <v>100</v>
      </c>
      <c r="D65" s="22">
        <v>44716</v>
      </c>
      <c r="E65" s="2" t="s">
        <v>4164</v>
      </c>
      <c r="F65">
        <v>166</v>
      </c>
      <c r="G65">
        <v>184</v>
      </c>
      <c r="H65" t="s">
        <v>11</v>
      </c>
      <c r="I65">
        <v>0</v>
      </c>
      <c r="J65">
        <v>7.4000000000000003E-3</v>
      </c>
      <c r="K65">
        <v>1</v>
      </c>
    </row>
    <row r="66" spans="1:11" x14ac:dyDescent="0.25">
      <c r="A66" t="s">
        <v>13</v>
      </c>
      <c r="B66" t="s">
        <v>4124</v>
      </c>
      <c r="C66" t="s">
        <v>100</v>
      </c>
      <c r="D66" s="22">
        <v>44717</v>
      </c>
      <c r="E66" s="2" t="s">
        <v>4169</v>
      </c>
      <c r="F66">
        <v>188</v>
      </c>
      <c r="G66">
        <v>215</v>
      </c>
      <c r="H66" t="s">
        <v>11</v>
      </c>
      <c r="I66">
        <v>0</v>
      </c>
      <c r="J66">
        <v>1.24E-2</v>
      </c>
      <c r="K66">
        <v>2</v>
      </c>
    </row>
    <row r="67" spans="1:11" x14ac:dyDescent="0.25">
      <c r="A67" t="s">
        <v>13</v>
      </c>
      <c r="B67" t="s">
        <v>4124</v>
      </c>
      <c r="C67" t="s">
        <v>100</v>
      </c>
      <c r="D67" s="22">
        <v>44754</v>
      </c>
      <c r="E67" s="2" t="s">
        <v>4171</v>
      </c>
      <c r="F67">
        <v>151</v>
      </c>
      <c r="G67">
        <v>175</v>
      </c>
      <c r="H67" t="s">
        <v>11</v>
      </c>
      <c r="I67">
        <v>0</v>
      </c>
      <c r="J67">
        <v>7.4000000000000003E-3</v>
      </c>
      <c r="K67">
        <v>2</v>
      </c>
    </row>
    <row r="68" spans="1:11" x14ac:dyDescent="0.25">
      <c r="A68" t="s">
        <v>13</v>
      </c>
      <c r="B68" t="s">
        <v>4124</v>
      </c>
      <c r="C68" t="s">
        <v>100</v>
      </c>
      <c r="D68" s="22">
        <v>44754</v>
      </c>
      <c r="E68" s="2" t="s">
        <v>4172</v>
      </c>
      <c r="F68">
        <v>181</v>
      </c>
      <c r="G68">
        <v>211</v>
      </c>
      <c r="H68" t="s">
        <v>11</v>
      </c>
      <c r="I68">
        <v>1</v>
      </c>
      <c r="J68">
        <v>1.12E-2</v>
      </c>
      <c r="K68">
        <v>4</v>
      </c>
    </row>
    <row r="69" spans="1:11" x14ac:dyDescent="0.25">
      <c r="A69" t="s">
        <v>13</v>
      </c>
      <c r="B69" t="s">
        <v>4124</v>
      </c>
      <c r="C69" t="s">
        <v>100</v>
      </c>
      <c r="D69" s="22">
        <v>44754</v>
      </c>
      <c r="E69" s="2" t="s">
        <v>4174</v>
      </c>
      <c r="F69">
        <v>159</v>
      </c>
      <c r="G69">
        <v>186</v>
      </c>
      <c r="H69" t="s">
        <v>11</v>
      </c>
      <c r="I69">
        <v>1</v>
      </c>
      <c r="J69">
        <v>1.2500000000000001E-2</v>
      </c>
      <c r="K69">
        <v>2</v>
      </c>
    </row>
    <row r="70" spans="1:11" x14ac:dyDescent="0.25">
      <c r="A70" t="s">
        <v>13</v>
      </c>
      <c r="B70" t="s">
        <v>4124</v>
      </c>
      <c r="C70" t="s">
        <v>100</v>
      </c>
      <c r="D70" s="22">
        <v>44754</v>
      </c>
      <c r="E70" s="2" t="s">
        <v>4177</v>
      </c>
      <c r="F70">
        <v>142</v>
      </c>
      <c r="G70">
        <v>164</v>
      </c>
      <c r="H70" t="s">
        <v>11</v>
      </c>
      <c r="I70">
        <v>0</v>
      </c>
      <c r="J70">
        <v>6.3E-3</v>
      </c>
      <c r="K70">
        <v>1</v>
      </c>
    </row>
    <row r="71" spans="1:11" x14ac:dyDescent="0.25">
      <c r="A71" t="s">
        <v>13</v>
      </c>
      <c r="B71" t="s">
        <v>4124</v>
      </c>
      <c r="C71" t="s">
        <v>100</v>
      </c>
      <c r="D71" s="22">
        <v>44754</v>
      </c>
      <c r="E71" s="2" t="s">
        <v>4178</v>
      </c>
      <c r="F71">
        <v>160</v>
      </c>
      <c r="G71">
        <v>181</v>
      </c>
      <c r="H71" t="s">
        <v>11</v>
      </c>
      <c r="I71">
        <v>1</v>
      </c>
      <c r="J71">
        <v>1.1900000000000001E-2</v>
      </c>
      <c r="K71">
        <v>3</v>
      </c>
    </row>
    <row r="72" spans="1:11" x14ac:dyDescent="0.25">
      <c r="A72" t="s">
        <v>13</v>
      </c>
      <c r="B72" t="s">
        <v>4124</v>
      </c>
      <c r="C72" t="s">
        <v>100</v>
      </c>
      <c r="D72" s="22">
        <v>44777</v>
      </c>
      <c r="E72" s="2" t="s">
        <v>4181</v>
      </c>
      <c r="F72">
        <v>199</v>
      </c>
      <c r="G72">
        <v>226</v>
      </c>
      <c r="H72" t="s">
        <v>11</v>
      </c>
      <c r="I72">
        <v>1</v>
      </c>
      <c r="J72">
        <v>1.04E-2</v>
      </c>
      <c r="K72">
        <v>2</v>
      </c>
    </row>
    <row r="73" spans="1:11" x14ac:dyDescent="0.25">
      <c r="A73" t="s">
        <v>13</v>
      </c>
      <c r="B73" t="s">
        <v>4124</v>
      </c>
      <c r="C73" t="s">
        <v>100</v>
      </c>
      <c r="D73" s="22">
        <v>44796</v>
      </c>
      <c r="E73" s="2" t="s">
        <v>4188</v>
      </c>
      <c r="F73">
        <v>202</v>
      </c>
      <c r="G73">
        <v>238</v>
      </c>
      <c r="H73" t="s">
        <v>11</v>
      </c>
      <c r="I73">
        <v>1</v>
      </c>
      <c r="J73">
        <v>1.9300000000000001E-2</v>
      </c>
      <c r="K73">
        <v>8</v>
      </c>
    </row>
    <row r="74" spans="1:11" x14ac:dyDescent="0.25">
      <c r="A74" t="s">
        <v>13</v>
      </c>
      <c r="B74" t="s">
        <v>4124</v>
      </c>
      <c r="C74" t="s">
        <v>100</v>
      </c>
      <c r="D74" s="22">
        <v>44796</v>
      </c>
      <c r="E74" s="2" t="s">
        <v>4189</v>
      </c>
      <c r="F74">
        <v>204</v>
      </c>
      <c r="G74">
        <v>237</v>
      </c>
      <c r="H74" t="s">
        <v>11</v>
      </c>
      <c r="I74">
        <v>1</v>
      </c>
      <c r="J74">
        <v>3.2500000000000001E-2</v>
      </c>
      <c r="K74">
        <v>19</v>
      </c>
    </row>
    <row r="75" spans="1:11" x14ac:dyDescent="0.25">
      <c r="A75" t="s">
        <v>13</v>
      </c>
      <c r="B75" t="s">
        <v>4124</v>
      </c>
      <c r="C75" t="s">
        <v>100</v>
      </c>
      <c r="D75" s="22">
        <v>44796</v>
      </c>
      <c r="E75" s="2" t="s">
        <v>4191</v>
      </c>
      <c r="F75">
        <v>187</v>
      </c>
      <c r="G75">
        <v>218</v>
      </c>
      <c r="H75" t="s">
        <v>11</v>
      </c>
      <c r="I75">
        <v>1</v>
      </c>
      <c r="J75">
        <v>1.34E-2</v>
      </c>
      <c r="K75">
        <v>4</v>
      </c>
    </row>
    <row r="76" spans="1:11" x14ac:dyDescent="0.25">
      <c r="A76" t="s">
        <v>13</v>
      </c>
      <c r="B76" t="s">
        <v>4124</v>
      </c>
      <c r="C76" t="s">
        <v>100</v>
      </c>
      <c r="D76" s="22">
        <v>44796</v>
      </c>
      <c r="E76" s="2" t="s">
        <v>4193</v>
      </c>
      <c r="F76">
        <v>195</v>
      </c>
      <c r="G76">
        <v>230</v>
      </c>
      <c r="H76" t="s">
        <v>11</v>
      </c>
      <c r="I76">
        <v>0</v>
      </c>
      <c r="J76">
        <v>1.32E-2</v>
      </c>
      <c r="K76">
        <v>3</v>
      </c>
    </row>
    <row r="77" spans="1:11" x14ac:dyDescent="0.25">
      <c r="A77" t="s">
        <v>13</v>
      </c>
      <c r="B77" t="s">
        <v>4124</v>
      </c>
      <c r="C77" t="s">
        <v>100</v>
      </c>
      <c r="D77" s="22">
        <v>44796</v>
      </c>
      <c r="E77" s="2" t="s">
        <v>4194</v>
      </c>
      <c r="F77">
        <v>173</v>
      </c>
      <c r="G77">
        <v>203</v>
      </c>
      <c r="H77" t="s">
        <v>11</v>
      </c>
      <c r="I77">
        <v>0</v>
      </c>
      <c r="J77">
        <v>1.0500000000000001E-2</v>
      </c>
      <c r="K77">
        <v>2</v>
      </c>
    </row>
    <row r="78" spans="1:11" x14ac:dyDescent="0.25">
      <c r="A78" t="s">
        <v>13</v>
      </c>
      <c r="B78" t="s">
        <v>4124</v>
      </c>
      <c r="C78" t="s">
        <v>100</v>
      </c>
      <c r="D78" s="22">
        <v>44796</v>
      </c>
      <c r="E78" s="2" t="s">
        <v>4195</v>
      </c>
      <c r="F78">
        <v>193</v>
      </c>
      <c r="G78">
        <v>228</v>
      </c>
      <c r="H78" t="s">
        <v>11</v>
      </c>
      <c r="I78">
        <v>1</v>
      </c>
      <c r="J78">
        <v>1.44E-2</v>
      </c>
      <c r="K78">
        <v>5</v>
      </c>
    </row>
    <row r="79" spans="1:11" x14ac:dyDescent="0.25">
      <c r="A79" t="s">
        <v>13</v>
      </c>
      <c r="B79" t="s">
        <v>4124</v>
      </c>
      <c r="C79" t="s">
        <v>100</v>
      </c>
      <c r="D79" s="22">
        <v>44796</v>
      </c>
      <c r="E79" s="2" t="s">
        <v>4196</v>
      </c>
      <c r="F79">
        <v>180</v>
      </c>
      <c r="G79">
        <v>204</v>
      </c>
      <c r="H79" t="s">
        <v>11</v>
      </c>
      <c r="I79">
        <v>0</v>
      </c>
      <c r="J79">
        <v>1.2E-2</v>
      </c>
      <c r="K79">
        <v>3</v>
      </c>
    </row>
    <row r="80" spans="1:11" x14ac:dyDescent="0.25">
      <c r="A80" t="s">
        <v>13</v>
      </c>
      <c r="B80" t="s">
        <v>4124</v>
      </c>
      <c r="C80" t="s">
        <v>100</v>
      </c>
      <c r="D80" s="22">
        <v>44796</v>
      </c>
      <c r="E80" s="2" t="s">
        <v>4197</v>
      </c>
      <c r="F80">
        <v>189</v>
      </c>
      <c r="G80">
        <v>221</v>
      </c>
      <c r="H80" t="s">
        <v>11</v>
      </c>
      <c r="I80">
        <v>0</v>
      </c>
      <c r="J80">
        <v>1.12E-2</v>
      </c>
      <c r="K80">
        <v>3</v>
      </c>
    </row>
    <row r="81" spans="1:11" x14ac:dyDescent="0.25">
      <c r="A81" t="s">
        <v>13</v>
      </c>
      <c r="B81" t="s">
        <v>4124</v>
      </c>
      <c r="C81" t="s">
        <v>100</v>
      </c>
      <c r="D81" s="22">
        <v>44803</v>
      </c>
      <c r="E81" s="2" t="s">
        <v>4198</v>
      </c>
      <c r="F81">
        <v>129</v>
      </c>
      <c r="G81">
        <v>137</v>
      </c>
      <c r="H81" t="s">
        <v>11</v>
      </c>
      <c r="I81">
        <v>0</v>
      </c>
      <c r="J81">
        <v>5.4000000000000003E-3</v>
      </c>
      <c r="K81">
        <v>1</v>
      </c>
    </row>
    <row r="82" spans="1:11" x14ac:dyDescent="0.25">
      <c r="A82" t="s">
        <v>13</v>
      </c>
      <c r="B82" t="s">
        <v>4124</v>
      </c>
      <c r="C82" t="s">
        <v>100</v>
      </c>
      <c r="D82" s="22">
        <v>44804</v>
      </c>
      <c r="E82" s="2" t="s">
        <v>4200</v>
      </c>
      <c r="F82">
        <v>75</v>
      </c>
      <c r="G82">
        <v>84</v>
      </c>
      <c r="H82" t="s">
        <v>11</v>
      </c>
      <c r="I82">
        <v>0</v>
      </c>
      <c r="J82">
        <v>2.3E-3</v>
      </c>
      <c r="K82">
        <v>0.5</v>
      </c>
    </row>
    <row r="83" spans="1:11" x14ac:dyDescent="0.25">
      <c r="A83" t="s">
        <v>13</v>
      </c>
      <c r="B83" t="s">
        <v>4124</v>
      </c>
      <c r="C83" t="s">
        <v>100</v>
      </c>
      <c r="D83" s="22">
        <v>44806</v>
      </c>
      <c r="E83" s="2" t="s">
        <v>4202</v>
      </c>
      <c r="F83">
        <v>186</v>
      </c>
      <c r="G83">
        <v>208</v>
      </c>
      <c r="H83" t="s">
        <v>11</v>
      </c>
      <c r="I83">
        <v>1</v>
      </c>
      <c r="J83">
        <v>1.0999999999999999E-2</v>
      </c>
      <c r="K83">
        <v>4</v>
      </c>
    </row>
    <row r="84" spans="1:11" x14ac:dyDescent="0.25">
      <c r="A84" t="s">
        <v>13</v>
      </c>
      <c r="B84" t="s">
        <v>4124</v>
      </c>
      <c r="C84" t="s">
        <v>100</v>
      </c>
      <c r="D84" s="22">
        <v>44806</v>
      </c>
      <c r="E84" s="2" t="s">
        <v>4203</v>
      </c>
      <c r="F84">
        <v>182</v>
      </c>
      <c r="G84">
        <v>208</v>
      </c>
      <c r="H84" t="s">
        <v>11</v>
      </c>
      <c r="I84">
        <v>1</v>
      </c>
      <c r="J84">
        <v>1.1599999999999999E-2</v>
      </c>
      <c r="K84">
        <v>3</v>
      </c>
    </row>
    <row r="85" spans="1:11" x14ac:dyDescent="0.25">
      <c r="A85" t="s">
        <v>13</v>
      </c>
      <c r="B85" t="s">
        <v>4124</v>
      </c>
      <c r="C85" t="s">
        <v>100</v>
      </c>
      <c r="D85" t="s">
        <v>15</v>
      </c>
      <c r="E85" s="2" t="s">
        <v>4204</v>
      </c>
      <c r="F85">
        <v>193</v>
      </c>
      <c r="G85">
        <v>227</v>
      </c>
      <c r="H85" t="s">
        <v>11</v>
      </c>
      <c r="I85">
        <v>1</v>
      </c>
      <c r="J85">
        <v>1.41E-2</v>
      </c>
      <c r="K85">
        <v>5</v>
      </c>
    </row>
    <row r="86" spans="1:11" x14ac:dyDescent="0.25">
      <c r="A86" t="s">
        <v>13</v>
      </c>
      <c r="B86" t="s">
        <v>4124</v>
      </c>
      <c r="C86" t="s">
        <v>100</v>
      </c>
      <c r="D86" s="22">
        <v>44942</v>
      </c>
      <c r="E86" s="2" t="s">
        <v>4209</v>
      </c>
      <c r="F86">
        <v>143</v>
      </c>
      <c r="G86">
        <v>161</v>
      </c>
      <c r="H86" t="s">
        <v>11</v>
      </c>
      <c r="I86">
        <v>0</v>
      </c>
      <c r="J86">
        <v>8.6999999999999994E-3</v>
      </c>
      <c r="K86">
        <f>267/365</f>
        <v>0.73150684931506849</v>
      </c>
    </row>
    <row r="87" spans="1:11" x14ac:dyDescent="0.25">
      <c r="A87" t="s">
        <v>13</v>
      </c>
      <c r="B87" t="s">
        <v>4124</v>
      </c>
      <c r="C87" t="s">
        <v>100</v>
      </c>
      <c r="D87" s="22">
        <v>44942</v>
      </c>
      <c r="E87" s="2" t="s">
        <v>4210</v>
      </c>
      <c r="F87">
        <v>123</v>
      </c>
      <c r="G87">
        <v>136</v>
      </c>
      <c r="H87" t="s">
        <v>11</v>
      </c>
      <c r="I87">
        <v>0</v>
      </c>
      <c r="J87">
        <v>5.4000000000000003E-3</v>
      </c>
      <c r="K87">
        <f>139/365</f>
        <v>0.38082191780821917</v>
      </c>
    </row>
    <row r="88" spans="1:11" x14ac:dyDescent="0.25">
      <c r="A88" t="s">
        <v>13</v>
      </c>
      <c r="B88" t="s">
        <v>4124</v>
      </c>
      <c r="C88" t="s">
        <v>100</v>
      </c>
      <c r="D88" s="22">
        <v>44942</v>
      </c>
      <c r="E88" s="2" t="s">
        <v>4212</v>
      </c>
      <c r="F88">
        <v>95</v>
      </c>
      <c r="G88">
        <v>105</v>
      </c>
      <c r="H88" t="s">
        <v>11</v>
      </c>
      <c r="I88">
        <v>0</v>
      </c>
      <c r="J88">
        <v>3.5999999999999999E-3</v>
      </c>
      <c r="K88">
        <f>117/365</f>
        <v>0.32054794520547947</v>
      </c>
    </row>
    <row r="89" spans="1:11" x14ac:dyDescent="0.25">
      <c r="A89" t="s">
        <v>13</v>
      </c>
      <c r="B89" t="s">
        <v>4124</v>
      </c>
      <c r="C89" t="s">
        <v>100</v>
      </c>
      <c r="D89" s="22">
        <v>44321</v>
      </c>
      <c r="E89" s="2" t="s">
        <v>4205</v>
      </c>
      <c r="F89">
        <v>52</v>
      </c>
      <c r="G89" t="s">
        <v>15</v>
      </c>
      <c r="H89" t="s">
        <v>15</v>
      </c>
      <c r="I89">
        <v>0</v>
      </c>
      <c r="J89">
        <v>5.9999999999999995E-4</v>
      </c>
      <c r="K89">
        <f>48/365</f>
        <v>0.13150684931506848</v>
      </c>
    </row>
    <row r="90" spans="1:11" x14ac:dyDescent="0.25">
      <c r="A90" t="s">
        <v>13</v>
      </c>
      <c r="B90" t="s">
        <v>4124</v>
      </c>
      <c r="C90" t="s">
        <v>100</v>
      </c>
      <c r="D90" s="22">
        <v>44321</v>
      </c>
      <c r="E90" s="2" t="s">
        <v>4206</v>
      </c>
      <c r="F90">
        <v>53</v>
      </c>
      <c r="G90" t="s">
        <v>15</v>
      </c>
      <c r="H90" t="s">
        <v>15</v>
      </c>
      <c r="I90">
        <v>0</v>
      </c>
      <c r="J90">
        <v>8.0000000000000004E-4</v>
      </c>
      <c r="K90">
        <f>55/365</f>
        <v>0.15068493150684931</v>
      </c>
    </row>
    <row r="91" spans="1:11" x14ac:dyDescent="0.25">
      <c r="A91" t="s">
        <v>13</v>
      </c>
      <c r="B91" t="s">
        <v>4124</v>
      </c>
      <c r="C91" t="s">
        <v>100</v>
      </c>
      <c r="D91" t="s">
        <v>15</v>
      </c>
      <c r="E91" t="s">
        <v>4214</v>
      </c>
      <c r="F91" s="26">
        <v>205</v>
      </c>
      <c r="G91" t="s">
        <v>15</v>
      </c>
      <c r="H91" t="s">
        <v>15</v>
      </c>
      <c r="I91" t="s">
        <v>15</v>
      </c>
      <c r="J91" t="s">
        <v>15</v>
      </c>
      <c r="K91">
        <v>7</v>
      </c>
    </row>
    <row r="92" spans="1:11" x14ac:dyDescent="0.25">
      <c r="A92" t="s">
        <v>13</v>
      </c>
      <c r="B92" t="s">
        <v>4124</v>
      </c>
      <c r="C92" t="s">
        <v>100</v>
      </c>
      <c r="D92" t="s">
        <v>15</v>
      </c>
      <c r="E92" t="s">
        <v>4215</v>
      </c>
      <c r="F92" s="26">
        <v>185</v>
      </c>
      <c r="G92" t="s">
        <v>15</v>
      </c>
      <c r="H92" t="s">
        <v>15</v>
      </c>
      <c r="I92" t="s">
        <v>15</v>
      </c>
      <c r="J92" t="s">
        <v>15</v>
      </c>
      <c r="K92">
        <v>3</v>
      </c>
    </row>
    <row r="93" spans="1:11" x14ac:dyDescent="0.25">
      <c r="A93" t="s">
        <v>13</v>
      </c>
      <c r="B93" t="s">
        <v>4124</v>
      </c>
      <c r="C93" t="s">
        <v>100</v>
      </c>
      <c r="D93" t="s">
        <v>15</v>
      </c>
      <c r="E93" t="s">
        <v>4216</v>
      </c>
      <c r="F93" s="26">
        <v>210</v>
      </c>
      <c r="G93" t="s">
        <v>15</v>
      </c>
      <c r="H93" t="s">
        <v>15</v>
      </c>
      <c r="I93" t="s">
        <v>15</v>
      </c>
      <c r="J93" t="s">
        <v>15</v>
      </c>
      <c r="K93">
        <v>12</v>
      </c>
    </row>
    <row r="94" spans="1:11" x14ac:dyDescent="0.25">
      <c r="A94" t="s">
        <v>13</v>
      </c>
      <c r="B94" t="s">
        <v>4124</v>
      </c>
      <c r="C94" t="s">
        <v>100</v>
      </c>
      <c r="D94" t="s">
        <v>15</v>
      </c>
      <c r="E94" t="s">
        <v>4217</v>
      </c>
      <c r="F94" s="26">
        <v>199</v>
      </c>
      <c r="G94" t="s">
        <v>15</v>
      </c>
      <c r="H94" t="s">
        <v>15</v>
      </c>
      <c r="I94" t="s">
        <v>15</v>
      </c>
      <c r="J94" t="s">
        <v>15</v>
      </c>
      <c r="K94">
        <v>11</v>
      </c>
    </row>
    <row r="95" spans="1:11" x14ac:dyDescent="0.25">
      <c r="A95" t="s">
        <v>13</v>
      </c>
      <c r="B95" t="s">
        <v>4124</v>
      </c>
      <c r="C95" t="s">
        <v>100</v>
      </c>
      <c r="D95" t="s">
        <v>15</v>
      </c>
      <c r="E95" t="s">
        <v>4218</v>
      </c>
      <c r="F95" s="26">
        <v>214</v>
      </c>
      <c r="G95" t="s">
        <v>15</v>
      </c>
      <c r="H95" t="s">
        <v>15</v>
      </c>
      <c r="I95" t="s">
        <v>15</v>
      </c>
      <c r="J95" t="s">
        <v>15</v>
      </c>
      <c r="K95">
        <v>9</v>
      </c>
    </row>
    <row r="96" spans="1:11" x14ac:dyDescent="0.25">
      <c r="A96" t="s">
        <v>13</v>
      </c>
      <c r="B96" t="s">
        <v>4124</v>
      </c>
      <c r="C96" t="s">
        <v>100</v>
      </c>
      <c r="D96" t="s">
        <v>15</v>
      </c>
      <c r="E96" t="s">
        <v>4219</v>
      </c>
      <c r="F96" s="26">
        <v>195</v>
      </c>
      <c r="G96" t="s">
        <v>15</v>
      </c>
      <c r="H96" t="s">
        <v>15</v>
      </c>
      <c r="I96" t="s">
        <v>15</v>
      </c>
      <c r="J96" t="s">
        <v>15</v>
      </c>
      <c r="K96">
        <v>9</v>
      </c>
    </row>
    <row r="97" spans="1:11" x14ac:dyDescent="0.25">
      <c r="A97" t="s">
        <v>13</v>
      </c>
      <c r="B97" t="s">
        <v>4124</v>
      </c>
      <c r="C97" t="s">
        <v>100</v>
      </c>
      <c r="D97" t="s">
        <v>15</v>
      </c>
      <c r="E97" t="s">
        <v>4220</v>
      </c>
      <c r="F97" s="26">
        <v>188</v>
      </c>
      <c r="G97" t="s">
        <v>15</v>
      </c>
      <c r="H97" t="s">
        <v>15</v>
      </c>
      <c r="I97" t="s">
        <v>15</v>
      </c>
      <c r="J97" t="s">
        <v>15</v>
      </c>
      <c r="K97">
        <v>3</v>
      </c>
    </row>
    <row r="98" spans="1:11" x14ac:dyDescent="0.25">
      <c r="A98" t="s">
        <v>13</v>
      </c>
      <c r="B98" t="s">
        <v>4124</v>
      </c>
      <c r="C98" t="s">
        <v>100</v>
      </c>
      <c r="D98" t="s">
        <v>15</v>
      </c>
      <c r="E98" t="s">
        <v>4221</v>
      </c>
      <c r="F98" s="26">
        <v>191</v>
      </c>
      <c r="G98" t="s">
        <v>15</v>
      </c>
      <c r="H98" t="s">
        <v>15</v>
      </c>
      <c r="I98" t="s">
        <v>15</v>
      </c>
      <c r="J98" t="s">
        <v>15</v>
      </c>
      <c r="K98">
        <v>6</v>
      </c>
    </row>
    <row r="99" spans="1:11" x14ac:dyDescent="0.25">
      <c r="A99" t="s">
        <v>13</v>
      </c>
      <c r="B99" t="s">
        <v>4124</v>
      </c>
      <c r="C99" t="s">
        <v>100</v>
      </c>
      <c r="D99" t="s">
        <v>15</v>
      </c>
      <c r="E99" t="s">
        <v>4222</v>
      </c>
      <c r="F99" s="26">
        <v>187</v>
      </c>
      <c r="G99" t="s">
        <v>15</v>
      </c>
      <c r="H99" t="s">
        <v>15</v>
      </c>
      <c r="I99" t="s">
        <v>15</v>
      </c>
      <c r="J99" t="s">
        <v>15</v>
      </c>
      <c r="K99">
        <v>4</v>
      </c>
    </row>
    <row r="100" spans="1:11" x14ac:dyDescent="0.25">
      <c r="A100" t="s">
        <v>13</v>
      </c>
      <c r="B100" t="s">
        <v>4124</v>
      </c>
      <c r="C100" t="s">
        <v>100</v>
      </c>
      <c r="D100" t="s">
        <v>15</v>
      </c>
      <c r="E100" t="s">
        <v>4223</v>
      </c>
      <c r="F100" s="26">
        <v>212</v>
      </c>
      <c r="G100" t="s">
        <v>15</v>
      </c>
      <c r="H100" t="s">
        <v>15</v>
      </c>
      <c r="I100" t="s">
        <v>15</v>
      </c>
      <c r="J100" t="s">
        <v>15</v>
      </c>
      <c r="K100">
        <v>9</v>
      </c>
    </row>
    <row r="101" spans="1:11" x14ac:dyDescent="0.25">
      <c r="A101" t="s">
        <v>13</v>
      </c>
      <c r="B101" t="s">
        <v>4124</v>
      </c>
      <c r="C101" t="s">
        <v>100</v>
      </c>
      <c r="D101" t="s">
        <v>15</v>
      </c>
      <c r="E101" t="s">
        <v>4224</v>
      </c>
      <c r="F101" s="26">
        <v>210</v>
      </c>
      <c r="G101" t="s">
        <v>15</v>
      </c>
      <c r="H101" t="s">
        <v>15</v>
      </c>
      <c r="I101" t="s">
        <v>15</v>
      </c>
      <c r="J101" t="s">
        <v>15</v>
      </c>
      <c r="K101">
        <v>11</v>
      </c>
    </row>
    <row r="102" spans="1:11" x14ac:dyDescent="0.25">
      <c r="A102" t="s">
        <v>13</v>
      </c>
      <c r="B102" t="s">
        <v>4124</v>
      </c>
      <c r="C102" t="s">
        <v>100</v>
      </c>
      <c r="D102" t="s">
        <v>15</v>
      </c>
      <c r="E102" t="s">
        <v>4225</v>
      </c>
      <c r="F102" s="26">
        <v>215</v>
      </c>
      <c r="G102" t="s">
        <v>15</v>
      </c>
      <c r="H102" t="s">
        <v>15</v>
      </c>
      <c r="I102" t="s">
        <v>15</v>
      </c>
      <c r="J102" t="s">
        <v>15</v>
      </c>
      <c r="K102">
        <v>12</v>
      </c>
    </row>
    <row r="103" spans="1:11" x14ac:dyDescent="0.25">
      <c r="A103" t="s">
        <v>13</v>
      </c>
      <c r="B103" t="s">
        <v>4124</v>
      </c>
      <c r="C103" t="s">
        <v>100</v>
      </c>
      <c r="D103" t="s">
        <v>15</v>
      </c>
      <c r="E103" t="s">
        <v>4226</v>
      </c>
      <c r="F103" s="26">
        <v>190</v>
      </c>
      <c r="G103" t="s">
        <v>15</v>
      </c>
      <c r="H103" t="s">
        <v>15</v>
      </c>
      <c r="I103" t="s">
        <v>15</v>
      </c>
      <c r="J103" t="s">
        <v>15</v>
      </c>
      <c r="K103">
        <v>5</v>
      </c>
    </row>
    <row r="104" spans="1:11" x14ac:dyDescent="0.25">
      <c r="A104" t="s">
        <v>13</v>
      </c>
      <c r="B104" t="s">
        <v>4124</v>
      </c>
      <c r="C104" t="s">
        <v>100</v>
      </c>
      <c r="D104" t="s">
        <v>15</v>
      </c>
      <c r="E104" t="s">
        <v>4227</v>
      </c>
      <c r="F104" s="26">
        <v>199</v>
      </c>
      <c r="G104" t="s">
        <v>15</v>
      </c>
      <c r="H104" t="s">
        <v>15</v>
      </c>
      <c r="I104" t="s">
        <v>15</v>
      </c>
      <c r="J104" t="s">
        <v>15</v>
      </c>
      <c r="K104">
        <v>4</v>
      </c>
    </row>
    <row r="105" spans="1:11" x14ac:dyDescent="0.25">
      <c r="A105" t="s">
        <v>13</v>
      </c>
      <c r="B105" t="s">
        <v>4124</v>
      </c>
      <c r="C105" t="s">
        <v>100</v>
      </c>
      <c r="D105" t="s">
        <v>15</v>
      </c>
      <c r="E105" t="s">
        <v>4228</v>
      </c>
      <c r="F105" s="26">
        <v>175</v>
      </c>
      <c r="G105" t="s">
        <v>15</v>
      </c>
      <c r="H105" t="s">
        <v>15</v>
      </c>
      <c r="I105" t="s">
        <v>15</v>
      </c>
      <c r="J105" t="s">
        <v>15</v>
      </c>
      <c r="K105">
        <v>3</v>
      </c>
    </row>
    <row r="106" spans="1:11" x14ac:dyDescent="0.25">
      <c r="A106" t="s">
        <v>13</v>
      </c>
      <c r="B106" t="s">
        <v>4124</v>
      </c>
      <c r="C106" t="s">
        <v>100</v>
      </c>
      <c r="D106" t="s">
        <v>15</v>
      </c>
      <c r="E106" t="s">
        <v>4229</v>
      </c>
      <c r="F106" s="26">
        <v>190</v>
      </c>
      <c r="G106" t="s">
        <v>15</v>
      </c>
      <c r="H106" t="s">
        <v>15</v>
      </c>
      <c r="I106" t="s">
        <v>15</v>
      </c>
      <c r="J106" t="s">
        <v>15</v>
      </c>
      <c r="K106">
        <v>3</v>
      </c>
    </row>
    <row r="107" spans="1:11" x14ac:dyDescent="0.25">
      <c r="A107" t="s">
        <v>13</v>
      </c>
      <c r="B107" t="s">
        <v>4124</v>
      </c>
      <c r="C107" t="s">
        <v>100</v>
      </c>
      <c r="D107" t="s">
        <v>15</v>
      </c>
      <c r="E107" t="s">
        <v>4230</v>
      </c>
      <c r="F107" s="26">
        <v>210</v>
      </c>
      <c r="G107" t="s">
        <v>15</v>
      </c>
      <c r="H107" t="s">
        <v>15</v>
      </c>
      <c r="I107" t="s">
        <v>15</v>
      </c>
      <c r="J107" t="s">
        <v>15</v>
      </c>
      <c r="K107">
        <v>9</v>
      </c>
    </row>
    <row r="108" spans="1:11" x14ac:dyDescent="0.25">
      <c r="A108" t="s">
        <v>13</v>
      </c>
      <c r="B108" t="s">
        <v>4124</v>
      </c>
      <c r="C108" t="s">
        <v>100</v>
      </c>
      <c r="D108" t="s">
        <v>15</v>
      </c>
      <c r="E108" t="s">
        <v>4231</v>
      </c>
      <c r="F108" s="26">
        <v>200</v>
      </c>
      <c r="G108" t="s">
        <v>15</v>
      </c>
      <c r="H108" t="s">
        <v>15</v>
      </c>
      <c r="I108" t="s">
        <v>15</v>
      </c>
      <c r="J108" t="s">
        <v>15</v>
      </c>
      <c r="K108">
        <v>16</v>
      </c>
    </row>
    <row r="109" spans="1:11" x14ac:dyDescent="0.25">
      <c r="A109" t="s">
        <v>13</v>
      </c>
      <c r="B109" t="s">
        <v>4124</v>
      </c>
      <c r="C109" t="s">
        <v>100</v>
      </c>
      <c r="D109" t="s">
        <v>15</v>
      </c>
      <c r="E109" t="s">
        <v>4232</v>
      </c>
      <c r="F109" s="26">
        <v>192</v>
      </c>
      <c r="G109" t="s">
        <v>15</v>
      </c>
      <c r="H109" t="s">
        <v>15</v>
      </c>
      <c r="I109" t="s">
        <v>15</v>
      </c>
      <c r="J109" t="s">
        <v>15</v>
      </c>
      <c r="K109">
        <v>6</v>
      </c>
    </row>
    <row r="110" spans="1:11" x14ac:dyDescent="0.25">
      <c r="A110" t="s">
        <v>13</v>
      </c>
      <c r="B110" t="s">
        <v>4124</v>
      </c>
      <c r="C110" t="s">
        <v>100</v>
      </c>
      <c r="D110" t="s">
        <v>15</v>
      </c>
      <c r="E110" t="s">
        <v>4233</v>
      </c>
      <c r="F110" s="26">
        <v>184</v>
      </c>
      <c r="G110" t="s">
        <v>15</v>
      </c>
      <c r="H110" t="s">
        <v>15</v>
      </c>
      <c r="I110" t="s">
        <v>15</v>
      </c>
      <c r="J110" t="s">
        <v>15</v>
      </c>
      <c r="K110">
        <v>3</v>
      </c>
    </row>
    <row r="111" spans="1:11" x14ac:dyDescent="0.25">
      <c r="A111" t="s">
        <v>13</v>
      </c>
      <c r="B111" t="s">
        <v>4124</v>
      </c>
      <c r="C111" t="s">
        <v>100</v>
      </c>
      <c r="D111" t="s">
        <v>15</v>
      </c>
      <c r="E111" t="s">
        <v>4234</v>
      </c>
      <c r="F111" s="26">
        <v>144</v>
      </c>
      <c r="G111" t="s">
        <v>15</v>
      </c>
      <c r="H111" t="s">
        <v>15</v>
      </c>
      <c r="I111" t="s">
        <v>15</v>
      </c>
      <c r="J111" t="s">
        <v>15</v>
      </c>
      <c r="K111">
        <v>1</v>
      </c>
    </row>
    <row r="112" spans="1:11" x14ac:dyDescent="0.25">
      <c r="A112" t="s">
        <v>13</v>
      </c>
      <c r="B112" t="s">
        <v>4124</v>
      </c>
      <c r="C112" t="s">
        <v>100</v>
      </c>
      <c r="D112" t="s">
        <v>15</v>
      </c>
      <c r="E112" t="s">
        <v>4235</v>
      </c>
      <c r="F112" s="26">
        <v>174</v>
      </c>
      <c r="G112" t="s">
        <v>15</v>
      </c>
      <c r="H112" t="s">
        <v>15</v>
      </c>
      <c r="I112" t="s">
        <v>15</v>
      </c>
      <c r="J112" t="s">
        <v>15</v>
      </c>
      <c r="K112">
        <v>8</v>
      </c>
    </row>
    <row r="113" spans="1:11" x14ac:dyDescent="0.25">
      <c r="A113" t="s">
        <v>13</v>
      </c>
      <c r="B113" t="s">
        <v>4124</v>
      </c>
      <c r="C113" t="s">
        <v>100</v>
      </c>
      <c r="D113" t="s">
        <v>15</v>
      </c>
      <c r="E113" t="s">
        <v>4236</v>
      </c>
      <c r="F113" s="26">
        <v>166</v>
      </c>
      <c r="G113" t="s">
        <v>15</v>
      </c>
      <c r="H113" t="s">
        <v>15</v>
      </c>
      <c r="I113" t="s">
        <v>15</v>
      </c>
      <c r="J113" t="s">
        <v>15</v>
      </c>
      <c r="K113">
        <v>3</v>
      </c>
    </row>
    <row r="114" spans="1:11" x14ac:dyDescent="0.25">
      <c r="A114" t="s">
        <v>13</v>
      </c>
      <c r="B114" t="s">
        <v>4124</v>
      </c>
      <c r="C114" t="s">
        <v>100</v>
      </c>
      <c r="D114" t="s">
        <v>15</v>
      </c>
      <c r="E114" t="s">
        <v>4237</v>
      </c>
      <c r="F114" s="26">
        <v>152</v>
      </c>
      <c r="G114" t="s">
        <v>15</v>
      </c>
      <c r="H114" t="s">
        <v>15</v>
      </c>
      <c r="I114" t="s">
        <v>15</v>
      </c>
      <c r="J114" t="s">
        <v>15</v>
      </c>
      <c r="K114">
        <v>1</v>
      </c>
    </row>
    <row r="115" spans="1:11" x14ac:dyDescent="0.25">
      <c r="A115" t="s">
        <v>13</v>
      </c>
      <c r="B115" t="s">
        <v>4124</v>
      </c>
      <c r="C115" t="s">
        <v>100</v>
      </c>
      <c r="D115" t="s">
        <v>15</v>
      </c>
      <c r="E115" t="s">
        <v>4238</v>
      </c>
      <c r="F115" s="26">
        <v>188</v>
      </c>
      <c r="G115" t="s">
        <v>15</v>
      </c>
      <c r="H115" t="s">
        <v>15</v>
      </c>
      <c r="I115" t="s">
        <v>15</v>
      </c>
      <c r="J115" t="s">
        <v>15</v>
      </c>
      <c r="K115">
        <v>4</v>
      </c>
    </row>
    <row r="116" spans="1:11" x14ac:dyDescent="0.25">
      <c r="A116" t="s">
        <v>13</v>
      </c>
      <c r="B116" t="s">
        <v>4124</v>
      </c>
      <c r="C116" t="s">
        <v>100</v>
      </c>
      <c r="D116" t="s">
        <v>15</v>
      </c>
      <c r="E116" t="s">
        <v>4239</v>
      </c>
      <c r="F116" s="26">
        <v>173</v>
      </c>
      <c r="G116" t="s">
        <v>15</v>
      </c>
      <c r="H116" t="s">
        <v>15</v>
      </c>
      <c r="I116" t="s">
        <v>15</v>
      </c>
      <c r="J116" t="s">
        <v>15</v>
      </c>
      <c r="K116">
        <v>7</v>
      </c>
    </row>
    <row r="117" spans="1:11" x14ac:dyDescent="0.25">
      <c r="A117" t="s">
        <v>13</v>
      </c>
      <c r="B117" t="s">
        <v>4124</v>
      </c>
      <c r="C117" t="s">
        <v>100</v>
      </c>
      <c r="D117" t="s">
        <v>15</v>
      </c>
      <c r="E117" t="s">
        <v>4240</v>
      </c>
      <c r="F117" s="26">
        <v>160</v>
      </c>
      <c r="G117" t="s">
        <v>15</v>
      </c>
      <c r="H117" t="s">
        <v>15</v>
      </c>
      <c r="I117" t="s">
        <v>15</v>
      </c>
      <c r="J117" t="s">
        <v>15</v>
      </c>
      <c r="K117">
        <v>2</v>
      </c>
    </row>
    <row r="118" spans="1:11" x14ac:dyDescent="0.25">
      <c r="A118" t="s">
        <v>13</v>
      </c>
      <c r="B118" t="s">
        <v>4124</v>
      </c>
      <c r="C118" t="s">
        <v>100</v>
      </c>
      <c r="D118" t="s">
        <v>15</v>
      </c>
      <c r="E118" t="s">
        <v>4241</v>
      </c>
      <c r="F118" s="26">
        <v>180</v>
      </c>
      <c r="G118" t="s">
        <v>15</v>
      </c>
      <c r="H118" t="s">
        <v>15</v>
      </c>
      <c r="I118" t="s">
        <v>15</v>
      </c>
      <c r="J118" t="s">
        <v>15</v>
      </c>
      <c r="K118">
        <v>6</v>
      </c>
    </row>
    <row r="119" spans="1:11" x14ac:dyDescent="0.25">
      <c r="A119" t="s">
        <v>13</v>
      </c>
      <c r="B119" t="s">
        <v>4124</v>
      </c>
      <c r="C119" t="s">
        <v>100</v>
      </c>
      <c r="D119" t="s">
        <v>15</v>
      </c>
      <c r="E119" t="s">
        <v>4242</v>
      </c>
      <c r="F119" s="26">
        <v>180</v>
      </c>
      <c r="G119" t="s">
        <v>15</v>
      </c>
      <c r="H119" t="s">
        <v>15</v>
      </c>
      <c r="I119" t="s">
        <v>15</v>
      </c>
      <c r="J119" t="s">
        <v>15</v>
      </c>
      <c r="K119">
        <v>6</v>
      </c>
    </row>
    <row r="120" spans="1:11" x14ac:dyDescent="0.25">
      <c r="A120" t="s">
        <v>13</v>
      </c>
      <c r="B120" t="s">
        <v>4124</v>
      </c>
      <c r="C120" t="s">
        <v>100</v>
      </c>
      <c r="D120" t="s">
        <v>15</v>
      </c>
      <c r="E120" t="s">
        <v>4243</v>
      </c>
      <c r="F120" s="26">
        <v>159</v>
      </c>
      <c r="G120" t="s">
        <v>15</v>
      </c>
      <c r="H120" t="s">
        <v>15</v>
      </c>
      <c r="I120" t="s">
        <v>15</v>
      </c>
      <c r="J120" t="s">
        <v>15</v>
      </c>
      <c r="K120">
        <v>1</v>
      </c>
    </row>
    <row r="121" spans="1:11" x14ac:dyDescent="0.25">
      <c r="A121" t="s">
        <v>13</v>
      </c>
      <c r="B121" t="s">
        <v>4124</v>
      </c>
      <c r="C121" t="s">
        <v>100</v>
      </c>
      <c r="D121" t="s">
        <v>15</v>
      </c>
      <c r="E121" t="s">
        <v>4244</v>
      </c>
      <c r="F121" s="26">
        <v>160</v>
      </c>
      <c r="G121" t="s">
        <v>15</v>
      </c>
      <c r="H121" t="s">
        <v>15</v>
      </c>
      <c r="I121" t="s">
        <v>15</v>
      </c>
      <c r="J121" t="s">
        <v>15</v>
      </c>
      <c r="K121">
        <v>1</v>
      </c>
    </row>
  </sheetData>
  <sortState xmlns:xlrd2="http://schemas.microsoft.com/office/spreadsheetml/2017/richdata2" ref="A2:K90">
    <sortCondition ref="H1:H9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7FE3-3BAF-45AF-9595-16689C08E997}">
  <dimension ref="A1:K105"/>
  <sheetViews>
    <sheetView workbookViewId="0">
      <selection activeCell="G14" sqref="G14"/>
    </sheetView>
  </sheetViews>
  <sheetFormatPr defaultRowHeight="15" x14ac:dyDescent="0.25"/>
  <cols>
    <col min="4" max="4" width="11" bestFit="1" customWidth="1"/>
  </cols>
  <sheetData>
    <row r="1" spans="1:11" x14ac:dyDescent="0.25">
      <c r="A1" s="5" t="s">
        <v>0</v>
      </c>
      <c r="B1" s="5" t="s">
        <v>1</v>
      </c>
      <c r="C1" s="5" t="s">
        <v>99</v>
      </c>
      <c r="D1" s="5" t="s">
        <v>2</v>
      </c>
      <c r="E1" s="5" t="s">
        <v>3</v>
      </c>
      <c r="F1" s="5" t="s">
        <v>7</v>
      </c>
      <c r="G1" s="5" t="s">
        <v>8</v>
      </c>
      <c r="H1" s="5" t="s">
        <v>9</v>
      </c>
      <c r="I1" s="5" t="s">
        <v>12</v>
      </c>
      <c r="J1" s="6" t="s">
        <v>5</v>
      </c>
      <c r="K1" s="6" t="s">
        <v>6</v>
      </c>
    </row>
    <row r="2" spans="1:11" x14ac:dyDescent="0.25">
      <c r="A2" t="s">
        <v>13</v>
      </c>
      <c r="B2" t="s">
        <v>3626</v>
      </c>
      <c r="C2" t="s">
        <v>100</v>
      </c>
      <c r="D2" s="7">
        <v>44328</v>
      </c>
      <c r="E2" s="2" t="s">
        <v>3627</v>
      </c>
      <c r="F2" s="2">
        <v>202</v>
      </c>
      <c r="G2" s="2">
        <v>210</v>
      </c>
      <c r="H2" s="2" t="s">
        <v>10</v>
      </c>
      <c r="I2" s="2">
        <v>1</v>
      </c>
      <c r="J2" s="2">
        <v>2.3800000000000002E-2</v>
      </c>
      <c r="K2" s="2">
        <v>9</v>
      </c>
    </row>
    <row r="3" spans="1:11" x14ac:dyDescent="0.25">
      <c r="A3" t="s">
        <v>13</v>
      </c>
      <c r="B3" t="s">
        <v>3626</v>
      </c>
      <c r="C3" t="s">
        <v>100</v>
      </c>
      <c r="D3" s="7">
        <v>44329</v>
      </c>
      <c r="E3" s="2" t="s">
        <v>3628</v>
      </c>
      <c r="F3" s="2">
        <v>222</v>
      </c>
      <c r="G3" s="2">
        <v>300</v>
      </c>
      <c r="H3" s="2" t="s">
        <v>11</v>
      </c>
      <c r="I3" s="2">
        <v>1</v>
      </c>
      <c r="J3" s="2">
        <v>1.7000000000000001E-2</v>
      </c>
      <c r="K3" s="2">
        <v>3</v>
      </c>
    </row>
    <row r="4" spans="1:11" x14ac:dyDescent="0.25">
      <c r="A4" t="s">
        <v>13</v>
      </c>
      <c r="B4" t="s">
        <v>3626</v>
      </c>
      <c r="C4" t="s">
        <v>100</v>
      </c>
      <c r="D4" s="7">
        <v>44329</v>
      </c>
      <c r="E4" s="2" t="s">
        <v>3629</v>
      </c>
      <c r="F4" s="2">
        <v>225</v>
      </c>
      <c r="G4" s="2">
        <v>320</v>
      </c>
      <c r="H4" s="2" t="s">
        <v>11</v>
      </c>
      <c r="I4" s="2">
        <v>1</v>
      </c>
      <c r="J4" s="2">
        <v>2.4799999999999999E-2</v>
      </c>
      <c r="K4" s="2">
        <v>11</v>
      </c>
    </row>
    <row r="5" spans="1:11" x14ac:dyDescent="0.25">
      <c r="A5" t="s">
        <v>13</v>
      </c>
      <c r="B5" t="s">
        <v>3626</v>
      </c>
      <c r="C5" t="s">
        <v>100</v>
      </c>
      <c r="D5" s="7">
        <v>44329</v>
      </c>
      <c r="E5" s="2" t="s">
        <v>3630</v>
      </c>
      <c r="F5" s="2">
        <v>220</v>
      </c>
      <c r="G5" s="2">
        <v>310</v>
      </c>
      <c r="H5" s="2" t="s">
        <v>11</v>
      </c>
      <c r="I5" s="2">
        <v>1</v>
      </c>
      <c r="J5" s="2">
        <v>1.9699999999999999E-2</v>
      </c>
      <c r="K5" s="2">
        <v>5</v>
      </c>
    </row>
    <row r="6" spans="1:11" x14ac:dyDescent="0.25">
      <c r="A6" t="s">
        <v>13</v>
      </c>
      <c r="B6" t="s">
        <v>3626</v>
      </c>
      <c r="C6" t="s">
        <v>100</v>
      </c>
      <c r="D6" s="7">
        <v>44432</v>
      </c>
      <c r="E6" s="2" t="s">
        <v>3631</v>
      </c>
      <c r="F6" s="2">
        <v>240</v>
      </c>
      <c r="G6" s="2">
        <v>320</v>
      </c>
      <c r="H6" s="2" t="s">
        <v>11</v>
      </c>
      <c r="I6" s="2">
        <v>1</v>
      </c>
      <c r="J6" s="2">
        <v>3.3799999999999997E-2</v>
      </c>
      <c r="K6" s="2">
        <v>12</v>
      </c>
    </row>
    <row r="7" spans="1:11" x14ac:dyDescent="0.25">
      <c r="A7" t="s">
        <v>13</v>
      </c>
      <c r="B7" t="s">
        <v>3626</v>
      </c>
      <c r="C7" t="s">
        <v>100</v>
      </c>
      <c r="D7" s="7">
        <v>44432</v>
      </c>
      <c r="E7" s="2" t="s">
        <v>3632</v>
      </c>
      <c r="F7" s="2">
        <v>215</v>
      </c>
      <c r="G7" s="2">
        <v>270</v>
      </c>
      <c r="H7" s="2" t="s">
        <v>11</v>
      </c>
      <c r="I7" s="2">
        <v>1</v>
      </c>
      <c r="J7" s="2">
        <v>1.7000000000000001E-2</v>
      </c>
      <c r="K7" s="2">
        <v>5</v>
      </c>
    </row>
    <row r="8" spans="1:11" x14ac:dyDescent="0.25">
      <c r="A8" t="s">
        <v>13</v>
      </c>
      <c r="B8" t="s">
        <v>3626</v>
      </c>
      <c r="C8" t="s">
        <v>100</v>
      </c>
      <c r="D8" s="7">
        <v>44432</v>
      </c>
      <c r="E8" s="2" t="s">
        <v>3633</v>
      </c>
      <c r="F8" s="2">
        <v>232</v>
      </c>
      <c r="G8" s="2">
        <v>265</v>
      </c>
      <c r="H8" s="2" t="s">
        <v>11</v>
      </c>
      <c r="I8" s="2">
        <v>1</v>
      </c>
      <c r="J8" s="2">
        <v>3.3799999999999997E-2</v>
      </c>
      <c r="K8" s="2">
        <v>14</v>
      </c>
    </row>
    <row r="9" spans="1:11" x14ac:dyDescent="0.25">
      <c r="A9" t="s">
        <v>13</v>
      </c>
      <c r="B9" t="s">
        <v>3626</v>
      </c>
      <c r="C9" t="s">
        <v>100</v>
      </c>
      <c r="D9" s="7">
        <v>44432</v>
      </c>
      <c r="E9" s="2" t="s">
        <v>3634</v>
      </c>
      <c r="F9" s="2">
        <v>217</v>
      </c>
      <c r="G9" s="2">
        <v>260</v>
      </c>
      <c r="H9" s="2" t="s">
        <v>10</v>
      </c>
      <c r="I9" s="2">
        <v>1</v>
      </c>
      <c r="J9" s="2">
        <v>2.47E-2</v>
      </c>
      <c r="K9" s="2">
        <v>10</v>
      </c>
    </row>
    <row r="10" spans="1:11" x14ac:dyDescent="0.25">
      <c r="A10" t="s">
        <v>13</v>
      </c>
      <c r="B10" t="s">
        <v>3626</v>
      </c>
      <c r="C10" t="s">
        <v>100</v>
      </c>
      <c r="D10" s="7">
        <v>44432</v>
      </c>
      <c r="E10" s="2" t="s">
        <v>3635</v>
      </c>
      <c r="F10" s="2">
        <v>187</v>
      </c>
      <c r="G10" s="2">
        <v>180</v>
      </c>
      <c r="H10" s="2" t="s">
        <v>11</v>
      </c>
      <c r="I10" s="2">
        <v>0</v>
      </c>
      <c r="J10" s="2">
        <v>1.14E-2</v>
      </c>
      <c r="K10" s="2">
        <v>3</v>
      </c>
    </row>
    <row r="11" spans="1:11" x14ac:dyDescent="0.25">
      <c r="A11" t="s">
        <v>13</v>
      </c>
      <c r="B11" t="s">
        <v>3626</v>
      </c>
      <c r="C11" t="s">
        <v>100</v>
      </c>
      <c r="D11" s="7">
        <v>44432</v>
      </c>
      <c r="E11" s="2" t="s">
        <v>3636</v>
      </c>
      <c r="F11" s="2">
        <v>201</v>
      </c>
      <c r="G11" s="2">
        <v>200</v>
      </c>
      <c r="H11" s="2" t="s">
        <v>10</v>
      </c>
      <c r="I11" s="2">
        <v>1</v>
      </c>
      <c r="J11" s="2">
        <v>2.81E-2</v>
      </c>
      <c r="K11" s="2">
        <v>10</v>
      </c>
    </row>
    <row r="12" spans="1:11" x14ac:dyDescent="0.25">
      <c r="A12" t="s">
        <v>13</v>
      </c>
      <c r="B12" t="s">
        <v>3626</v>
      </c>
      <c r="C12" t="s">
        <v>100</v>
      </c>
      <c r="D12" s="7">
        <v>44432</v>
      </c>
      <c r="E12" s="2" t="s">
        <v>3637</v>
      </c>
      <c r="F12" s="2">
        <v>170</v>
      </c>
      <c r="G12" s="2">
        <v>130</v>
      </c>
      <c r="H12" s="2" t="s">
        <v>11</v>
      </c>
      <c r="I12" s="2">
        <v>0</v>
      </c>
      <c r="J12" s="2">
        <v>1.0699999999999999E-2</v>
      </c>
      <c r="K12" s="2">
        <v>2</v>
      </c>
    </row>
    <row r="13" spans="1:11" x14ac:dyDescent="0.25">
      <c r="A13" t="s">
        <v>13</v>
      </c>
      <c r="B13" t="s">
        <v>3626</v>
      </c>
      <c r="C13" t="s">
        <v>100</v>
      </c>
      <c r="D13" s="7">
        <v>44432</v>
      </c>
      <c r="E13" s="2" t="s">
        <v>3638</v>
      </c>
      <c r="F13" s="2">
        <v>234</v>
      </c>
      <c r="G13" s="2">
        <v>320</v>
      </c>
      <c r="H13" s="2" t="s">
        <v>11</v>
      </c>
      <c r="I13" s="2">
        <v>1</v>
      </c>
      <c r="J13" s="2">
        <v>0.02</v>
      </c>
      <c r="K13" s="2">
        <v>7</v>
      </c>
    </row>
    <row r="14" spans="1:11" x14ac:dyDescent="0.25">
      <c r="A14" t="s">
        <v>13</v>
      </c>
      <c r="B14" t="s">
        <v>3626</v>
      </c>
      <c r="C14" t="s">
        <v>100</v>
      </c>
      <c r="D14" s="7">
        <v>44432</v>
      </c>
      <c r="E14" s="2" t="s">
        <v>3639</v>
      </c>
      <c r="F14" s="2">
        <v>200</v>
      </c>
      <c r="G14" s="2">
        <v>190</v>
      </c>
      <c r="H14" s="2" t="s">
        <v>10</v>
      </c>
      <c r="I14" s="2">
        <v>1</v>
      </c>
      <c r="J14" s="2">
        <v>2.1499999999999998E-2</v>
      </c>
      <c r="K14" s="2">
        <v>8</v>
      </c>
    </row>
    <row r="15" spans="1:11" x14ac:dyDescent="0.25">
      <c r="A15" t="s">
        <v>13</v>
      </c>
      <c r="B15" t="s">
        <v>3626</v>
      </c>
      <c r="C15" t="s">
        <v>100</v>
      </c>
      <c r="D15" s="7">
        <v>44432</v>
      </c>
      <c r="E15" s="2" t="s">
        <v>3640</v>
      </c>
      <c r="F15" s="2">
        <v>200</v>
      </c>
      <c r="G15" s="2">
        <v>190</v>
      </c>
      <c r="H15" s="2" t="s">
        <v>11</v>
      </c>
      <c r="I15" s="2">
        <v>1</v>
      </c>
      <c r="J15" s="2">
        <v>1.5900000000000001E-2</v>
      </c>
      <c r="K15" s="2">
        <v>6</v>
      </c>
    </row>
    <row r="16" spans="1:11" x14ac:dyDescent="0.25">
      <c r="A16" t="s">
        <v>13</v>
      </c>
      <c r="B16" t="s">
        <v>3626</v>
      </c>
      <c r="C16" t="s">
        <v>100</v>
      </c>
      <c r="D16" s="7">
        <v>44445</v>
      </c>
      <c r="E16" s="2" t="s">
        <v>3641</v>
      </c>
      <c r="F16" s="2">
        <v>212</v>
      </c>
      <c r="G16" s="2">
        <v>230</v>
      </c>
      <c r="H16" s="2" t="s">
        <v>11</v>
      </c>
      <c r="I16" s="2">
        <v>1</v>
      </c>
      <c r="J16" s="2">
        <v>0.02</v>
      </c>
      <c r="K16" s="2">
        <v>6</v>
      </c>
    </row>
    <row r="17" spans="1:11" x14ac:dyDescent="0.25">
      <c r="A17" t="s">
        <v>13</v>
      </c>
      <c r="B17" t="s">
        <v>3626</v>
      </c>
      <c r="C17" t="s">
        <v>100</v>
      </c>
      <c r="D17" s="7">
        <v>44445</v>
      </c>
      <c r="E17" s="2" t="s">
        <v>3642</v>
      </c>
      <c r="F17" s="2">
        <v>176</v>
      </c>
      <c r="G17" s="2">
        <v>110</v>
      </c>
      <c r="H17" s="2" t="s">
        <v>10</v>
      </c>
      <c r="I17" s="2">
        <v>1</v>
      </c>
      <c r="J17" s="2">
        <v>1.12E-2</v>
      </c>
      <c r="K17" s="2">
        <v>4</v>
      </c>
    </row>
    <row r="18" spans="1:11" x14ac:dyDescent="0.25">
      <c r="A18" t="s">
        <v>13</v>
      </c>
      <c r="B18" t="s">
        <v>3626</v>
      </c>
      <c r="C18" t="s">
        <v>100</v>
      </c>
      <c r="D18" s="7">
        <v>44445</v>
      </c>
      <c r="E18" s="2" t="s">
        <v>3643</v>
      </c>
      <c r="F18" s="2">
        <v>197</v>
      </c>
      <c r="G18" s="2">
        <v>190</v>
      </c>
      <c r="H18" s="2" t="s">
        <v>10</v>
      </c>
      <c r="I18" s="2">
        <v>1</v>
      </c>
      <c r="J18" s="2">
        <v>1.9400000000000001E-2</v>
      </c>
      <c r="K18" s="2">
        <v>7</v>
      </c>
    </row>
    <row r="19" spans="1:11" x14ac:dyDescent="0.25">
      <c r="A19" t="s">
        <v>13</v>
      </c>
      <c r="B19" t="s">
        <v>3626</v>
      </c>
      <c r="C19" t="s">
        <v>100</v>
      </c>
      <c r="D19" s="7">
        <v>44445</v>
      </c>
      <c r="E19" s="2" t="s">
        <v>3644</v>
      </c>
      <c r="F19" s="2">
        <v>202</v>
      </c>
      <c r="G19" s="2">
        <v>170</v>
      </c>
      <c r="H19" s="2" t="s">
        <v>10</v>
      </c>
      <c r="I19" s="2">
        <v>1</v>
      </c>
      <c r="J19" s="2">
        <v>2.0199999999999999E-2</v>
      </c>
      <c r="K19" s="2">
        <v>6</v>
      </c>
    </row>
    <row r="20" spans="1:11" x14ac:dyDescent="0.25">
      <c r="A20" t="s">
        <v>13</v>
      </c>
      <c r="B20" t="s">
        <v>3626</v>
      </c>
      <c r="C20" t="s">
        <v>100</v>
      </c>
      <c r="D20" s="7">
        <v>44445</v>
      </c>
      <c r="E20" s="2" t="s">
        <v>3645</v>
      </c>
      <c r="F20" s="2">
        <v>182</v>
      </c>
      <c r="G20" s="2">
        <v>140</v>
      </c>
      <c r="H20" s="2" t="s">
        <v>10</v>
      </c>
      <c r="I20" s="2">
        <v>0</v>
      </c>
      <c r="J20" s="2">
        <v>1.2E-2</v>
      </c>
      <c r="K20" s="2">
        <v>3</v>
      </c>
    </row>
    <row r="21" spans="1:11" x14ac:dyDescent="0.25">
      <c r="A21" t="s">
        <v>13</v>
      </c>
      <c r="B21" t="s">
        <v>3626</v>
      </c>
      <c r="C21" t="s">
        <v>100</v>
      </c>
      <c r="D21" s="7">
        <v>44445</v>
      </c>
      <c r="E21" s="2" t="s">
        <v>3646</v>
      </c>
      <c r="F21" s="2">
        <v>180</v>
      </c>
      <c r="G21" s="2">
        <v>120</v>
      </c>
      <c r="H21" s="2" t="s">
        <v>10</v>
      </c>
      <c r="I21" s="2">
        <v>1</v>
      </c>
      <c r="J21" s="2">
        <v>1.14E-2</v>
      </c>
      <c r="K21" s="2">
        <v>2</v>
      </c>
    </row>
    <row r="22" spans="1:11" x14ac:dyDescent="0.25">
      <c r="A22" t="s">
        <v>13</v>
      </c>
      <c r="B22" t="s">
        <v>3626</v>
      </c>
      <c r="C22" t="s">
        <v>100</v>
      </c>
      <c r="D22" s="7">
        <v>44445</v>
      </c>
      <c r="E22" s="2" t="s">
        <v>3647</v>
      </c>
      <c r="F22" s="2">
        <v>200</v>
      </c>
      <c r="G22" s="2">
        <v>220</v>
      </c>
      <c r="H22" s="2" t="s">
        <v>10</v>
      </c>
      <c r="I22" s="2">
        <v>1</v>
      </c>
      <c r="J22" s="2">
        <v>2.9000000000000001E-2</v>
      </c>
      <c r="K22" s="2">
        <v>15</v>
      </c>
    </row>
    <row r="23" spans="1:11" x14ac:dyDescent="0.25">
      <c r="A23" t="s">
        <v>13</v>
      </c>
      <c r="B23" t="s">
        <v>3626</v>
      </c>
      <c r="C23" t="s">
        <v>100</v>
      </c>
      <c r="D23" s="7">
        <v>44445</v>
      </c>
      <c r="E23" s="2" t="s">
        <v>3648</v>
      </c>
      <c r="F23" s="2">
        <v>226</v>
      </c>
      <c r="G23" s="2">
        <v>270</v>
      </c>
      <c r="H23" s="2" t="s">
        <v>11</v>
      </c>
      <c r="I23" s="2">
        <v>1</v>
      </c>
      <c r="J23" s="2">
        <v>2.2499999999999999E-2</v>
      </c>
      <c r="K23" s="2">
        <v>5</v>
      </c>
    </row>
    <row r="24" spans="1:11" x14ac:dyDescent="0.25">
      <c r="A24" t="s">
        <v>13</v>
      </c>
      <c r="B24" t="s">
        <v>3626</v>
      </c>
      <c r="C24" t="s">
        <v>100</v>
      </c>
      <c r="D24" s="7">
        <v>44445</v>
      </c>
      <c r="E24" s="2" t="s">
        <v>3649</v>
      </c>
      <c r="F24" s="2">
        <v>180</v>
      </c>
      <c r="G24" s="2">
        <v>120</v>
      </c>
      <c r="H24" s="2" t="s">
        <v>11</v>
      </c>
      <c r="I24" s="2">
        <v>1</v>
      </c>
      <c r="J24" s="2">
        <v>9.9000000000000008E-3</v>
      </c>
      <c r="K24" s="2">
        <v>2</v>
      </c>
    </row>
    <row r="25" spans="1:11" x14ac:dyDescent="0.25">
      <c r="A25" t="s">
        <v>13</v>
      </c>
      <c r="B25" t="s">
        <v>3626</v>
      </c>
      <c r="C25" t="s">
        <v>100</v>
      </c>
      <c r="D25" s="7">
        <v>44445</v>
      </c>
      <c r="E25" s="2" t="s">
        <v>3650</v>
      </c>
      <c r="F25" s="2">
        <v>216</v>
      </c>
      <c r="G25" s="2">
        <v>220</v>
      </c>
      <c r="H25" s="2" t="s">
        <v>11</v>
      </c>
      <c r="I25" s="2">
        <v>1</v>
      </c>
      <c r="J25" s="2">
        <v>1.67E-2</v>
      </c>
      <c r="K25" s="2">
        <v>5</v>
      </c>
    </row>
    <row r="26" spans="1:11" x14ac:dyDescent="0.25">
      <c r="A26" t="s">
        <v>13</v>
      </c>
      <c r="B26" t="s">
        <v>3626</v>
      </c>
      <c r="C26" t="s">
        <v>100</v>
      </c>
      <c r="D26" s="7">
        <v>44445</v>
      </c>
      <c r="E26" s="2" t="s">
        <v>3651</v>
      </c>
      <c r="F26" s="2">
        <v>171</v>
      </c>
      <c r="G26" s="2">
        <v>110</v>
      </c>
      <c r="H26" s="2" t="s">
        <v>10</v>
      </c>
      <c r="I26" s="2">
        <v>1</v>
      </c>
      <c r="J26" s="2">
        <v>1.2500000000000001E-2</v>
      </c>
      <c r="K26" s="2">
        <v>2</v>
      </c>
    </row>
    <row r="27" spans="1:11" x14ac:dyDescent="0.25">
      <c r="A27" t="s">
        <v>13</v>
      </c>
      <c r="B27" t="s">
        <v>3626</v>
      </c>
      <c r="C27" t="s">
        <v>100</v>
      </c>
      <c r="D27" s="7">
        <v>44451</v>
      </c>
      <c r="E27" s="2" t="s">
        <v>3652</v>
      </c>
      <c r="F27" s="2">
        <v>215</v>
      </c>
      <c r="G27" s="2">
        <v>240</v>
      </c>
      <c r="H27" s="2" t="s">
        <v>11</v>
      </c>
      <c r="I27" s="2">
        <v>1</v>
      </c>
      <c r="J27" s="2">
        <v>2.2700000000000001E-2</v>
      </c>
      <c r="K27" s="2">
        <v>9</v>
      </c>
    </row>
    <row r="28" spans="1:11" x14ac:dyDescent="0.25">
      <c r="A28" t="s">
        <v>13</v>
      </c>
      <c r="B28" t="s">
        <v>3626</v>
      </c>
      <c r="C28" t="s">
        <v>100</v>
      </c>
      <c r="D28" s="7">
        <v>44451</v>
      </c>
      <c r="E28" s="2" t="s">
        <v>3653</v>
      </c>
      <c r="F28" s="2">
        <v>230</v>
      </c>
      <c r="G28" s="2">
        <v>290</v>
      </c>
      <c r="H28" s="2" t="s">
        <v>11</v>
      </c>
      <c r="I28" s="2">
        <v>1</v>
      </c>
      <c r="J28" s="2">
        <v>1.8100000000000002E-2</v>
      </c>
      <c r="K28" s="2">
        <v>4</v>
      </c>
    </row>
    <row r="29" spans="1:11" x14ac:dyDescent="0.25">
      <c r="A29" t="s">
        <v>13</v>
      </c>
      <c r="B29" t="s">
        <v>3626</v>
      </c>
      <c r="C29" t="s">
        <v>100</v>
      </c>
      <c r="D29" s="7">
        <v>44451</v>
      </c>
      <c r="E29" s="2" t="s">
        <v>3654</v>
      </c>
      <c r="F29" s="2">
        <v>193</v>
      </c>
      <c r="G29" s="2">
        <v>160</v>
      </c>
      <c r="H29" s="2" t="s">
        <v>11</v>
      </c>
      <c r="I29" s="2">
        <v>1</v>
      </c>
      <c r="J29" s="2">
        <v>1.2500000000000001E-2</v>
      </c>
      <c r="K29" s="2">
        <v>4</v>
      </c>
    </row>
    <row r="30" spans="1:11" x14ac:dyDescent="0.25">
      <c r="A30" t="s">
        <v>13</v>
      </c>
      <c r="B30" t="s">
        <v>3626</v>
      </c>
      <c r="C30" t="s">
        <v>100</v>
      </c>
      <c r="D30" s="7">
        <v>44451</v>
      </c>
      <c r="E30" s="2" t="s">
        <v>3655</v>
      </c>
      <c r="F30" s="2">
        <v>210</v>
      </c>
      <c r="G30" s="2">
        <v>250</v>
      </c>
      <c r="H30" s="2" t="s">
        <v>10</v>
      </c>
      <c r="I30" s="2">
        <v>1</v>
      </c>
      <c r="J30" s="2">
        <v>2.01E-2</v>
      </c>
      <c r="K30" s="2">
        <v>9</v>
      </c>
    </row>
    <row r="31" spans="1:11" x14ac:dyDescent="0.25">
      <c r="A31" t="s">
        <v>13</v>
      </c>
      <c r="B31" t="s">
        <v>3626</v>
      </c>
      <c r="C31" t="s">
        <v>100</v>
      </c>
      <c r="D31" s="7">
        <v>44451</v>
      </c>
      <c r="E31" s="2" t="s">
        <v>3656</v>
      </c>
      <c r="F31" s="2">
        <v>180</v>
      </c>
      <c r="G31" s="2">
        <v>120</v>
      </c>
      <c r="H31" s="2" t="s">
        <v>11</v>
      </c>
      <c r="I31" s="2">
        <v>1</v>
      </c>
      <c r="J31" s="2">
        <v>1.1599999999999999E-2</v>
      </c>
      <c r="K31" s="2">
        <v>2</v>
      </c>
    </row>
    <row r="32" spans="1:11" x14ac:dyDescent="0.25">
      <c r="A32" t="s">
        <v>13</v>
      </c>
      <c r="B32" t="s">
        <v>3626</v>
      </c>
      <c r="C32" t="s">
        <v>100</v>
      </c>
      <c r="D32" s="7">
        <v>44451</v>
      </c>
      <c r="E32" s="2" t="s">
        <v>3657</v>
      </c>
      <c r="F32" s="2">
        <v>146</v>
      </c>
      <c r="G32" s="2">
        <v>60</v>
      </c>
      <c r="H32" s="2" t="s">
        <v>10</v>
      </c>
      <c r="I32" s="2">
        <v>0</v>
      </c>
      <c r="J32" s="2">
        <v>7.1000000000000004E-3</v>
      </c>
      <c r="K32" s="2">
        <v>1</v>
      </c>
    </row>
    <row r="33" spans="1:11" x14ac:dyDescent="0.25">
      <c r="A33" t="s">
        <v>13</v>
      </c>
      <c r="B33" t="s">
        <v>3626</v>
      </c>
      <c r="C33" t="s">
        <v>100</v>
      </c>
      <c r="D33" s="7">
        <v>44451</v>
      </c>
      <c r="E33" s="2" t="s">
        <v>3658</v>
      </c>
      <c r="F33" s="2">
        <v>209</v>
      </c>
      <c r="G33" s="2">
        <v>200</v>
      </c>
      <c r="H33" s="2" t="s">
        <v>11</v>
      </c>
      <c r="I33" s="2">
        <v>1</v>
      </c>
      <c r="J33" s="2">
        <v>1.7899999999999999E-2</v>
      </c>
      <c r="K33" s="2">
        <v>6</v>
      </c>
    </row>
    <row r="34" spans="1:11" x14ac:dyDescent="0.25">
      <c r="A34" t="s">
        <v>13</v>
      </c>
      <c r="B34" t="s">
        <v>3626</v>
      </c>
      <c r="C34" t="s">
        <v>100</v>
      </c>
      <c r="D34" s="7">
        <v>44451</v>
      </c>
      <c r="E34" s="2" t="s">
        <v>3659</v>
      </c>
      <c r="F34" s="2">
        <v>173</v>
      </c>
      <c r="G34" s="2">
        <v>120</v>
      </c>
      <c r="H34" s="2" t="s">
        <v>10</v>
      </c>
      <c r="I34" s="2">
        <v>1</v>
      </c>
      <c r="J34" s="2">
        <v>1.2E-2</v>
      </c>
      <c r="K34" s="2">
        <v>4</v>
      </c>
    </row>
    <row r="35" spans="1:11" x14ac:dyDescent="0.25">
      <c r="A35" t="s">
        <v>13</v>
      </c>
      <c r="B35" t="s">
        <v>3626</v>
      </c>
      <c r="C35" t="s">
        <v>100</v>
      </c>
      <c r="D35" s="7">
        <v>44451</v>
      </c>
      <c r="E35" s="2" t="s">
        <v>3660</v>
      </c>
      <c r="F35" s="2">
        <v>179</v>
      </c>
      <c r="G35" s="2">
        <v>120</v>
      </c>
      <c r="H35" s="2" t="s">
        <v>10</v>
      </c>
      <c r="I35" s="2">
        <v>1</v>
      </c>
      <c r="J35" s="2">
        <v>1.24E-2</v>
      </c>
      <c r="K35" s="2">
        <v>3</v>
      </c>
    </row>
    <row r="36" spans="1:11" x14ac:dyDescent="0.25">
      <c r="A36" t="s">
        <v>13</v>
      </c>
      <c r="B36" t="s">
        <v>3626</v>
      </c>
      <c r="C36" t="s">
        <v>100</v>
      </c>
      <c r="D36" s="7">
        <v>44451</v>
      </c>
      <c r="E36" s="2" t="s">
        <v>3661</v>
      </c>
      <c r="F36" s="2">
        <v>175</v>
      </c>
      <c r="G36" s="2">
        <v>140</v>
      </c>
      <c r="H36" s="2" t="s">
        <v>10</v>
      </c>
      <c r="I36" s="2">
        <v>1</v>
      </c>
      <c r="J36" s="2">
        <v>1.5800000000000002E-2</v>
      </c>
      <c r="K36" s="2">
        <v>6</v>
      </c>
    </row>
    <row r="37" spans="1:11" x14ac:dyDescent="0.25">
      <c r="A37" t="s">
        <v>13</v>
      </c>
      <c r="B37" t="s">
        <v>3626</v>
      </c>
      <c r="C37" t="s">
        <v>100</v>
      </c>
      <c r="D37" s="7">
        <v>44451</v>
      </c>
      <c r="E37" s="2" t="s">
        <v>3662</v>
      </c>
      <c r="F37" s="2">
        <v>175</v>
      </c>
      <c r="G37" s="2">
        <v>130</v>
      </c>
      <c r="H37" s="2" t="s">
        <v>10</v>
      </c>
      <c r="I37" s="2">
        <v>1</v>
      </c>
      <c r="J37" s="2">
        <v>9.7999999999999997E-3</v>
      </c>
      <c r="K37" s="2">
        <v>3</v>
      </c>
    </row>
    <row r="38" spans="1:11" x14ac:dyDescent="0.25">
      <c r="A38" t="s">
        <v>13</v>
      </c>
      <c r="B38" t="s">
        <v>3626</v>
      </c>
      <c r="C38" t="s">
        <v>100</v>
      </c>
      <c r="D38" s="7">
        <v>44451</v>
      </c>
      <c r="E38" s="2" t="s">
        <v>3663</v>
      </c>
      <c r="F38" s="2">
        <v>195</v>
      </c>
      <c r="G38" s="2">
        <v>180</v>
      </c>
      <c r="H38" s="2" t="s">
        <v>11</v>
      </c>
      <c r="I38" s="2">
        <v>1</v>
      </c>
      <c r="J38" s="2">
        <v>1.4E-2</v>
      </c>
      <c r="K38" s="25">
        <v>3</v>
      </c>
    </row>
    <row r="39" spans="1:11" x14ac:dyDescent="0.25">
      <c r="A39" t="s">
        <v>13</v>
      </c>
      <c r="B39" t="s">
        <v>3626</v>
      </c>
      <c r="C39" t="s">
        <v>100</v>
      </c>
      <c r="D39" s="7">
        <v>44451</v>
      </c>
      <c r="E39" s="2" t="s">
        <v>3664</v>
      </c>
      <c r="F39" s="2">
        <v>184</v>
      </c>
      <c r="G39" s="2">
        <v>160</v>
      </c>
      <c r="H39" s="2" t="s">
        <v>10</v>
      </c>
      <c r="I39" s="2">
        <v>1</v>
      </c>
      <c r="J39" s="2">
        <v>1.0500000000000001E-2</v>
      </c>
      <c r="K39" s="2">
        <v>2</v>
      </c>
    </row>
    <row r="40" spans="1:11" x14ac:dyDescent="0.25">
      <c r="A40" t="s">
        <v>13</v>
      </c>
      <c r="B40" t="s">
        <v>3626</v>
      </c>
      <c r="C40" t="s">
        <v>100</v>
      </c>
      <c r="D40" s="23">
        <v>44484</v>
      </c>
      <c r="E40" s="2" t="s">
        <v>3665</v>
      </c>
      <c r="F40" s="2">
        <v>215</v>
      </c>
      <c r="G40" s="2">
        <v>240</v>
      </c>
      <c r="H40" s="2" t="s">
        <v>10</v>
      </c>
      <c r="I40" s="2">
        <v>1</v>
      </c>
      <c r="J40" s="2">
        <v>1.7399999999999999E-2</v>
      </c>
      <c r="K40" s="2">
        <v>5</v>
      </c>
    </row>
    <row r="41" spans="1:11" x14ac:dyDescent="0.25">
      <c r="A41" t="s">
        <v>13</v>
      </c>
      <c r="B41" t="s">
        <v>3626</v>
      </c>
      <c r="C41" t="s">
        <v>100</v>
      </c>
      <c r="D41" s="23">
        <v>44484</v>
      </c>
      <c r="E41" s="2" t="s">
        <v>3666</v>
      </c>
      <c r="F41" s="2">
        <v>212</v>
      </c>
      <c r="G41" s="2">
        <v>240</v>
      </c>
      <c r="H41" s="2" t="s">
        <v>10</v>
      </c>
      <c r="I41" s="2">
        <v>1</v>
      </c>
      <c r="J41" s="2">
        <v>2.4400000000000002E-2</v>
      </c>
      <c r="K41" s="2">
        <v>9</v>
      </c>
    </row>
    <row r="42" spans="1:11" x14ac:dyDescent="0.25">
      <c r="A42" t="s">
        <v>13</v>
      </c>
      <c r="B42" t="s">
        <v>3626</v>
      </c>
      <c r="C42" t="s">
        <v>100</v>
      </c>
      <c r="D42" s="7">
        <v>44507</v>
      </c>
      <c r="E42" s="2" t="s">
        <v>3667</v>
      </c>
      <c r="F42" s="2">
        <v>190</v>
      </c>
      <c r="G42" s="2">
        <v>170</v>
      </c>
      <c r="H42" s="2" t="s">
        <v>10</v>
      </c>
      <c r="I42" s="2">
        <v>1</v>
      </c>
      <c r="J42" s="2">
        <v>1.1299999999999999E-2</v>
      </c>
      <c r="K42" s="2">
        <v>2</v>
      </c>
    </row>
    <row r="43" spans="1:11" x14ac:dyDescent="0.25">
      <c r="A43" t="s">
        <v>13</v>
      </c>
      <c r="B43" t="s">
        <v>3626</v>
      </c>
      <c r="C43" t="s">
        <v>100</v>
      </c>
      <c r="D43" s="7">
        <v>44507</v>
      </c>
      <c r="E43" s="2" t="s">
        <v>3668</v>
      </c>
      <c r="F43" s="2">
        <v>180</v>
      </c>
      <c r="G43" s="2">
        <v>110</v>
      </c>
      <c r="H43" s="2" t="s">
        <v>10</v>
      </c>
      <c r="I43" s="2">
        <v>1</v>
      </c>
      <c r="J43" s="2">
        <v>1.2500000000000001E-2</v>
      </c>
      <c r="K43" s="2">
        <v>3</v>
      </c>
    </row>
    <row r="44" spans="1:11" x14ac:dyDescent="0.25">
      <c r="A44" t="s">
        <v>13</v>
      </c>
      <c r="B44" t="s">
        <v>3626</v>
      </c>
      <c r="C44" t="s">
        <v>100</v>
      </c>
      <c r="D44" s="7">
        <v>44507</v>
      </c>
      <c r="E44" s="2" t="s">
        <v>3669</v>
      </c>
      <c r="F44" s="2">
        <v>219</v>
      </c>
      <c r="G44" s="2">
        <v>270</v>
      </c>
      <c r="H44" s="2" t="s">
        <v>11</v>
      </c>
      <c r="I44" s="2">
        <v>1</v>
      </c>
      <c r="J44" s="2">
        <v>1.9199999999999998E-2</v>
      </c>
      <c r="K44" s="2">
        <v>5</v>
      </c>
    </row>
    <row r="45" spans="1:11" x14ac:dyDescent="0.25">
      <c r="A45" t="s">
        <v>13</v>
      </c>
      <c r="B45" t="s">
        <v>3626</v>
      </c>
      <c r="C45" t="s">
        <v>100</v>
      </c>
      <c r="D45" s="7">
        <v>44507</v>
      </c>
      <c r="E45" s="2" t="s">
        <v>3670</v>
      </c>
      <c r="F45" s="2">
        <v>209</v>
      </c>
      <c r="G45" s="2">
        <v>170</v>
      </c>
      <c r="H45" s="2" t="s">
        <v>10</v>
      </c>
      <c r="I45" s="2">
        <v>1</v>
      </c>
      <c r="J45" s="2">
        <v>2.2700000000000001E-2</v>
      </c>
      <c r="K45" s="2">
        <v>8</v>
      </c>
    </row>
    <row r="46" spans="1:11" x14ac:dyDescent="0.25">
      <c r="A46" t="s">
        <v>13</v>
      </c>
      <c r="B46" t="s">
        <v>3626</v>
      </c>
      <c r="C46" t="s">
        <v>100</v>
      </c>
      <c r="D46" s="7">
        <v>44507</v>
      </c>
      <c r="E46" s="2" t="s">
        <v>3671</v>
      </c>
      <c r="F46" s="2">
        <v>190</v>
      </c>
      <c r="G46" s="2">
        <v>150</v>
      </c>
      <c r="H46" s="2" t="s">
        <v>10</v>
      </c>
      <c r="I46" s="2">
        <v>1</v>
      </c>
      <c r="J46" s="2">
        <v>1.9099999999999999E-2</v>
      </c>
      <c r="K46" s="2">
        <v>6</v>
      </c>
    </row>
    <row r="47" spans="1:11" x14ac:dyDescent="0.25">
      <c r="A47" t="s">
        <v>13</v>
      </c>
      <c r="B47" t="s">
        <v>3626</v>
      </c>
      <c r="C47" t="s">
        <v>100</v>
      </c>
      <c r="D47" s="7">
        <v>44581</v>
      </c>
      <c r="E47" s="2" t="s">
        <v>3672</v>
      </c>
      <c r="F47" s="2">
        <v>196</v>
      </c>
      <c r="G47" s="2">
        <v>170</v>
      </c>
      <c r="H47" s="2" t="s">
        <v>11</v>
      </c>
      <c r="I47" s="2">
        <v>1</v>
      </c>
      <c r="J47" s="2">
        <v>1.32E-2</v>
      </c>
      <c r="K47" s="2">
        <v>4</v>
      </c>
    </row>
    <row r="48" spans="1:11" x14ac:dyDescent="0.25">
      <c r="A48" t="s">
        <v>13</v>
      </c>
      <c r="B48" t="s">
        <v>3626</v>
      </c>
      <c r="C48" t="s">
        <v>100</v>
      </c>
      <c r="D48" s="7">
        <v>44581</v>
      </c>
      <c r="E48" s="2" t="s">
        <v>3673</v>
      </c>
      <c r="F48" s="2">
        <v>196</v>
      </c>
      <c r="G48" s="2">
        <v>180</v>
      </c>
      <c r="H48" s="2" t="s">
        <v>10</v>
      </c>
      <c r="I48" s="2">
        <v>1</v>
      </c>
      <c r="J48" s="2">
        <v>2.5700000000000001E-2</v>
      </c>
      <c r="K48" s="2">
        <v>9</v>
      </c>
    </row>
    <row r="49" spans="1:11" x14ac:dyDescent="0.25">
      <c r="A49" t="s">
        <v>13</v>
      </c>
      <c r="B49" t="s">
        <v>3626</v>
      </c>
      <c r="C49" t="s">
        <v>100</v>
      </c>
      <c r="D49" s="7">
        <v>44581</v>
      </c>
      <c r="E49" s="2" t="s">
        <v>3674</v>
      </c>
      <c r="F49" s="2">
        <v>195</v>
      </c>
      <c r="G49" s="2">
        <v>155</v>
      </c>
      <c r="H49" s="2" t="s">
        <v>11</v>
      </c>
      <c r="I49" s="2">
        <v>1</v>
      </c>
      <c r="J49" s="2">
        <v>1.2500000000000001E-2</v>
      </c>
      <c r="K49" s="2">
        <v>3</v>
      </c>
    </row>
    <row r="50" spans="1:11" x14ac:dyDescent="0.25">
      <c r="A50" t="s">
        <v>13</v>
      </c>
      <c r="B50" t="s">
        <v>3626</v>
      </c>
      <c r="C50" t="s">
        <v>100</v>
      </c>
      <c r="D50" s="7">
        <v>44581</v>
      </c>
      <c r="E50" s="2" t="s">
        <v>3675</v>
      </c>
      <c r="F50" s="2">
        <v>200</v>
      </c>
      <c r="G50" s="2">
        <v>185</v>
      </c>
      <c r="H50" s="2" t="s">
        <v>11</v>
      </c>
      <c r="I50" s="2">
        <v>1</v>
      </c>
      <c r="J50" s="2">
        <v>1.34E-2</v>
      </c>
      <c r="K50" s="2">
        <v>4</v>
      </c>
    </row>
    <row r="51" spans="1:11" x14ac:dyDescent="0.25">
      <c r="A51" t="s">
        <v>13</v>
      </c>
      <c r="B51" t="s">
        <v>3626</v>
      </c>
      <c r="C51" t="s">
        <v>100</v>
      </c>
      <c r="D51" s="7">
        <v>44581</v>
      </c>
      <c r="E51" s="2" t="s">
        <v>3676</v>
      </c>
      <c r="F51" s="2">
        <v>203</v>
      </c>
      <c r="G51" s="2">
        <v>186</v>
      </c>
      <c r="H51" s="2" t="s">
        <v>11</v>
      </c>
      <c r="I51" s="2">
        <v>1</v>
      </c>
      <c r="J51" s="2">
        <v>1.52E-2</v>
      </c>
      <c r="K51" s="2">
        <v>4</v>
      </c>
    </row>
    <row r="52" spans="1:11" x14ac:dyDescent="0.25">
      <c r="A52" t="s">
        <v>13</v>
      </c>
      <c r="B52" t="s">
        <v>3626</v>
      </c>
      <c r="C52" t="s">
        <v>100</v>
      </c>
      <c r="D52" s="7">
        <v>44650</v>
      </c>
      <c r="E52" s="2" t="s">
        <v>3677</v>
      </c>
      <c r="F52" s="2">
        <v>238</v>
      </c>
      <c r="G52" s="2">
        <v>249</v>
      </c>
      <c r="H52" s="2" t="s">
        <v>11</v>
      </c>
      <c r="I52" s="2">
        <v>1</v>
      </c>
      <c r="J52" s="2">
        <v>2.01E-2</v>
      </c>
      <c r="K52" s="2">
        <v>6</v>
      </c>
    </row>
    <row r="53" spans="1:11" x14ac:dyDescent="0.25">
      <c r="A53" t="s">
        <v>13</v>
      </c>
      <c r="B53" t="s">
        <v>3626</v>
      </c>
      <c r="C53" t="s">
        <v>100</v>
      </c>
      <c r="D53" s="7">
        <v>44650</v>
      </c>
      <c r="E53" s="2" t="s">
        <v>3678</v>
      </c>
      <c r="F53" s="2">
        <v>216</v>
      </c>
      <c r="G53" s="2">
        <v>205</v>
      </c>
      <c r="H53" s="2" t="s">
        <v>10</v>
      </c>
      <c r="I53" s="2">
        <v>1</v>
      </c>
      <c r="J53" s="2">
        <v>1.83E-2</v>
      </c>
      <c r="K53" s="2">
        <v>7</v>
      </c>
    </row>
    <row r="54" spans="1:11" x14ac:dyDescent="0.25">
      <c r="A54" t="s">
        <v>13</v>
      </c>
      <c r="B54" t="s">
        <v>3626</v>
      </c>
      <c r="C54" t="s">
        <v>100</v>
      </c>
      <c r="D54" s="7">
        <v>44650</v>
      </c>
      <c r="E54" s="2" t="s">
        <v>3679</v>
      </c>
      <c r="F54" s="2">
        <v>202</v>
      </c>
      <c r="G54" s="2">
        <v>245</v>
      </c>
      <c r="H54" s="2" t="s">
        <v>10</v>
      </c>
      <c r="I54" s="2">
        <v>1</v>
      </c>
      <c r="J54" s="2">
        <v>1.4200000000000001E-2</v>
      </c>
      <c r="K54" s="2">
        <v>5</v>
      </c>
    </row>
    <row r="55" spans="1:11" x14ac:dyDescent="0.25">
      <c r="A55" t="s">
        <v>13</v>
      </c>
      <c r="B55" t="s">
        <v>3626</v>
      </c>
      <c r="C55" t="s">
        <v>100</v>
      </c>
      <c r="D55" s="7">
        <v>44650</v>
      </c>
      <c r="E55" s="2" t="s">
        <v>3680</v>
      </c>
      <c r="F55" s="2">
        <v>233</v>
      </c>
      <c r="G55" s="2">
        <v>261</v>
      </c>
      <c r="H55" s="2" t="s">
        <v>11</v>
      </c>
      <c r="I55" s="2">
        <v>1</v>
      </c>
      <c r="J55" s="2">
        <v>2.3300000000000001E-2</v>
      </c>
      <c r="K55" s="2">
        <v>12</v>
      </c>
    </row>
    <row r="56" spans="1:11" x14ac:dyDescent="0.25">
      <c r="A56" t="s">
        <v>13</v>
      </c>
      <c r="B56" t="s">
        <v>3626</v>
      </c>
      <c r="C56" t="s">
        <v>100</v>
      </c>
      <c r="D56" s="7">
        <v>44650</v>
      </c>
      <c r="E56" s="2" t="s">
        <v>3681</v>
      </c>
      <c r="F56" s="2">
        <v>239</v>
      </c>
      <c r="G56" s="2">
        <v>262</v>
      </c>
      <c r="H56" s="2" t="s">
        <v>11</v>
      </c>
      <c r="I56" s="2">
        <v>1</v>
      </c>
      <c r="J56" s="2">
        <v>2.75E-2</v>
      </c>
      <c r="K56" s="2">
        <v>9</v>
      </c>
    </row>
    <row r="57" spans="1:11" x14ac:dyDescent="0.25">
      <c r="A57" t="s">
        <v>13</v>
      </c>
      <c r="B57" t="s">
        <v>3626</v>
      </c>
      <c r="C57" t="s">
        <v>100</v>
      </c>
      <c r="D57" s="7">
        <v>44650</v>
      </c>
      <c r="E57" s="2" t="s">
        <v>3682</v>
      </c>
      <c r="F57" s="2">
        <v>218</v>
      </c>
      <c r="G57" s="2">
        <v>188</v>
      </c>
      <c r="H57" s="2" t="s">
        <v>11</v>
      </c>
      <c r="I57" s="2">
        <v>1</v>
      </c>
      <c r="J57" s="2">
        <v>1.55E-2</v>
      </c>
      <c r="K57" s="2">
        <v>6</v>
      </c>
    </row>
    <row r="58" spans="1:11" x14ac:dyDescent="0.25">
      <c r="A58" t="s">
        <v>13</v>
      </c>
      <c r="B58" t="s">
        <v>3626</v>
      </c>
      <c r="C58" t="s">
        <v>100</v>
      </c>
      <c r="D58" s="7">
        <v>44650</v>
      </c>
      <c r="E58" s="2" t="s">
        <v>3683</v>
      </c>
      <c r="F58" s="2">
        <v>205</v>
      </c>
      <c r="G58" s="2">
        <v>159</v>
      </c>
      <c r="H58" s="2" t="s">
        <v>10</v>
      </c>
      <c r="I58" s="2">
        <v>1</v>
      </c>
      <c r="J58" s="2">
        <v>2.5700000000000001E-2</v>
      </c>
      <c r="K58" s="2">
        <v>15</v>
      </c>
    </row>
    <row r="59" spans="1:11" x14ac:dyDescent="0.25">
      <c r="A59" t="s">
        <v>13</v>
      </c>
      <c r="B59" t="s">
        <v>3626</v>
      </c>
      <c r="C59" t="s">
        <v>100</v>
      </c>
      <c r="D59" s="7">
        <v>44650</v>
      </c>
      <c r="E59" s="2" t="s">
        <v>3684</v>
      </c>
      <c r="F59" s="2">
        <v>205</v>
      </c>
      <c r="G59" s="2">
        <v>159</v>
      </c>
      <c r="H59" s="2" t="s">
        <v>10</v>
      </c>
      <c r="I59" s="2">
        <v>1</v>
      </c>
      <c r="J59" s="2">
        <v>1.6199999999999999E-2</v>
      </c>
      <c r="K59" s="2">
        <v>6</v>
      </c>
    </row>
    <row r="60" spans="1:11" x14ac:dyDescent="0.25">
      <c r="A60" t="s">
        <v>13</v>
      </c>
      <c r="B60" t="s">
        <v>3626</v>
      </c>
      <c r="C60" t="s">
        <v>100</v>
      </c>
      <c r="D60" s="7">
        <v>44650</v>
      </c>
      <c r="E60" s="2" t="s">
        <v>3685</v>
      </c>
      <c r="F60" s="2">
        <v>234</v>
      </c>
      <c r="G60" s="2">
        <v>253</v>
      </c>
      <c r="H60" s="2" t="s">
        <v>11</v>
      </c>
      <c r="I60" s="2">
        <v>1</v>
      </c>
      <c r="J60" s="2">
        <v>2.3199999999999998E-2</v>
      </c>
      <c r="K60" s="2">
        <v>11</v>
      </c>
    </row>
    <row r="61" spans="1:11" x14ac:dyDescent="0.25">
      <c r="A61" t="s">
        <v>13</v>
      </c>
      <c r="B61" t="s">
        <v>3626</v>
      </c>
      <c r="C61" t="s">
        <v>100</v>
      </c>
      <c r="D61" s="7">
        <v>44650</v>
      </c>
      <c r="E61" s="2" t="s">
        <v>3686</v>
      </c>
      <c r="F61" s="2">
        <v>212</v>
      </c>
      <c r="G61" s="2">
        <v>190</v>
      </c>
      <c r="H61" s="2" t="s">
        <v>11</v>
      </c>
      <c r="I61" s="2">
        <v>1</v>
      </c>
      <c r="J61" s="2">
        <v>1.4999999999999999E-2</v>
      </c>
      <c r="K61" s="2">
        <v>5</v>
      </c>
    </row>
    <row r="62" spans="1:11" x14ac:dyDescent="0.25">
      <c r="A62" t="s">
        <v>13</v>
      </c>
      <c r="B62" t="s">
        <v>3626</v>
      </c>
      <c r="C62" t="s">
        <v>100</v>
      </c>
      <c r="D62" s="7">
        <v>44650</v>
      </c>
      <c r="E62" s="2" t="s">
        <v>3687</v>
      </c>
      <c r="F62" s="2">
        <v>203</v>
      </c>
      <c r="G62" s="2">
        <v>230</v>
      </c>
      <c r="H62" s="2" t="s">
        <v>11</v>
      </c>
      <c r="I62" s="2">
        <v>1</v>
      </c>
      <c r="J62" s="2">
        <v>1.7000000000000001E-2</v>
      </c>
      <c r="K62" s="2">
        <v>4</v>
      </c>
    </row>
    <row r="63" spans="1:11" x14ac:dyDescent="0.25">
      <c r="A63" t="s">
        <v>13</v>
      </c>
      <c r="B63" t="s">
        <v>3626</v>
      </c>
      <c r="C63" t="s">
        <v>100</v>
      </c>
      <c r="D63" s="7">
        <v>44650</v>
      </c>
      <c r="E63" s="2" t="s">
        <v>3688</v>
      </c>
      <c r="F63" s="2">
        <v>219</v>
      </c>
      <c r="G63" s="2">
        <v>264</v>
      </c>
      <c r="H63" s="2" t="s">
        <v>11</v>
      </c>
      <c r="I63" s="2">
        <v>1</v>
      </c>
      <c r="J63" s="2">
        <v>1.95E-2</v>
      </c>
      <c r="K63" s="2">
        <v>7</v>
      </c>
    </row>
    <row r="64" spans="1:11" x14ac:dyDescent="0.25">
      <c r="A64" t="s">
        <v>13</v>
      </c>
      <c r="B64" t="s">
        <v>3626</v>
      </c>
      <c r="C64" t="s">
        <v>100</v>
      </c>
      <c r="D64" s="7">
        <v>44650</v>
      </c>
      <c r="E64" s="2" t="s">
        <v>3689</v>
      </c>
      <c r="F64" s="2">
        <v>209</v>
      </c>
      <c r="G64" s="2">
        <v>186</v>
      </c>
      <c r="H64" s="2" t="s">
        <v>11</v>
      </c>
      <c r="I64" s="2">
        <v>1</v>
      </c>
      <c r="J64" s="2">
        <v>1.6E-2</v>
      </c>
      <c r="K64" s="2">
        <v>4</v>
      </c>
    </row>
    <row r="65" spans="1:11" x14ac:dyDescent="0.25">
      <c r="A65" t="s">
        <v>13</v>
      </c>
      <c r="B65" t="s">
        <v>3626</v>
      </c>
      <c r="C65" t="s">
        <v>100</v>
      </c>
      <c r="D65" s="7">
        <v>44650</v>
      </c>
      <c r="E65" s="2" t="s">
        <v>3690</v>
      </c>
      <c r="F65" s="2">
        <v>201</v>
      </c>
      <c r="G65" s="2">
        <v>205</v>
      </c>
      <c r="H65" s="2" t="s">
        <v>10</v>
      </c>
      <c r="I65" s="2">
        <v>1</v>
      </c>
      <c r="J65" s="2">
        <v>1.89E-2</v>
      </c>
      <c r="K65" s="2">
        <v>5</v>
      </c>
    </row>
    <row r="66" spans="1:11" x14ac:dyDescent="0.25">
      <c r="A66" t="s">
        <v>13</v>
      </c>
      <c r="B66" t="s">
        <v>3626</v>
      </c>
      <c r="C66" t="s">
        <v>100</v>
      </c>
      <c r="D66" s="7">
        <v>44650</v>
      </c>
      <c r="E66" s="2" t="s">
        <v>3691</v>
      </c>
      <c r="F66" s="2">
        <v>225</v>
      </c>
      <c r="G66" s="2">
        <v>266</v>
      </c>
      <c r="H66" s="2" t="s">
        <v>11</v>
      </c>
      <c r="I66" s="2">
        <v>1</v>
      </c>
      <c r="J66" s="2">
        <v>2.76E-2</v>
      </c>
      <c r="K66" s="2">
        <v>11</v>
      </c>
    </row>
    <row r="67" spans="1:11" x14ac:dyDescent="0.25">
      <c r="A67" t="s">
        <v>13</v>
      </c>
      <c r="B67" t="s">
        <v>3626</v>
      </c>
      <c r="C67" t="s">
        <v>100</v>
      </c>
      <c r="D67" s="7">
        <v>44650</v>
      </c>
      <c r="E67" s="2" t="s">
        <v>3692</v>
      </c>
      <c r="F67" s="2">
        <v>221</v>
      </c>
      <c r="G67" s="2">
        <v>245</v>
      </c>
      <c r="H67" s="2" t="s">
        <v>11</v>
      </c>
      <c r="I67" s="2">
        <v>1</v>
      </c>
      <c r="J67" s="2">
        <v>1.95E-2</v>
      </c>
      <c r="K67" s="2">
        <v>5</v>
      </c>
    </row>
    <row r="68" spans="1:11" x14ac:dyDescent="0.25">
      <c r="A68" t="s">
        <v>13</v>
      </c>
      <c r="B68" t="s">
        <v>3626</v>
      </c>
      <c r="C68" t="s">
        <v>100</v>
      </c>
      <c r="D68" s="7">
        <v>44649</v>
      </c>
      <c r="E68" s="2" t="s">
        <v>3693</v>
      </c>
      <c r="F68" s="2">
        <v>186</v>
      </c>
      <c r="G68" s="2">
        <v>168</v>
      </c>
      <c r="H68" s="2" t="s">
        <v>11</v>
      </c>
      <c r="I68" s="2">
        <v>1</v>
      </c>
      <c r="J68" s="2">
        <v>1.2200000000000001E-2</v>
      </c>
      <c r="K68" s="2">
        <v>3</v>
      </c>
    </row>
    <row r="69" spans="1:11" x14ac:dyDescent="0.25">
      <c r="A69" t="s">
        <v>13</v>
      </c>
      <c r="B69" t="s">
        <v>3626</v>
      </c>
      <c r="C69" t="s">
        <v>100</v>
      </c>
      <c r="D69" s="7">
        <v>44692</v>
      </c>
      <c r="E69" s="2" t="s">
        <v>3694</v>
      </c>
      <c r="F69" s="2">
        <v>222</v>
      </c>
      <c r="G69" s="2">
        <v>285</v>
      </c>
      <c r="H69" s="2" t="s">
        <v>11</v>
      </c>
      <c r="I69" s="2">
        <v>1</v>
      </c>
      <c r="J69" s="2">
        <v>1.9800000000000002E-2</v>
      </c>
      <c r="K69" s="2">
        <v>7</v>
      </c>
    </row>
    <row r="70" spans="1:11" x14ac:dyDescent="0.25">
      <c r="A70" t="s">
        <v>13</v>
      </c>
      <c r="B70" t="s">
        <v>3626</v>
      </c>
      <c r="C70" t="s">
        <v>100</v>
      </c>
      <c r="D70" s="7">
        <v>44692</v>
      </c>
      <c r="E70" s="2" t="s">
        <v>3695</v>
      </c>
      <c r="F70" s="2">
        <v>212</v>
      </c>
      <c r="G70" s="2">
        <v>245</v>
      </c>
      <c r="H70" s="2" t="s">
        <v>10</v>
      </c>
      <c r="I70" s="2">
        <v>1</v>
      </c>
      <c r="J70" s="2">
        <v>1.95E-2</v>
      </c>
      <c r="K70" s="2">
        <v>4</v>
      </c>
    </row>
    <row r="71" spans="1:11" x14ac:dyDescent="0.25">
      <c r="A71" t="s">
        <v>13</v>
      </c>
      <c r="B71" t="s">
        <v>3626</v>
      </c>
      <c r="C71" t="s">
        <v>100</v>
      </c>
      <c r="D71" s="7">
        <v>44692</v>
      </c>
      <c r="E71" s="2" t="s">
        <v>3696</v>
      </c>
      <c r="F71" s="2">
        <v>207</v>
      </c>
      <c r="G71" s="2">
        <v>248</v>
      </c>
      <c r="H71" s="2" t="s">
        <v>11</v>
      </c>
      <c r="I71" s="2">
        <v>1</v>
      </c>
      <c r="J71" s="2">
        <v>1.54E-2</v>
      </c>
      <c r="K71" s="2">
        <v>3</v>
      </c>
    </row>
    <row r="72" spans="1:11" x14ac:dyDescent="0.25">
      <c r="A72" t="s">
        <v>13</v>
      </c>
      <c r="B72" t="s">
        <v>3626</v>
      </c>
      <c r="C72" t="s">
        <v>100</v>
      </c>
      <c r="D72" s="7">
        <v>44697</v>
      </c>
      <c r="E72" s="2" t="s">
        <v>3697</v>
      </c>
      <c r="F72" s="2">
        <v>222</v>
      </c>
      <c r="G72" s="2">
        <v>299</v>
      </c>
      <c r="H72" s="2" t="s">
        <v>11</v>
      </c>
      <c r="I72" s="2">
        <v>1</v>
      </c>
      <c r="J72" s="2">
        <v>1.61E-2</v>
      </c>
      <c r="K72" s="2">
        <v>5</v>
      </c>
    </row>
    <row r="73" spans="1:11" x14ac:dyDescent="0.25">
      <c r="A73" t="s">
        <v>13</v>
      </c>
      <c r="B73" t="s">
        <v>3626</v>
      </c>
      <c r="C73" t="s">
        <v>100</v>
      </c>
      <c r="D73" s="7">
        <v>44697</v>
      </c>
      <c r="E73" s="2" t="s">
        <v>3698</v>
      </c>
      <c r="F73" s="2">
        <v>220</v>
      </c>
      <c r="G73" s="2">
        <v>295</v>
      </c>
      <c r="H73" s="2" t="s">
        <v>10</v>
      </c>
      <c r="I73" s="2">
        <v>1</v>
      </c>
      <c r="J73" s="2">
        <v>1.6500000000000001E-2</v>
      </c>
      <c r="K73" s="2">
        <v>3</v>
      </c>
    </row>
    <row r="74" spans="1:11" x14ac:dyDescent="0.25">
      <c r="A74" t="s">
        <v>13</v>
      </c>
      <c r="B74" t="s">
        <v>3626</v>
      </c>
      <c r="C74" t="s">
        <v>100</v>
      </c>
      <c r="D74" s="7">
        <v>44697</v>
      </c>
      <c r="E74" s="2" t="s">
        <v>3699</v>
      </c>
      <c r="F74" s="2">
        <v>201</v>
      </c>
      <c r="G74" s="2">
        <v>208</v>
      </c>
      <c r="H74" s="2" t="s">
        <v>11</v>
      </c>
      <c r="I74" s="2">
        <v>1</v>
      </c>
      <c r="J74" s="2">
        <v>1.26E-2</v>
      </c>
      <c r="K74" s="2">
        <v>3</v>
      </c>
    </row>
    <row r="75" spans="1:11" x14ac:dyDescent="0.25">
      <c r="A75" t="s">
        <v>13</v>
      </c>
      <c r="B75" t="s">
        <v>3626</v>
      </c>
      <c r="C75" t="s">
        <v>100</v>
      </c>
      <c r="D75" s="7">
        <v>44697</v>
      </c>
      <c r="E75" s="2" t="s">
        <v>3700</v>
      </c>
      <c r="F75" s="2">
        <v>187</v>
      </c>
      <c r="G75" s="2">
        <v>192</v>
      </c>
      <c r="H75" s="2" t="s">
        <v>10</v>
      </c>
      <c r="I75" s="2">
        <v>1</v>
      </c>
      <c r="J75" s="2">
        <v>1.0500000000000001E-2</v>
      </c>
      <c r="K75" s="2">
        <v>1</v>
      </c>
    </row>
    <row r="76" spans="1:11" x14ac:dyDescent="0.25">
      <c r="A76" t="s">
        <v>13</v>
      </c>
      <c r="B76" t="s">
        <v>3626</v>
      </c>
      <c r="C76" t="s">
        <v>100</v>
      </c>
      <c r="D76" s="7">
        <v>44697</v>
      </c>
      <c r="E76" s="2" t="s">
        <v>3701</v>
      </c>
      <c r="F76" s="2">
        <v>226</v>
      </c>
      <c r="G76" s="2">
        <v>382</v>
      </c>
      <c r="H76" s="2" t="s">
        <v>11</v>
      </c>
      <c r="I76" s="2">
        <v>1</v>
      </c>
      <c r="J76" s="2">
        <v>2.0500000000000001E-2</v>
      </c>
      <c r="K76" s="2">
        <v>3</v>
      </c>
    </row>
    <row r="77" spans="1:11" x14ac:dyDescent="0.25">
      <c r="A77" t="s">
        <v>13</v>
      </c>
      <c r="B77" t="s">
        <v>3626</v>
      </c>
      <c r="C77" t="s">
        <v>100</v>
      </c>
      <c r="D77" s="7">
        <v>44697</v>
      </c>
      <c r="E77" s="2" t="s">
        <v>3702</v>
      </c>
      <c r="F77" s="2">
        <v>182</v>
      </c>
      <c r="G77" s="2">
        <v>160</v>
      </c>
      <c r="H77" s="2" t="s">
        <v>10</v>
      </c>
      <c r="I77" s="2">
        <v>0</v>
      </c>
      <c r="J77" s="2">
        <v>8.3000000000000001E-3</v>
      </c>
      <c r="K77" s="2">
        <v>2</v>
      </c>
    </row>
    <row r="78" spans="1:11" x14ac:dyDescent="0.25">
      <c r="A78" t="s">
        <v>13</v>
      </c>
      <c r="B78" t="s">
        <v>3626</v>
      </c>
      <c r="C78" t="s">
        <v>100</v>
      </c>
      <c r="D78" s="7">
        <v>44697</v>
      </c>
      <c r="E78" s="2" t="s">
        <v>3703</v>
      </c>
      <c r="F78" s="2">
        <v>189</v>
      </c>
      <c r="G78" s="2">
        <v>193</v>
      </c>
      <c r="H78" s="2" t="s">
        <v>11</v>
      </c>
      <c r="I78" s="2">
        <v>1</v>
      </c>
      <c r="J78" s="2">
        <v>1.44E-2</v>
      </c>
      <c r="K78" s="2">
        <v>4</v>
      </c>
    </row>
    <row r="79" spans="1:11" x14ac:dyDescent="0.25">
      <c r="A79" t="s">
        <v>13</v>
      </c>
      <c r="B79" t="s">
        <v>3626</v>
      </c>
      <c r="C79" t="s">
        <v>100</v>
      </c>
      <c r="D79" s="7">
        <v>44697</v>
      </c>
      <c r="E79" s="2" t="s">
        <v>3704</v>
      </c>
      <c r="F79" s="2">
        <v>243</v>
      </c>
      <c r="G79" s="2">
        <v>433</v>
      </c>
      <c r="H79" s="2" t="s">
        <v>11</v>
      </c>
      <c r="I79" s="2">
        <v>1</v>
      </c>
      <c r="J79" s="2">
        <v>1.7000000000000001E-2</v>
      </c>
      <c r="K79" s="2">
        <v>3</v>
      </c>
    </row>
    <row r="80" spans="1:11" x14ac:dyDescent="0.25">
      <c r="A80" t="s">
        <v>13</v>
      </c>
      <c r="B80" t="s">
        <v>3626</v>
      </c>
      <c r="C80" t="s">
        <v>100</v>
      </c>
      <c r="D80" s="7">
        <v>44697</v>
      </c>
      <c r="E80" s="2" t="s">
        <v>3705</v>
      </c>
      <c r="F80" s="2">
        <v>208</v>
      </c>
      <c r="G80" s="2">
        <v>262</v>
      </c>
      <c r="H80" s="2" t="s">
        <v>10</v>
      </c>
      <c r="I80" s="2">
        <v>1</v>
      </c>
      <c r="J80" s="2">
        <v>1.1900000000000001E-2</v>
      </c>
      <c r="K80" s="2">
        <v>2</v>
      </c>
    </row>
    <row r="81" spans="1:11" x14ac:dyDescent="0.25">
      <c r="A81" t="s">
        <v>13</v>
      </c>
      <c r="B81" t="s">
        <v>3626</v>
      </c>
      <c r="C81" t="s">
        <v>100</v>
      </c>
      <c r="D81" s="7">
        <v>44697</v>
      </c>
      <c r="E81" s="2" t="s">
        <v>3706</v>
      </c>
      <c r="F81" s="2">
        <v>210</v>
      </c>
      <c r="G81" s="2">
        <v>256</v>
      </c>
      <c r="H81" s="2" t="s">
        <v>11</v>
      </c>
      <c r="I81" s="2">
        <v>1</v>
      </c>
      <c r="J81" s="2">
        <v>1.2999999999999999E-2</v>
      </c>
      <c r="K81" s="2">
        <v>2</v>
      </c>
    </row>
    <row r="82" spans="1:11" x14ac:dyDescent="0.25">
      <c r="A82" t="s">
        <v>13</v>
      </c>
      <c r="B82" t="s">
        <v>3626</v>
      </c>
      <c r="C82" t="s">
        <v>100</v>
      </c>
      <c r="D82" s="7">
        <v>44697</v>
      </c>
      <c r="E82" s="2" t="s">
        <v>3707</v>
      </c>
      <c r="F82" s="2">
        <v>207</v>
      </c>
      <c r="G82" s="2">
        <v>268</v>
      </c>
      <c r="H82" s="2" t="s">
        <v>11</v>
      </c>
      <c r="I82" s="2">
        <v>1</v>
      </c>
      <c r="J82" s="2">
        <v>1.43E-2</v>
      </c>
      <c r="K82" s="2">
        <v>3</v>
      </c>
    </row>
    <row r="83" spans="1:11" x14ac:dyDescent="0.25">
      <c r="A83" t="s">
        <v>13</v>
      </c>
      <c r="B83" t="s">
        <v>3626</v>
      </c>
      <c r="C83" t="s">
        <v>100</v>
      </c>
      <c r="D83" s="7">
        <v>44697</v>
      </c>
      <c r="E83" s="2" t="s">
        <v>3708</v>
      </c>
      <c r="F83" s="2">
        <v>203</v>
      </c>
      <c r="G83" s="2">
        <v>201</v>
      </c>
      <c r="H83" s="2" t="s">
        <v>11</v>
      </c>
      <c r="I83" s="2">
        <v>1</v>
      </c>
      <c r="J83" s="2">
        <v>1.15E-2</v>
      </c>
      <c r="K83" s="2">
        <v>2</v>
      </c>
    </row>
    <row r="84" spans="1:11" x14ac:dyDescent="0.25">
      <c r="A84" t="s">
        <v>13</v>
      </c>
      <c r="B84" t="s">
        <v>3626</v>
      </c>
      <c r="C84" t="s">
        <v>100</v>
      </c>
      <c r="D84" s="7">
        <v>44697</v>
      </c>
      <c r="E84" s="2" t="s">
        <v>3709</v>
      </c>
      <c r="F84" s="2">
        <v>217</v>
      </c>
      <c r="G84" s="2">
        <v>307</v>
      </c>
      <c r="H84" s="2" t="s">
        <v>11</v>
      </c>
      <c r="I84" s="2">
        <v>1</v>
      </c>
      <c r="J84" s="2">
        <v>1.47E-2</v>
      </c>
      <c r="K84" s="2">
        <v>3</v>
      </c>
    </row>
    <row r="85" spans="1:11" x14ac:dyDescent="0.25">
      <c r="A85" t="s">
        <v>13</v>
      </c>
      <c r="B85" t="s">
        <v>3626</v>
      </c>
      <c r="C85" t="s">
        <v>100</v>
      </c>
      <c r="D85" s="7">
        <v>44697</v>
      </c>
      <c r="E85" s="2" t="s">
        <v>3710</v>
      </c>
      <c r="F85" s="2">
        <v>219</v>
      </c>
      <c r="G85" s="2">
        <v>301</v>
      </c>
      <c r="H85" s="2" t="s">
        <v>11</v>
      </c>
      <c r="I85" s="2">
        <v>1</v>
      </c>
      <c r="J85" s="2">
        <v>1.7399999999999999E-2</v>
      </c>
      <c r="K85" s="2">
        <v>4</v>
      </c>
    </row>
    <row r="86" spans="1:11" x14ac:dyDescent="0.25">
      <c r="A86" t="s">
        <v>13</v>
      </c>
      <c r="B86" t="s">
        <v>3626</v>
      </c>
      <c r="C86" t="s">
        <v>100</v>
      </c>
      <c r="D86" s="7">
        <v>44697</v>
      </c>
      <c r="E86" s="2" t="s">
        <v>3711</v>
      </c>
      <c r="F86" s="2">
        <v>224</v>
      </c>
      <c r="G86" s="2">
        <v>347</v>
      </c>
      <c r="H86" s="2" t="s">
        <v>11</v>
      </c>
      <c r="I86" s="2">
        <v>1</v>
      </c>
      <c r="J86" s="2">
        <v>1.46E-2</v>
      </c>
      <c r="K86" s="2">
        <v>2</v>
      </c>
    </row>
    <row r="87" spans="1:11" x14ac:dyDescent="0.25">
      <c r="A87" t="s">
        <v>13</v>
      </c>
      <c r="B87" t="s">
        <v>3626</v>
      </c>
      <c r="C87" t="s">
        <v>100</v>
      </c>
      <c r="D87" s="7">
        <v>44697</v>
      </c>
      <c r="E87" s="2" t="s">
        <v>3712</v>
      </c>
      <c r="F87" s="2">
        <v>217</v>
      </c>
      <c r="G87" s="2">
        <v>308</v>
      </c>
      <c r="H87" s="2" t="s">
        <v>10</v>
      </c>
      <c r="I87" s="2">
        <v>1</v>
      </c>
      <c r="J87" s="2">
        <v>1.72E-2</v>
      </c>
      <c r="K87" s="2">
        <v>2</v>
      </c>
    </row>
    <row r="88" spans="1:11" x14ac:dyDescent="0.25">
      <c r="A88" t="s">
        <v>13</v>
      </c>
      <c r="B88" t="s">
        <v>3626</v>
      </c>
      <c r="C88" t="s">
        <v>100</v>
      </c>
      <c r="D88" s="7">
        <v>44697</v>
      </c>
      <c r="E88" s="2" t="s">
        <v>3713</v>
      </c>
      <c r="F88" s="2">
        <v>206</v>
      </c>
      <c r="G88" s="2">
        <v>235</v>
      </c>
      <c r="H88" s="2" t="s">
        <v>11</v>
      </c>
      <c r="I88" s="2">
        <v>1</v>
      </c>
      <c r="J88" s="2">
        <v>1.47E-2</v>
      </c>
      <c r="K88" s="2">
        <v>3</v>
      </c>
    </row>
    <row r="89" spans="1:11" x14ac:dyDescent="0.25">
      <c r="A89" t="s">
        <v>13</v>
      </c>
      <c r="B89" t="s">
        <v>3626</v>
      </c>
      <c r="C89" t="s">
        <v>100</v>
      </c>
      <c r="D89" s="7">
        <v>44697</v>
      </c>
      <c r="E89" s="2" t="s">
        <v>3714</v>
      </c>
      <c r="F89" s="2">
        <v>155</v>
      </c>
      <c r="G89" s="2">
        <v>100</v>
      </c>
      <c r="H89" s="2" t="s">
        <v>11</v>
      </c>
      <c r="I89" s="2">
        <v>0</v>
      </c>
      <c r="J89" s="2">
        <v>7.1000000000000004E-3</v>
      </c>
      <c r="K89" s="2">
        <v>2</v>
      </c>
    </row>
    <row r="90" spans="1:11" x14ac:dyDescent="0.25">
      <c r="A90" t="s">
        <v>13</v>
      </c>
      <c r="B90" t="s">
        <v>3626</v>
      </c>
      <c r="C90" t="s">
        <v>100</v>
      </c>
      <c r="D90" s="7">
        <v>44697</v>
      </c>
      <c r="E90" s="2" t="s">
        <v>3715</v>
      </c>
      <c r="F90" s="2">
        <v>189</v>
      </c>
      <c r="G90" s="2">
        <v>182</v>
      </c>
      <c r="H90" s="2" t="s">
        <v>11</v>
      </c>
      <c r="I90" s="2">
        <v>1</v>
      </c>
      <c r="J90" s="2">
        <v>1.3100000000000001E-2</v>
      </c>
      <c r="K90" s="2">
        <v>3</v>
      </c>
    </row>
    <row r="91" spans="1:11" x14ac:dyDescent="0.25">
      <c r="A91" t="s">
        <v>13</v>
      </c>
      <c r="B91" t="s">
        <v>3626</v>
      </c>
      <c r="C91" t="s">
        <v>100</v>
      </c>
      <c r="D91" s="7">
        <v>44697</v>
      </c>
      <c r="E91" s="2" t="s">
        <v>3716</v>
      </c>
      <c r="F91" s="2">
        <v>201</v>
      </c>
      <c r="G91" s="2">
        <v>230</v>
      </c>
      <c r="H91" s="2" t="s">
        <v>11</v>
      </c>
      <c r="I91" s="2">
        <v>1</v>
      </c>
      <c r="J91" s="2">
        <v>1.09E-2</v>
      </c>
      <c r="K91" s="2">
        <v>2</v>
      </c>
    </row>
    <row r="92" spans="1:11" x14ac:dyDescent="0.25">
      <c r="A92" t="s">
        <v>13</v>
      </c>
      <c r="B92" t="s">
        <v>3626</v>
      </c>
      <c r="C92" t="s">
        <v>100</v>
      </c>
      <c r="D92" s="7">
        <v>44716</v>
      </c>
      <c r="E92" s="2" t="s">
        <v>3717</v>
      </c>
      <c r="F92" s="2">
        <v>224</v>
      </c>
      <c r="G92" s="2">
        <v>361</v>
      </c>
      <c r="H92" s="2" t="s">
        <v>11</v>
      </c>
      <c r="I92" s="2">
        <v>1</v>
      </c>
      <c r="J92" s="2">
        <v>1.6199999999999999E-2</v>
      </c>
      <c r="K92" s="2">
        <v>3</v>
      </c>
    </row>
    <row r="93" spans="1:11" x14ac:dyDescent="0.25">
      <c r="A93" t="s">
        <v>13</v>
      </c>
      <c r="B93" t="s">
        <v>3626</v>
      </c>
      <c r="C93" t="s">
        <v>100</v>
      </c>
      <c r="D93" s="7">
        <v>44716</v>
      </c>
      <c r="E93" s="2" t="s">
        <v>3718</v>
      </c>
      <c r="F93" s="2">
        <v>201</v>
      </c>
      <c r="G93" s="2">
        <v>210</v>
      </c>
      <c r="H93" s="2" t="s">
        <v>11</v>
      </c>
      <c r="I93" s="2">
        <v>1</v>
      </c>
      <c r="J93" s="2">
        <v>1.11E-2</v>
      </c>
      <c r="K93" s="2">
        <v>2</v>
      </c>
    </row>
    <row r="94" spans="1:11" x14ac:dyDescent="0.25">
      <c r="A94" t="s">
        <v>13</v>
      </c>
      <c r="B94" t="s">
        <v>3626</v>
      </c>
      <c r="C94" t="s">
        <v>100</v>
      </c>
      <c r="D94" s="7">
        <v>44716</v>
      </c>
      <c r="E94" s="2" t="s">
        <v>3719</v>
      </c>
      <c r="F94" s="2">
        <v>220</v>
      </c>
      <c r="G94" s="2">
        <v>286</v>
      </c>
      <c r="H94" s="2" t="s">
        <v>11</v>
      </c>
      <c r="I94" s="2">
        <v>1</v>
      </c>
      <c r="J94" s="2">
        <v>1.66E-2</v>
      </c>
      <c r="K94" s="2">
        <v>3</v>
      </c>
    </row>
    <row r="95" spans="1:11" x14ac:dyDescent="0.25">
      <c r="A95" t="s">
        <v>13</v>
      </c>
      <c r="B95" t="s">
        <v>3626</v>
      </c>
      <c r="C95" t="s">
        <v>100</v>
      </c>
      <c r="D95" s="7">
        <v>44716</v>
      </c>
      <c r="E95" s="2" t="s">
        <v>3720</v>
      </c>
      <c r="F95" s="2">
        <v>210</v>
      </c>
      <c r="G95" s="2">
        <v>261</v>
      </c>
      <c r="H95" s="2" t="s">
        <v>10</v>
      </c>
      <c r="I95" s="2">
        <v>1</v>
      </c>
      <c r="J95" s="2">
        <v>1.47E-2</v>
      </c>
      <c r="K95" s="2">
        <v>4</v>
      </c>
    </row>
    <row r="96" spans="1:11" x14ac:dyDescent="0.25">
      <c r="A96" t="s">
        <v>13</v>
      </c>
      <c r="B96" t="s">
        <v>3626</v>
      </c>
      <c r="C96" t="s">
        <v>100</v>
      </c>
      <c r="D96" s="7">
        <v>44716</v>
      </c>
      <c r="E96" s="2" t="s">
        <v>3721</v>
      </c>
      <c r="F96" s="2">
        <v>160</v>
      </c>
      <c r="G96" s="2">
        <v>108</v>
      </c>
      <c r="H96" s="2" t="s">
        <v>10</v>
      </c>
      <c r="I96" s="2">
        <v>0</v>
      </c>
      <c r="J96" s="2">
        <v>8.6999999999999994E-3</v>
      </c>
      <c r="K96" s="2">
        <v>2</v>
      </c>
    </row>
    <row r="97" spans="1:11" x14ac:dyDescent="0.25">
      <c r="A97" t="s">
        <v>13</v>
      </c>
      <c r="B97" t="s">
        <v>3626</v>
      </c>
      <c r="C97" t="s">
        <v>100</v>
      </c>
      <c r="D97" s="7">
        <v>44716</v>
      </c>
      <c r="E97" s="2" t="s">
        <v>3722</v>
      </c>
      <c r="F97" s="2">
        <v>179</v>
      </c>
      <c r="G97" s="2">
        <v>149</v>
      </c>
      <c r="H97" s="2" t="s">
        <v>11</v>
      </c>
      <c r="I97" s="2">
        <v>0</v>
      </c>
      <c r="J97" s="2">
        <v>9.9000000000000008E-3</v>
      </c>
      <c r="K97" s="2">
        <v>2</v>
      </c>
    </row>
    <row r="98" spans="1:11" x14ac:dyDescent="0.25">
      <c r="A98" t="s">
        <v>13</v>
      </c>
      <c r="B98" t="s">
        <v>3626</v>
      </c>
      <c r="C98" t="s">
        <v>100</v>
      </c>
      <c r="D98" s="7">
        <v>44725</v>
      </c>
      <c r="E98" s="2" t="s">
        <v>3723</v>
      </c>
      <c r="F98" s="2">
        <v>152</v>
      </c>
      <c r="G98" s="2">
        <v>86</v>
      </c>
      <c r="H98" s="2" t="s">
        <v>10</v>
      </c>
      <c r="I98" s="2">
        <v>0</v>
      </c>
      <c r="J98" s="2">
        <v>7.9000000000000008E-3</v>
      </c>
      <c r="K98" s="2">
        <v>2</v>
      </c>
    </row>
    <row r="99" spans="1:11" x14ac:dyDescent="0.25">
      <c r="A99" t="s">
        <v>13</v>
      </c>
      <c r="B99" t="s">
        <v>3626</v>
      </c>
      <c r="C99" t="s">
        <v>100</v>
      </c>
      <c r="D99" s="7">
        <v>44725</v>
      </c>
      <c r="E99" s="2" t="s">
        <v>3724</v>
      </c>
      <c r="F99" s="2">
        <v>200</v>
      </c>
      <c r="G99" s="2">
        <v>226</v>
      </c>
      <c r="H99" s="2" t="s">
        <v>11</v>
      </c>
      <c r="I99" s="2">
        <v>1</v>
      </c>
      <c r="J99" s="2">
        <v>1.4800000000000001E-2</v>
      </c>
      <c r="K99" s="2">
        <v>4</v>
      </c>
    </row>
    <row r="100" spans="1:11" x14ac:dyDescent="0.25">
      <c r="A100" t="s">
        <v>13</v>
      </c>
      <c r="B100" t="s">
        <v>3626</v>
      </c>
      <c r="C100" t="s">
        <v>100</v>
      </c>
      <c r="D100" s="7">
        <v>44754</v>
      </c>
      <c r="E100" s="2" t="s">
        <v>3725</v>
      </c>
      <c r="F100" s="2">
        <v>220</v>
      </c>
      <c r="G100" s="2">
        <v>280</v>
      </c>
      <c r="H100" s="2" t="s">
        <v>11</v>
      </c>
      <c r="I100" s="2">
        <v>1</v>
      </c>
      <c r="J100" s="2">
        <v>1.6199999999999999E-2</v>
      </c>
      <c r="K100" s="2">
        <v>3</v>
      </c>
    </row>
    <row r="101" spans="1:11" x14ac:dyDescent="0.25">
      <c r="A101" t="s">
        <v>13</v>
      </c>
      <c r="B101" t="s">
        <v>3626</v>
      </c>
      <c r="C101" t="s">
        <v>100</v>
      </c>
      <c r="D101" s="7">
        <v>44754</v>
      </c>
      <c r="E101" s="2" t="s">
        <v>3726</v>
      </c>
      <c r="F101" s="2">
        <v>211</v>
      </c>
      <c r="G101" s="2">
        <v>230</v>
      </c>
      <c r="H101" s="2" t="s">
        <v>10</v>
      </c>
      <c r="I101" s="2">
        <v>1</v>
      </c>
      <c r="J101" s="2">
        <v>2.01E-2</v>
      </c>
      <c r="K101" s="2">
        <v>5</v>
      </c>
    </row>
    <row r="102" spans="1:11" x14ac:dyDescent="0.25">
      <c r="A102" t="s">
        <v>13</v>
      </c>
      <c r="B102" t="s">
        <v>3626</v>
      </c>
      <c r="C102" t="s">
        <v>100</v>
      </c>
      <c r="D102" s="7">
        <v>44937</v>
      </c>
      <c r="E102" s="2" t="s">
        <v>3727</v>
      </c>
      <c r="F102" s="2">
        <v>175</v>
      </c>
      <c r="G102" s="2">
        <v>50</v>
      </c>
      <c r="H102" s="2" t="s">
        <v>11</v>
      </c>
      <c r="I102" s="2">
        <v>1</v>
      </c>
      <c r="J102" s="2">
        <v>1.2999999999999999E-2</v>
      </c>
      <c r="K102" s="2">
        <v>2</v>
      </c>
    </row>
    <row r="103" spans="1:11" x14ac:dyDescent="0.25">
      <c r="A103" t="s">
        <v>13</v>
      </c>
      <c r="B103" t="s">
        <v>3626</v>
      </c>
      <c r="C103" t="s">
        <v>100</v>
      </c>
      <c r="D103" s="7">
        <v>44938</v>
      </c>
      <c r="E103" s="2" t="s">
        <v>3728</v>
      </c>
      <c r="F103" s="2">
        <v>132</v>
      </c>
      <c r="G103" s="2">
        <v>28</v>
      </c>
      <c r="H103" s="2" t="s">
        <v>10</v>
      </c>
      <c r="I103" s="2">
        <v>0</v>
      </c>
      <c r="J103" s="2">
        <v>6.0000000000000001E-3</v>
      </c>
      <c r="K103" s="2">
        <v>0.8</v>
      </c>
    </row>
    <row r="104" spans="1:11" x14ac:dyDescent="0.25">
      <c r="A104" t="s">
        <v>13</v>
      </c>
      <c r="B104" t="s">
        <v>3626</v>
      </c>
      <c r="C104" t="s">
        <v>100</v>
      </c>
      <c r="D104" s="7">
        <v>44940</v>
      </c>
      <c r="E104" s="2" t="s">
        <v>3729</v>
      </c>
      <c r="F104" s="2">
        <v>175</v>
      </c>
      <c r="G104" s="2">
        <v>132</v>
      </c>
      <c r="H104" s="2" t="s">
        <v>11</v>
      </c>
      <c r="I104" s="2">
        <v>1</v>
      </c>
      <c r="J104" s="2">
        <v>1.47E-2</v>
      </c>
      <c r="K104" s="2">
        <v>3</v>
      </c>
    </row>
    <row r="105" spans="1:11" x14ac:dyDescent="0.25">
      <c r="A105" t="s">
        <v>13</v>
      </c>
      <c r="B105" t="s">
        <v>3626</v>
      </c>
      <c r="C105" t="s">
        <v>100</v>
      </c>
      <c r="D105" s="7">
        <v>44942</v>
      </c>
      <c r="E105" s="2" t="s">
        <v>3730</v>
      </c>
      <c r="F105" s="2">
        <v>171</v>
      </c>
      <c r="G105" s="2">
        <v>133</v>
      </c>
      <c r="H105" s="2" t="s">
        <v>10</v>
      </c>
      <c r="I105" s="2">
        <v>0</v>
      </c>
      <c r="J105" s="2">
        <v>0.01</v>
      </c>
      <c r="K105" s="2">
        <v>2</v>
      </c>
    </row>
  </sheetData>
  <sortState xmlns:xlrd2="http://schemas.microsoft.com/office/spreadsheetml/2017/richdata2" ref="A2:K106">
    <sortCondition ref="E29:E10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0488-D1D2-4CA5-B8A9-1F6B1276C0B0}">
  <dimension ref="A1:K61"/>
  <sheetViews>
    <sheetView topLeftCell="C1" workbookViewId="0">
      <selection activeCell="G50" sqref="G50"/>
    </sheetView>
  </sheetViews>
  <sheetFormatPr defaultRowHeight="15" x14ac:dyDescent="0.25"/>
  <cols>
    <col min="4" max="4" width="11" bestFit="1" customWidth="1"/>
  </cols>
  <sheetData>
    <row r="1" spans="1:11" x14ac:dyDescent="0.25">
      <c r="A1" s="5" t="s">
        <v>0</v>
      </c>
      <c r="B1" s="5" t="s">
        <v>1</v>
      </c>
      <c r="C1" s="5" t="s">
        <v>99</v>
      </c>
      <c r="D1" s="5" t="s">
        <v>2</v>
      </c>
      <c r="E1" s="5" t="s">
        <v>3</v>
      </c>
      <c r="F1" s="5" t="s">
        <v>7</v>
      </c>
      <c r="G1" s="5" t="s">
        <v>8</v>
      </c>
      <c r="H1" s="5" t="s">
        <v>9</v>
      </c>
      <c r="I1" s="5" t="s">
        <v>12</v>
      </c>
      <c r="J1" s="6" t="s">
        <v>5</v>
      </c>
      <c r="K1" s="6" t="s">
        <v>6</v>
      </c>
    </row>
    <row r="2" spans="1:11" x14ac:dyDescent="0.25">
      <c r="A2" t="s">
        <v>13</v>
      </c>
      <c r="B2" t="s">
        <v>3731</v>
      </c>
      <c r="C2" t="s">
        <v>100</v>
      </c>
      <c r="D2" s="7">
        <v>44328</v>
      </c>
      <c r="E2" s="2" t="s">
        <v>3732</v>
      </c>
      <c r="F2" s="2">
        <v>308</v>
      </c>
      <c r="G2" s="2">
        <v>715</v>
      </c>
      <c r="H2" s="2" t="s">
        <v>11</v>
      </c>
      <c r="I2" s="2">
        <v>1</v>
      </c>
      <c r="J2" s="2">
        <v>2.8500000000000001E-2</v>
      </c>
      <c r="K2" s="2">
        <v>4</v>
      </c>
    </row>
    <row r="3" spans="1:11" x14ac:dyDescent="0.25">
      <c r="A3" t="s">
        <v>13</v>
      </c>
      <c r="B3" t="s">
        <v>3731</v>
      </c>
      <c r="C3" t="s">
        <v>100</v>
      </c>
      <c r="D3" s="7">
        <v>44328</v>
      </c>
      <c r="E3" s="2" t="s">
        <v>3733</v>
      </c>
      <c r="F3" s="2">
        <v>236</v>
      </c>
      <c r="G3" s="2">
        <v>360</v>
      </c>
      <c r="H3" s="2" t="s">
        <v>11</v>
      </c>
      <c r="I3" s="2">
        <v>1</v>
      </c>
      <c r="J3" s="2">
        <v>3.9E-2</v>
      </c>
      <c r="K3" s="2">
        <v>9</v>
      </c>
    </row>
    <row r="4" spans="1:11" x14ac:dyDescent="0.25">
      <c r="A4" t="s">
        <v>13</v>
      </c>
      <c r="B4" t="s">
        <v>3731</v>
      </c>
      <c r="C4" t="s">
        <v>100</v>
      </c>
      <c r="D4" s="7">
        <v>44329</v>
      </c>
      <c r="E4" s="2" t="s">
        <v>3734</v>
      </c>
      <c r="F4" s="2">
        <v>270</v>
      </c>
      <c r="G4" s="2">
        <v>480</v>
      </c>
      <c r="H4" s="2" t="s">
        <v>11</v>
      </c>
      <c r="I4" s="2">
        <v>1</v>
      </c>
      <c r="J4" s="2">
        <v>2.2700000000000001E-2</v>
      </c>
      <c r="K4" s="2">
        <v>3</v>
      </c>
    </row>
    <row r="5" spans="1:11" x14ac:dyDescent="0.25">
      <c r="A5" t="s">
        <v>13</v>
      </c>
      <c r="B5" t="s">
        <v>3731</v>
      </c>
      <c r="C5" t="s">
        <v>100</v>
      </c>
      <c r="D5" s="7">
        <v>44329</v>
      </c>
      <c r="E5" s="2" t="s">
        <v>3735</v>
      </c>
      <c r="F5" s="2">
        <v>275</v>
      </c>
      <c r="G5" s="2">
        <v>530</v>
      </c>
      <c r="H5" s="2" t="s">
        <v>11</v>
      </c>
      <c r="I5" s="2">
        <v>1</v>
      </c>
      <c r="J5" s="2">
        <v>2.1499999999999998E-2</v>
      </c>
      <c r="K5" s="2">
        <v>3</v>
      </c>
    </row>
    <row r="6" spans="1:11" x14ac:dyDescent="0.25">
      <c r="A6" t="s">
        <v>13</v>
      </c>
      <c r="B6" t="s">
        <v>3731</v>
      </c>
      <c r="C6" t="s">
        <v>100</v>
      </c>
      <c r="D6" s="7">
        <v>44432</v>
      </c>
      <c r="E6" s="2" t="s">
        <v>3736</v>
      </c>
      <c r="F6" s="2">
        <v>210</v>
      </c>
      <c r="G6" s="2">
        <v>240</v>
      </c>
      <c r="H6" s="2" t="s">
        <v>11</v>
      </c>
      <c r="I6" s="2">
        <v>0</v>
      </c>
      <c r="J6" s="2">
        <v>1.5900000000000001E-2</v>
      </c>
      <c r="K6" s="2">
        <v>3</v>
      </c>
    </row>
    <row r="7" spans="1:11" x14ac:dyDescent="0.25">
      <c r="A7" t="s">
        <v>13</v>
      </c>
      <c r="B7" t="s">
        <v>3731</v>
      </c>
      <c r="C7" t="s">
        <v>100</v>
      </c>
      <c r="D7" s="7">
        <v>44445</v>
      </c>
      <c r="E7" s="2" t="s">
        <v>3737</v>
      </c>
      <c r="F7" s="2">
        <v>313</v>
      </c>
      <c r="G7" s="2">
        <v>710</v>
      </c>
      <c r="H7" s="2" t="s">
        <v>10</v>
      </c>
      <c r="I7" s="2">
        <v>1</v>
      </c>
      <c r="J7" s="2">
        <v>3.49E-2</v>
      </c>
      <c r="K7" s="2">
        <v>7</v>
      </c>
    </row>
    <row r="8" spans="1:11" x14ac:dyDescent="0.25">
      <c r="A8" t="s">
        <v>13</v>
      </c>
      <c r="B8" t="s">
        <v>3731</v>
      </c>
      <c r="C8" t="s">
        <v>100</v>
      </c>
      <c r="D8" s="7">
        <v>44456</v>
      </c>
      <c r="E8" s="2" t="s">
        <v>3738</v>
      </c>
      <c r="F8" s="2">
        <v>276</v>
      </c>
      <c r="G8" s="2">
        <v>550</v>
      </c>
      <c r="H8" s="2" t="s">
        <v>10</v>
      </c>
      <c r="I8" s="2">
        <v>1</v>
      </c>
      <c r="J8" s="2">
        <v>2.3699999999999999E-2</v>
      </c>
      <c r="K8" s="2">
        <v>5</v>
      </c>
    </row>
    <row r="9" spans="1:11" x14ac:dyDescent="0.25">
      <c r="A9" t="s">
        <v>13</v>
      </c>
      <c r="B9" t="s">
        <v>3731</v>
      </c>
      <c r="C9" t="s">
        <v>100</v>
      </c>
      <c r="D9" s="7">
        <v>44481</v>
      </c>
      <c r="E9" s="2" t="s">
        <v>3739</v>
      </c>
      <c r="F9" s="2">
        <v>131</v>
      </c>
      <c r="G9" s="2">
        <v>59</v>
      </c>
      <c r="H9" s="2" t="s">
        <v>10</v>
      </c>
      <c r="I9" s="2">
        <v>0</v>
      </c>
      <c r="J9" s="2">
        <v>6.4999999999999997E-3</v>
      </c>
      <c r="K9" s="2">
        <v>1</v>
      </c>
    </row>
    <row r="10" spans="1:11" x14ac:dyDescent="0.25">
      <c r="A10" t="s">
        <v>13</v>
      </c>
      <c r="B10" t="s">
        <v>3731</v>
      </c>
      <c r="C10" t="s">
        <v>100</v>
      </c>
      <c r="D10" s="7">
        <v>44493</v>
      </c>
      <c r="E10" s="2" t="s">
        <v>3740</v>
      </c>
      <c r="F10" s="2">
        <v>252</v>
      </c>
      <c r="G10" s="2">
        <v>420</v>
      </c>
      <c r="H10" s="2" t="s">
        <v>10</v>
      </c>
      <c r="I10" s="2">
        <v>0</v>
      </c>
      <c r="J10" s="2">
        <v>1.84E-2</v>
      </c>
      <c r="K10" s="2">
        <v>4</v>
      </c>
    </row>
    <row r="11" spans="1:11" x14ac:dyDescent="0.25">
      <c r="A11" t="s">
        <v>13</v>
      </c>
      <c r="B11" t="s">
        <v>3731</v>
      </c>
      <c r="C11" t="s">
        <v>100</v>
      </c>
      <c r="D11" s="7">
        <v>44493</v>
      </c>
      <c r="E11" s="2" t="s">
        <v>3741</v>
      </c>
      <c r="F11" s="2">
        <v>207</v>
      </c>
      <c r="G11" s="2">
        <v>190</v>
      </c>
      <c r="H11" s="2" t="s">
        <v>11</v>
      </c>
      <c r="I11" s="2">
        <v>0</v>
      </c>
      <c r="J11" s="2">
        <v>1.3299999999999999E-2</v>
      </c>
      <c r="K11" s="2">
        <v>2</v>
      </c>
    </row>
    <row r="12" spans="1:11" x14ac:dyDescent="0.25">
      <c r="A12" t="s">
        <v>13</v>
      </c>
      <c r="B12" t="s">
        <v>3731</v>
      </c>
      <c r="C12" t="s">
        <v>100</v>
      </c>
      <c r="D12" s="7">
        <v>44493</v>
      </c>
      <c r="E12" s="2" t="s">
        <v>3742</v>
      </c>
      <c r="F12" s="2">
        <v>235</v>
      </c>
      <c r="G12" s="2">
        <v>320</v>
      </c>
      <c r="H12" s="2" t="s">
        <v>11</v>
      </c>
      <c r="I12" s="2">
        <v>0</v>
      </c>
      <c r="J12" s="2">
        <v>1.7000000000000001E-2</v>
      </c>
      <c r="K12" s="2">
        <v>3</v>
      </c>
    </row>
    <row r="13" spans="1:11" x14ac:dyDescent="0.25">
      <c r="A13" t="s">
        <v>13</v>
      </c>
      <c r="B13" t="s">
        <v>3731</v>
      </c>
      <c r="C13" t="s">
        <v>100</v>
      </c>
      <c r="D13" s="7">
        <v>44493</v>
      </c>
      <c r="E13" s="2" t="s">
        <v>3743</v>
      </c>
      <c r="F13" s="2">
        <v>136</v>
      </c>
      <c r="G13" s="2">
        <v>60</v>
      </c>
      <c r="H13" s="2" t="s">
        <v>10</v>
      </c>
      <c r="I13" s="2">
        <v>0</v>
      </c>
      <c r="J13" s="2">
        <v>7.3000000000000001E-3</v>
      </c>
      <c r="K13" s="2">
        <v>1</v>
      </c>
    </row>
    <row r="14" spans="1:11" x14ac:dyDescent="0.25">
      <c r="A14" t="s">
        <v>13</v>
      </c>
      <c r="B14" t="s">
        <v>3731</v>
      </c>
      <c r="C14" t="s">
        <v>100</v>
      </c>
      <c r="D14" s="7">
        <v>44499</v>
      </c>
      <c r="E14" s="2" t="s">
        <v>3744</v>
      </c>
      <c r="F14" s="2">
        <v>358</v>
      </c>
      <c r="G14" s="2">
        <v>1230</v>
      </c>
      <c r="H14" s="2" t="s">
        <v>10</v>
      </c>
      <c r="I14" s="2">
        <v>1</v>
      </c>
      <c r="J14" s="2">
        <v>4.1000000000000002E-2</v>
      </c>
      <c r="K14" s="2">
        <v>8</v>
      </c>
    </row>
    <row r="15" spans="1:11" x14ac:dyDescent="0.25">
      <c r="A15" t="s">
        <v>13</v>
      </c>
      <c r="B15" t="s">
        <v>3731</v>
      </c>
      <c r="C15" t="s">
        <v>100</v>
      </c>
      <c r="D15" s="7">
        <v>44595</v>
      </c>
      <c r="E15" s="2" t="s">
        <v>3745</v>
      </c>
      <c r="F15" s="2">
        <v>287</v>
      </c>
      <c r="G15" s="2">
        <v>578</v>
      </c>
      <c r="H15" s="2" t="s">
        <v>11</v>
      </c>
      <c r="I15" s="2">
        <v>1</v>
      </c>
      <c r="J15" s="2" t="s">
        <v>15</v>
      </c>
      <c r="K15" s="2">
        <v>5</v>
      </c>
    </row>
    <row r="16" spans="1:11" x14ac:dyDescent="0.25">
      <c r="A16" t="s">
        <v>13</v>
      </c>
      <c r="B16" t="s">
        <v>3731</v>
      </c>
      <c r="C16" t="s">
        <v>100</v>
      </c>
      <c r="D16" s="7">
        <v>44595</v>
      </c>
      <c r="E16" s="2" t="s">
        <v>3746</v>
      </c>
      <c r="F16" s="2">
        <v>273</v>
      </c>
      <c r="G16" s="2">
        <v>524</v>
      </c>
      <c r="H16" s="2" t="s">
        <v>10</v>
      </c>
      <c r="I16" s="2">
        <v>1</v>
      </c>
      <c r="J16" s="2">
        <v>2.8400000000000002E-2</v>
      </c>
      <c r="K16" s="2">
        <v>6</v>
      </c>
    </row>
    <row r="17" spans="1:11" x14ac:dyDescent="0.25">
      <c r="A17" t="s">
        <v>13</v>
      </c>
      <c r="B17" t="s">
        <v>3731</v>
      </c>
      <c r="C17" t="s">
        <v>100</v>
      </c>
      <c r="D17" s="7">
        <v>44595</v>
      </c>
      <c r="E17" s="2" t="s">
        <v>3747</v>
      </c>
      <c r="F17" s="2">
        <v>247</v>
      </c>
      <c r="G17" s="2">
        <v>374</v>
      </c>
      <c r="H17" s="2" t="s">
        <v>11</v>
      </c>
      <c r="I17" s="2">
        <v>0</v>
      </c>
      <c r="J17" s="2">
        <v>2.3E-2</v>
      </c>
      <c r="K17" s="2">
        <v>4</v>
      </c>
    </row>
    <row r="18" spans="1:11" x14ac:dyDescent="0.25">
      <c r="A18" t="s">
        <v>13</v>
      </c>
      <c r="B18" t="s">
        <v>3731</v>
      </c>
      <c r="C18" t="s">
        <v>100</v>
      </c>
      <c r="D18" s="7">
        <v>44595</v>
      </c>
      <c r="E18" s="2" t="s">
        <v>3748</v>
      </c>
      <c r="F18" s="2">
        <v>291</v>
      </c>
      <c r="G18" s="2">
        <v>548</v>
      </c>
      <c r="H18" s="2" t="s">
        <v>11</v>
      </c>
      <c r="I18" s="2">
        <v>0</v>
      </c>
      <c r="J18" s="2">
        <v>2.4400000000000002E-2</v>
      </c>
      <c r="K18" s="2">
        <v>4</v>
      </c>
    </row>
    <row r="19" spans="1:11" x14ac:dyDescent="0.25">
      <c r="A19" t="s">
        <v>13</v>
      </c>
      <c r="B19" t="s">
        <v>3731</v>
      </c>
      <c r="C19" t="s">
        <v>100</v>
      </c>
      <c r="D19" s="7">
        <v>44595</v>
      </c>
      <c r="E19" s="2" t="s">
        <v>3749</v>
      </c>
      <c r="F19" s="2">
        <v>280</v>
      </c>
      <c r="G19" s="2">
        <v>515</v>
      </c>
      <c r="H19" s="2" t="s">
        <v>10</v>
      </c>
      <c r="I19" s="2">
        <v>1</v>
      </c>
      <c r="J19" s="2">
        <v>2.5700000000000001E-2</v>
      </c>
      <c r="K19" s="2">
        <v>4</v>
      </c>
    </row>
    <row r="20" spans="1:11" x14ac:dyDescent="0.25">
      <c r="A20" t="s">
        <v>13</v>
      </c>
      <c r="B20" t="s">
        <v>3731</v>
      </c>
      <c r="C20" t="s">
        <v>100</v>
      </c>
      <c r="D20" s="7">
        <v>44595</v>
      </c>
      <c r="E20" s="2" t="s">
        <v>3750</v>
      </c>
      <c r="F20" s="2">
        <v>269</v>
      </c>
      <c r="G20" s="2">
        <v>465</v>
      </c>
      <c r="H20" s="2" t="s">
        <v>11</v>
      </c>
      <c r="I20" s="2">
        <v>0</v>
      </c>
      <c r="J20" s="2">
        <v>2.4E-2</v>
      </c>
      <c r="K20" s="2">
        <v>4</v>
      </c>
    </row>
    <row r="21" spans="1:11" x14ac:dyDescent="0.25">
      <c r="A21" t="s">
        <v>13</v>
      </c>
      <c r="B21" t="s">
        <v>3731</v>
      </c>
      <c r="C21" t="s">
        <v>100</v>
      </c>
      <c r="D21" s="7">
        <v>44595</v>
      </c>
      <c r="E21" s="2" t="s">
        <v>3751</v>
      </c>
      <c r="F21" s="2">
        <v>261</v>
      </c>
      <c r="G21" s="2">
        <v>428</v>
      </c>
      <c r="H21" s="2" t="s">
        <v>11</v>
      </c>
      <c r="I21" s="2">
        <v>0</v>
      </c>
      <c r="J21" s="2">
        <v>2.2100000000000002E-2</v>
      </c>
      <c r="K21" s="2">
        <v>4</v>
      </c>
    </row>
    <row r="22" spans="1:11" x14ac:dyDescent="0.25">
      <c r="A22" t="s">
        <v>13</v>
      </c>
      <c r="B22" t="s">
        <v>3731</v>
      </c>
      <c r="C22" t="s">
        <v>100</v>
      </c>
      <c r="D22" s="7">
        <v>44609</v>
      </c>
      <c r="E22" s="2" t="s">
        <v>3752</v>
      </c>
      <c r="F22" s="2">
        <v>261</v>
      </c>
      <c r="G22" s="2">
        <v>334</v>
      </c>
      <c r="H22" s="2" t="s">
        <v>11</v>
      </c>
      <c r="I22" s="2">
        <v>0</v>
      </c>
      <c r="J22" s="2">
        <v>0.02</v>
      </c>
      <c r="K22" s="2">
        <v>4</v>
      </c>
    </row>
    <row r="23" spans="1:11" x14ac:dyDescent="0.25">
      <c r="A23" t="s">
        <v>13</v>
      </c>
      <c r="B23" t="s">
        <v>3731</v>
      </c>
      <c r="C23" t="s">
        <v>100</v>
      </c>
      <c r="D23" s="7">
        <v>44609</v>
      </c>
      <c r="E23" s="2" t="s">
        <v>3753</v>
      </c>
      <c r="F23" s="2">
        <v>296</v>
      </c>
      <c r="G23" s="2">
        <v>600</v>
      </c>
      <c r="H23" s="2" t="s">
        <v>11</v>
      </c>
      <c r="I23" s="2">
        <v>0</v>
      </c>
      <c r="J23" s="2">
        <v>2.5700000000000001E-2</v>
      </c>
      <c r="K23" s="2">
        <v>5</v>
      </c>
    </row>
    <row r="24" spans="1:11" x14ac:dyDescent="0.25">
      <c r="A24" t="s">
        <v>13</v>
      </c>
      <c r="B24" t="s">
        <v>3731</v>
      </c>
      <c r="C24" t="s">
        <v>100</v>
      </c>
      <c r="D24" s="7">
        <v>44622</v>
      </c>
      <c r="E24" s="2" t="s">
        <v>3754</v>
      </c>
      <c r="F24" s="2">
        <v>384</v>
      </c>
      <c r="G24" s="2">
        <v>1280</v>
      </c>
      <c r="H24" s="2" t="s">
        <v>10</v>
      </c>
      <c r="I24" s="2">
        <v>1</v>
      </c>
      <c r="J24" s="2">
        <v>4.0800000000000003E-2</v>
      </c>
      <c r="K24" s="2">
        <v>9</v>
      </c>
    </row>
    <row r="25" spans="1:11" x14ac:dyDescent="0.25">
      <c r="A25" t="s">
        <v>13</v>
      </c>
      <c r="B25" t="s">
        <v>3731</v>
      </c>
      <c r="C25" t="s">
        <v>100</v>
      </c>
      <c r="D25" s="7">
        <v>44622</v>
      </c>
      <c r="E25" s="2" t="s">
        <v>3755</v>
      </c>
      <c r="F25" s="2">
        <v>297</v>
      </c>
      <c r="G25" s="2">
        <v>602</v>
      </c>
      <c r="H25" s="2" t="s">
        <v>11</v>
      </c>
      <c r="I25" s="2">
        <v>0</v>
      </c>
      <c r="J25" s="2">
        <v>2.87E-2</v>
      </c>
      <c r="K25" s="2">
        <v>5</v>
      </c>
    </row>
    <row r="26" spans="1:11" x14ac:dyDescent="0.25">
      <c r="A26" t="s">
        <v>13</v>
      </c>
      <c r="B26" t="s">
        <v>3731</v>
      </c>
      <c r="C26" t="s">
        <v>100</v>
      </c>
      <c r="D26" s="7">
        <v>44630</v>
      </c>
      <c r="E26" s="2" t="s">
        <v>3756</v>
      </c>
      <c r="F26" s="2">
        <v>271</v>
      </c>
      <c r="G26" s="2">
        <v>525</v>
      </c>
      <c r="H26" s="2" t="s">
        <v>11</v>
      </c>
      <c r="I26" s="2">
        <v>0</v>
      </c>
      <c r="J26" s="2">
        <v>2.1299999999999999E-2</v>
      </c>
      <c r="K26" s="2">
        <v>3</v>
      </c>
    </row>
    <row r="27" spans="1:11" x14ac:dyDescent="0.25">
      <c r="A27" t="s">
        <v>13</v>
      </c>
      <c r="B27" t="s">
        <v>3731</v>
      </c>
      <c r="C27" t="s">
        <v>100</v>
      </c>
      <c r="D27" s="7">
        <v>44650</v>
      </c>
      <c r="E27" s="2" t="s">
        <v>3757</v>
      </c>
      <c r="F27" s="2">
        <v>284</v>
      </c>
      <c r="G27" s="2">
        <v>584</v>
      </c>
      <c r="H27" s="2" t="s">
        <v>11</v>
      </c>
      <c r="I27" s="2">
        <v>0</v>
      </c>
      <c r="J27" s="2">
        <v>2.7099999999999999E-2</v>
      </c>
      <c r="K27" s="2">
        <v>5</v>
      </c>
    </row>
    <row r="28" spans="1:11" x14ac:dyDescent="0.25">
      <c r="A28" t="s">
        <v>13</v>
      </c>
      <c r="B28" t="s">
        <v>3731</v>
      </c>
      <c r="C28" t="s">
        <v>100</v>
      </c>
      <c r="D28" s="7">
        <v>44711</v>
      </c>
      <c r="E28" s="2" t="s">
        <v>3758</v>
      </c>
      <c r="F28" s="2">
        <v>273</v>
      </c>
      <c r="G28" s="2">
        <v>512</v>
      </c>
      <c r="H28" s="2" t="s">
        <v>10</v>
      </c>
      <c r="I28" s="2">
        <v>0</v>
      </c>
      <c r="J28" s="2">
        <v>2.4899999999999999E-2</v>
      </c>
      <c r="K28" s="2">
        <v>4</v>
      </c>
    </row>
    <row r="29" spans="1:11" x14ac:dyDescent="0.25">
      <c r="A29" t="s">
        <v>13</v>
      </c>
      <c r="B29" t="s">
        <v>3731</v>
      </c>
      <c r="C29" t="s">
        <v>100</v>
      </c>
      <c r="D29" s="7">
        <v>44711</v>
      </c>
      <c r="E29" s="2" t="s">
        <v>3759</v>
      </c>
      <c r="F29" s="2">
        <v>310</v>
      </c>
      <c r="G29" s="2">
        <v>796</v>
      </c>
      <c r="H29" s="2" t="s">
        <v>10</v>
      </c>
      <c r="I29" s="2">
        <v>1</v>
      </c>
      <c r="J29" s="2">
        <v>3.0099999999999998E-2</v>
      </c>
      <c r="K29" s="2">
        <v>5</v>
      </c>
    </row>
    <row r="30" spans="1:11" x14ac:dyDescent="0.25">
      <c r="A30" t="s">
        <v>13</v>
      </c>
      <c r="B30" t="s">
        <v>3731</v>
      </c>
      <c r="C30" t="s">
        <v>100</v>
      </c>
      <c r="D30" s="7">
        <v>44711</v>
      </c>
      <c r="E30" s="2" t="s">
        <v>3760</v>
      </c>
      <c r="F30" s="2">
        <v>244</v>
      </c>
      <c r="G30" s="2">
        <v>383</v>
      </c>
      <c r="H30" s="2" t="s">
        <v>11</v>
      </c>
      <c r="I30" s="2">
        <v>0</v>
      </c>
      <c r="J30" s="2">
        <v>1.9599999999999999E-2</v>
      </c>
      <c r="K30" s="2">
        <v>3</v>
      </c>
    </row>
    <row r="31" spans="1:11" x14ac:dyDescent="0.25">
      <c r="A31" t="s">
        <v>13</v>
      </c>
      <c r="B31" t="s">
        <v>3731</v>
      </c>
      <c r="C31" t="s">
        <v>100</v>
      </c>
      <c r="D31" s="7">
        <v>44711</v>
      </c>
      <c r="E31" s="2" t="s">
        <v>3761</v>
      </c>
      <c r="F31" s="2">
        <v>271</v>
      </c>
      <c r="G31" s="2">
        <v>548</v>
      </c>
      <c r="H31" s="2" t="s">
        <v>15</v>
      </c>
      <c r="I31" s="2" t="s">
        <v>15</v>
      </c>
      <c r="J31" s="2" t="s">
        <v>15</v>
      </c>
      <c r="K31" s="2" t="s">
        <v>15</v>
      </c>
    </row>
    <row r="32" spans="1:11" x14ac:dyDescent="0.25">
      <c r="A32" t="s">
        <v>13</v>
      </c>
      <c r="B32" t="s">
        <v>3731</v>
      </c>
      <c r="C32" t="s">
        <v>100</v>
      </c>
      <c r="D32" s="7">
        <v>44711</v>
      </c>
      <c r="E32" s="2" t="s">
        <v>3762</v>
      </c>
      <c r="F32" s="2">
        <v>327</v>
      </c>
      <c r="G32" s="2">
        <v>893</v>
      </c>
      <c r="H32" s="2" t="s">
        <v>11</v>
      </c>
      <c r="I32" s="2">
        <v>1</v>
      </c>
      <c r="J32" s="2">
        <v>2.9000000000000001E-2</v>
      </c>
      <c r="K32" s="2">
        <v>5</v>
      </c>
    </row>
    <row r="33" spans="1:11" x14ac:dyDescent="0.25">
      <c r="A33" t="s">
        <v>13</v>
      </c>
      <c r="B33" t="s">
        <v>3731</v>
      </c>
      <c r="C33" t="s">
        <v>100</v>
      </c>
      <c r="D33" s="7">
        <v>44711</v>
      </c>
      <c r="E33" s="2" t="s">
        <v>3763</v>
      </c>
      <c r="F33" s="2">
        <v>281</v>
      </c>
      <c r="G33" s="2">
        <v>537</v>
      </c>
      <c r="H33" s="2" t="s">
        <v>10</v>
      </c>
      <c r="I33" s="2">
        <v>0</v>
      </c>
      <c r="J33" s="2">
        <v>2.4299999999999999E-2</v>
      </c>
      <c r="K33" s="2">
        <v>4</v>
      </c>
    </row>
    <row r="34" spans="1:11" x14ac:dyDescent="0.25">
      <c r="A34" t="s">
        <v>13</v>
      </c>
      <c r="B34" t="s">
        <v>3731</v>
      </c>
      <c r="C34" t="s">
        <v>100</v>
      </c>
      <c r="D34" s="7">
        <v>44726</v>
      </c>
      <c r="E34" s="2" t="s">
        <v>3764</v>
      </c>
      <c r="F34" s="2">
        <v>166</v>
      </c>
      <c r="G34" s="2">
        <v>121</v>
      </c>
      <c r="H34" s="2" t="s">
        <v>10</v>
      </c>
      <c r="I34" s="2">
        <v>0</v>
      </c>
      <c r="J34" s="2">
        <v>1.0999999999999999E-2</v>
      </c>
      <c r="K34" s="2">
        <v>2</v>
      </c>
    </row>
    <row r="35" spans="1:11" x14ac:dyDescent="0.25">
      <c r="A35" t="s">
        <v>13</v>
      </c>
      <c r="B35" t="s">
        <v>3731</v>
      </c>
      <c r="C35" t="s">
        <v>100</v>
      </c>
      <c r="D35" s="7">
        <v>44729</v>
      </c>
      <c r="E35" s="2" t="s">
        <v>3765</v>
      </c>
      <c r="F35" s="2">
        <v>266</v>
      </c>
      <c r="G35" s="2">
        <v>516</v>
      </c>
      <c r="H35" s="2" t="s">
        <v>10</v>
      </c>
      <c r="I35" s="2">
        <v>0</v>
      </c>
      <c r="J35" s="2">
        <v>2.4299999999999999E-2</v>
      </c>
      <c r="K35" s="2">
        <v>5</v>
      </c>
    </row>
    <row r="36" spans="1:11" x14ac:dyDescent="0.25">
      <c r="A36" t="s">
        <v>13</v>
      </c>
      <c r="B36" t="s">
        <v>3731</v>
      </c>
      <c r="C36" t="s">
        <v>100</v>
      </c>
      <c r="D36" s="7">
        <v>44729</v>
      </c>
      <c r="E36" s="2" t="s">
        <v>3766</v>
      </c>
      <c r="F36" s="2">
        <v>257</v>
      </c>
      <c r="G36" s="2">
        <v>460</v>
      </c>
      <c r="H36" s="2" t="s">
        <v>11</v>
      </c>
      <c r="I36" s="2">
        <v>0</v>
      </c>
      <c r="J36" s="2">
        <v>2.3199999999999998E-2</v>
      </c>
      <c r="K36" s="2">
        <v>4</v>
      </c>
    </row>
    <row r="37" spans="1:11" x14ac:dyDescent="0.25">
      <c r="A37" t="s">
        <v>13</v>
      </c>
      <c r="B37" t="s">
        <v>3731</v>
      </c>
      <c r="C37" t="s">
        <v>100</v>
      </c>
      <c r="D37" s="7">
        <v>44729</v>
      </c>
      <c r="E37" s="2" t="s">
        <v>3767</v>
      </c>
      <c r="F37" s="2">
        <v>220</v>
      </c>
      <c r="G37" s="2">
        <v>274</v>
      </c>
      <c r="H37" s="2" t="s">
        <v>10</v>
      </c>
      <c r="I37" s="2">
        <v>0</v>
      </c>
      <c r="J37" s="2">
        <v>1.95E-2</v>
      </c>
      <c r="K37" s="2">
        <v>3</v>
      </c>
    </row>
    <row r="38" spans="1:11" x14ac:dyDescent="0.25">
      <c r="A38" t="s">
        <v>13</v>
      </c>
      <c r="B38" t="s">
        <v>3731</v>
      </c>
      <c r="C38" t="s">
        <v>100</v>
      </c>
      <c r="D38" s="7">
        <v>44742</v>
      </c>
      <c r="E38" s="2" t="s">
        <v>3768</v>
      </c>
      <c r="F38" s="2">
        <v>331</v>
      </c>
      <c r="G38" s="2">
        <v>1020</v>
      </c>
      <c r="H38" s="2" t="s">
        <v>10</v>
      </c>
      <c r="I38" s="2">
        <v>1</v>
      </c>
      <c r="J38" s="2">
        <v>2.7099999999999999E-2</v>
      </c>
      <c r="K38" s="2">
        <v>6</v>
      </c>
    </row>
    <row r="39" spans="1:11" x14ac:dyDescent="0.25">
      <c r="A39" t="s">
        <v>13</v>
      </c>
      <c r="B39" t="s">
        <v>3731</v>
      </c>
      <c r="C39" t="s">
        <v>100</v>
      </c>
      <c r="D39" s="7">
        <v>44742</v>
      </c>
      <c r="E39" s="2" t="s">
        <v>3769</v>
      </c>
      <c r="F39" s="2">
        <v>325</v>
      </c>
      <c r="G39" s="2">
        <v>982</v>
      </c>
      <c r="H39" s="2" t="s">
        <v>10</v>
      </c>
      <c r="I39" s="2">
        <v>1</v>
      </c>
      <c r="J39" s="2">
        <v>2.75E-2</v>
      </c>
      <c r="K39" s="2">
        <v>5</v>
      </c>
    </row>
    <row r="40" spans="1:11" x14ac:dyDescent="0.25">
      <c r="A40" t="s">
        <v>13</v>
      </c>
      <c r="B40" t="s">
        <v>3731</v>
      </c>
      <c r="C40" t="s">
        <v>100</v>
      </c>
      <c r="D40" s="7">
        <v>44742</v>
      </c>
      <c r="E40" s="2" t="s">
        <v>3770</v>
      </c>
      <c r="F40" s="2">
        <v>248</v>
      </c>
      <c r="G40" s="2">
        <v>386</v>
      </c>
      <c r="H40" s="2" t="s">
        <v>10</v>
      </c>
      <c r="I40" s="2">
        <v>0</v>
      </c>
      <c r="J40" s="2">
        <v>1.6500000000000001E-2</v>
      </c>
      <c r="K40" s="2">
        <v>3</v>
      </c>
    </row>
    <row r="41" spans="1:11" x14ac:dyDescent="0.25">
      <c r="A41" t="s">
        <v>13</v>
      </c>
      <c r="B41" t="s">
        <v>3731</v>
      </c>
      <c r="C41" t="s">
        <v>100</v>
      </c>
      <c r="D41" s="7">
        <v>44742</v>
      </c>
      <c r="E41" s="2" t="s">
        <v>3771</v>
      </c>
      <c r="F41" s="2">
        <v>219</v>
      </c>
      <c r="G41" s="2">
        <v>256</v>
      </c>
      <c r="H41" s="2" t="s">
        <v>10</v>
      </c>
      <c r="I41" s="2">
        <v>0</v>
      </c>
      <c r="J41" s="2">
        <v>1.7299999999999999E-2</v>
      </c>
      <c r="K41" s="2">
        <v>2</v>
      </c>
    </row>
    <row r="42" spans="1:11" x14ac:dyDescent="0.25">
      <c r="A42" t="s">
        <v>13</v>
      </c>
      <c r="B42" t="s">
        <v>3731</v>
      </c>
      <c r="C42" t="s">
        <v>100</v>
      </c>
      <c r="D42" s="7">
        <v>44754</v>
      </c>
      <c r="E42" s="2" t="s">
        <v>3772</v>
      </c>
      <c r="F42" s="2">
        <v>278</v>
      </c>
      <c r="G42" s="2">
        <v>562</v>
      </c>
      <c r="H42" s="2" t="s">
        <v>11</v>
      </c>
      <c r="I42" s="2">
        <v>0</v>
      </c>
      <c r="J42" s="2">
        <v>3.0099999999999998E-2</v>
      </c>
      <c r="K42" s="2">
        <v>6</v>
      </c>
    </row>
    <row r="43" spans="1:11" x14ac:dyDescent="0.25">
      <c r="A43" t="s">
        <v>13</v>
      </c>
      <c r="B43" t="s">
        <v>3731</v>
      </c>
      <c r="C43" t="s">
        <v>100</v>
      </c>
      <c r="D43" s="7">
        <v>44776</v>
      </c>
      <c r="E43" s="2" t="s">
        <v>3773</v>
      </c>
      <c r="F43" s="2">
        <v>218</v>
      </c>
      <c r="G43" s="2">
        <v>241</v>
      </c>
      <c r="H43" s="2" t="s">
        <v>10</v>
      </c>
      <c r="I43" s="2">
        <v>0</v>
      </c>
      <c r="J43" s="2">
        <v>1.47E-2</v>
      </c>
      <c r="K43" s="2">
        <v>2</v>
      </c>
    </row>
    <row r="44" spans="1:11" x14ac:dyDescent="0.25">
      <c r="A44" t="s">
        <v>13</v>
      </c>
      <c r="B44" t="s">
        <v>3731</v>
      </c>
      <c r="C44" t="s">
        <v>100</v>
      </c>
      <c r="D44" s="7">
        <v>44776</v>
      </c>
      <c r="E44" s="2" t="s">
        <v>3774</v>
      </c>
      <c r="F44" s="2">
        <v>209</v>
      </c>
      <c r="G44" s="2">
        <v>235</v>
      </c>
      <c r="H44" s="2" t="s">
        <v>11</v>
      </c>
      <c r="I44" s="2">
        <v>0</v>
      </c>
      <c r="J44" s="2">
        <v>1.61E-2</v>
      </c>
      <c r="K44" s="2">
        <v>2</v>
      </c>
    </row>
    <row r="45" spans="1:11" x14ac:dyDescent="0.25">
      <c r="A45" t="s">
        <v>13</v>
      </c>
      <c r="B45" t="s">
        <v>3731</v>
      </c>
      <c r="C45" t="s">
        <v>100</v>
      </c>
      <c r="D45" s="7">
        <v>44777</v>
      </c>
      <c r="E45" s="2" t="s">
        <v>3775</v>
      </c>
      <c r="F45" s="2">
        <v>227</v>
      </c>
      <c r="G45" s="2">
        <v>318</v>
      </c>
      <c r="H45" s="2" t="s">
        <v>10</v>
      </c>
      <c r="I45" s="2">
        <v>0</v>
      </c>
      <c r="J45" s="2">
        <v>1.7299999999999999E-2</v>
      </c>
      <c r="K45" s="2">
        <v>3</v>
      </c>
    </row>
    <row r="46" spans="1:11" x14ac:dyDescent="0.25">
      <c r="A46" t="s">
        <v>13</v>
      </c>
      <c r="B46" t="s">
        <v>3731</v>
      </c>
      <c r="C46" t="s">
        <v>100</v>
      </c>
      <c r="D46" s="7">
        <v>44792</v>
      </c>
      <c r="E46" s="2" t="s">
        <v>3776</v>
      </c>
      <c r="F46" s="2">
        <v>299</v>
      </c>
      <c r="G46" s="2">
        <v>645</v>
      </c>
      <c r="H46" s="2" t="s">
        <v>11</v>
      </c>
      <c r="I46" s="2">
        <v>1</v>
      </c>
      <c r="J46" s="2">
        <v>2.6100000000000002E-2</v>
      </c>
      <c r="K46" s="2">
        <v>5</v>
      </c>
    </row>
    <row r="47" spans="1:11" x14ac:dyDescent="0.25">
      <c r="A47" t="s">
        <v>13</v>
      </c>
      <c r="B47" t="s">
        <v>3731</v>
      </c>
      <c r="C47" t="s">
        <v>100</v>
      </c>
      <c r="D47" s="7">
        <v>44792</v>
      </c>
      <c r="E47" s="2" t="s">
        <v>3777</v>
      </c>
      <c r="F47" s="2">
        <v>217</v>
      </c>
      <c r="G47" s="2">
        <v>230</v>
      </c>
      <c r="H47" s="2" t="s">
        <v>10</v>
      </c>
      <c r="I47" s="2">
        <v>0</v>
      </c>
      <c r="J47" s="2">
        <v>1.5100000000000001E-2</v>
      </c>
      <c r="K47" s="2">
        <v>2</v>
      </c>
    </row>
    <row r="48" spans="1:11" x14ac:dyDescent="0.25">
      <c r="A48" t="s">
        <v>13</v>
      </c>
      <c r="B48" t="s">
        <v>3731</v>
      </c>
      <c r="C48" t="s">
        <v>100</v>
      </c>
      <c r="D48" s="7">
        <v>44792</v>
      </c>
      <c r="E48" s="2" t="s">
        <v>3778</v>
      </c>
      <c r="F48" s="2">
        <v>296</v>
      </c>
      <c r="G48" s="2">
        <v>702</v>
      </c>
      <c r="H48" s="2" t="s">
        <v>10</v>
      </c>
      <c r="I48" s="2">
        <v>1</v>
      </c>
      <c r="J48" s="2">
        <v>2.7699999999999999E-2</v>
      </c>
      <c r="K48" s="2">
        <v>4</v>
      </c>
    </row>
    <row r="49" spans="1:11" x14ac:dyDescent="0.25">
      <c r="A49" t="s">
        <v>13</v>
      </c>
      <c r="B49" t="s">
        <v>3731</v>
      </c>
      <c r="C49" t="s">
        <v>100</v>
      </c>
      <c r="D49" s="7">
        <v>44792</v>
      </c>
      <c r="E49" s="2" t="s">
        <v>3779</v>
      </c>
      <c r="F49" s="2">
        <v>300</v>
      </c>
      <c r="G49" s="2">
        <v>716</v>
      </c>
      <c r="H49" s="2" t="s">
        <v>10</v>
      </c>
      <c r="I49" s="2">
        <v>1</v>
      </c>
      <c r="J49" s="2">
        <v>2.5499999999999998E-2</v>
      </c>
      <c r="K49" s="2">
        <v>4</v>
      </c>
    </row>
    <row r="50" spans="1:11" x14ac:dyDescent="0.25">
      <c r="A50" t="s">
        <v>13</v>
      </c>
      <c r="B50" t="s">
        <v>3731</v>
      </c>
      <c r="C50" t="s">
        <v>100</v>
      </c>
      <c r="D50" s="7">
        <v>44792</v>
      </c>
      <c r="E50" s="2" t="s">
        <v>3780</v>
      </c>
      <c r="F50" s="2">
        <v>322</v>
      </c>
      <c r="G50" s="2">
        <v>834</v>
      </c>
      <c r="H50" s="2" t="s">
        <v>11</v>
      </c>
      <c r="I50" s="2">
        <v>1</v>
      </c>
      <c r="J50" s="2">
        <v>2.9899999999999999E-2</v>
      </c>
      <c r="K50" s="2">
        <v>5</v>
      </c>
    </row>
    <row r="51" spans="1:11" x14ac:dyDescent="0.25">
      <c r="A51" t="s">
        <v>13</v>
      </c>
      <c r="B51" t="s">
        <v>3731</v>
      </c>
      <c r="C51" t="s">
        <v>100</v>
      </c>
      <c r="D51" s="7">
        <v>44792</v>
      </c>
      <c r="E51" s="2" t="s">
        <v>3781</v>
      </c>
      <c r="F51" s="2">
        <v>288</v>
      </c>
      <c r="G51" s="2">
        <v>642</v>
      </c>
      <c r="H51" s="2" t="s">
        <v>11</v>
      </c>
      <c r="I51" s="2">
        <v>0</v>
      </c>
      <c r="J51" s="2">
        <v>2.7799999999999998E-2</v>
      </c>
      <c r="K51" s="2">
        <v>5</v>
      </c>
    </row>
    <row r="52" spans="1:11" x14ac:dyDescent="0.25">
      <c r="A52" t="s">
        <v>13</v>
      </c>
      <c r="B52" t="s">
        <v>3731</v>
      </c>
      <c r="C52" t="s">
        <v>100</v>
      </c>
      <c r="D52" s="7">
        <v>44793</v>
      </c>
      <c r="E52" s="2" t="s">
        <v>3782</v>
      </c>
      <c r="F52" s="2">
        <v>216</v>
      </c>
      <c r="G52" s="2">
        <v>264</v>
      </c>
      <c r="H52" s="2" t="s">
        <v>11</v>
      </c>
      <c r="I52" s="2">
        <v>0</v>
      </c>
      <c r="J52" s="2">
        <v>1.6199999999999999E-2</v>
      </c>
      <c r="K52" s="2">
        <v>2</v>
      </c>
    </row>
    <row r="53" spans="1:11" x14ac:dyDescent="0.25">
      <c r="A53" t="s">
        <v>13</v>
      </c>
      <c r="B53" t="s">
        <v>3731</v>
      </c>
      <c r="C53" t="s">
        <v>100</v>
      </c>
      <c r="D53" s="7">
        <v>44806</v>
      </c>
      <c r="E53" s="2" t="s">
        <v>3783</v>
      </c>
      <c r="F53" s="2">
        <v>214</v>
      </c>
      <c r="G53" s="2">
        <v>234</v>
      </c>
      <c r="H53" s="2" t="s">
        <v>10</v>
      </c>
      <c r="I53" s="2">
        <v>0</v>
      </c>
      <c r="J53" s="2">
        <v>1.77E-2</v>
      </c>
      <c r="K53" s="2">
        <v>3</v>
      </c>
    </row>
    <row r="54" spans="1:11" x14ac:dyDescent="0.25">
      <c r="A54" t="s">
        <v>13</v>
      </c>
      <c r="B54" t="s">
        <v>3731</v>
      </c>
      <c r="C54" t="s">
        <v>100</v>
      </c>
      <c r="D54" s="7">
        <v>44824</v>
      </c>
      <c r="E54" s="2" t="s">
        <v>3784</v>
      </c>
      <c r="F54" s="2">
        <v>403</v>
      </c>
      <c r="G54" s="2">
        <v>1544</v>
      </c>
      <c r="H54" s="2" t="s">
        <v>10</v>
      </c>
      <c r="I54" s="2">
        <v>1</v>
      </c>
      <c r="J54" s="2">
        <v>5.1299999999999998E-2</v>
      </c>
      <c r="K54" s="2">
        <v>12</v>
      </c>
    </row>
    <row r="55" spans="1:11" x14ac:dyDescent="0.25">
      <c r="A55" t="s">
        <v>13</v>
      </c>
      <c r="B55" t="s">
        <v>3731</v>
      </c>
      <c r="C55" t="s">
        <v>100</v>
      </c>
      <c r="D55" s="7">
        <v>44824</v>
      </c>
      <c r="E55" s="2" t="s">
        <v>3785</v>
      </c>
      <c r="F55" s="2">
        <v>361</v>
      </c>
      <c r="G55" s="2">
        <v>1040</v>
      </c>
      <c r="H55" s="2" t="s">
        <v>10</v>
      </c>
      <c r="I55" s="2">
        <v>1</v>
      </c>
      <c r="J55" s="2">
        <v>4.7699999999999999E-2</v>
      </c>
      <c r="K55" s="2">
        <v>11</v>
      </c>
    </row>
    <row r="56" spans="1:11" x14ac:dyDescent="0.25">
      <c r="A56" t="s">
        <v>13</v>
      </c>
      <c r="B56" t="s">
        <v>3731</v>
      </c>
      <c r="C56" t="s">
        <v>100</v>
      </c>
      <c r="D56" s="7">
        <v>44824</v>
      </c>
      <c r="E56" s="2" t="s">
        <v>3786</v>
      </c>
      <c r="F56" s="2">
        <v>370</v>
      </c>
      <c r="G56" s="2">
        <v>1109</v>
      </c>
      <c r="H56" s="2" t="s">
        <v>11</v>
      </c>
      <c r="I56" s="2">
        <v>1</v>
      </c>
      <c r="J56" s="2">
        <v>4.8000000000000001E-2</v>
      </c>
      <c r="K56" s="2">
        <v>10</v>
      </c>
    </row>
    <row r="57" spans="1:11" x14ac:dyDescent="0.25">
      <c r="A57" t="s">
        <v>13</v>
      </c>
      <c r="B57" t="s">
        <v>3731</v>
      </c>
      <c r="C57" t="s">
        <v>100</v>
      </c>
      <c r="D57" s="7">
        <v>44824</v>
      </c>
      <c r="E57" s="2" t="s">
        <v>3787</v>
      </c>
      <c r="F57" s="2">
        <v>280</v>
      </c>
      <c r="G57" s="2">
        <v>562</v>
      </c>
      <c r="H57" s="2" t="s">
        <v>11</v>
      </c>
      <c r="I57" s="2">
        <v>0</v>
      </c>
      <c r="J57" s="2">
        <v>2.1999999999999999E-2</v>
      </c>
      <c r="K57" s="2">
        <v>5</v>
      </c>
    </row>
    <row r="58" spans="1:11" x14ac:dyDescent="0.25">
      <c r="A58" t="s">
        <v>13</v>
      </c>
      <c r="B58" t="s">
        <v>3731</v>
      </c>
      <c r="C58" t="s">
        <v>100</v>
      </c>
      <c r="D58" s="7">
        <v>44824</v>
      </c>
      <c r="E58" s="2" t="s">
        <v>3788</v>
      </c>
      <c r="F58" s="2">
        <v>274</v>
      </c>
      <c r="G58" s="2">
        <v>560</v>
      </c>
      <c r="H58" s="2" t="s">
        <v>10</v>
      </c>
      <c r="I58" s="2">
        <v>0</v>
      </c>
      <c r="J58" s="2">
        <v>2.1299999999999999E-2</v>
      </c>
      <c r="K58" s="2">
        <v>3</v>
      </c>
    </row>
    <row r="59" spans="1:11" x14ac:dyDescent="0.25">
      <c r="A59" t="s">
        <v>13</v>
      </c>
      <c r="B59" t="s">
        <v>3731</v>
      </c>
      <c r="C59" t="s">
        <v>100</v>
      </c>
      <c r="D59" s="7">
        <v>44824</v>
      </c>
      <c r="E59" s="2" t="s">
        <v>3789</v>
      </c>
      <c r="F59" s="2">
        <v>284</v>
      </c>
      <c r="G59" s="2">
        <v>537</v>
      </c>
      <c r="H59" s="2" t="s">
        <v>11</v>
      </c>
      <c r="I59" s="2">
        <v>0</v>
      </c>
      <c r="J59" s="2">
        <v>2.3800000000000002E-2</v>
      </c>
      <c r="K59" s="2">
        <v>4</v>
      </c>
    </row>
    <row r="60" spans="1:11" x14ac:dyDescent="0.25">
      <c r="A60" t="s">
        <v>13</v>
      </c>
      <c r="B60" t="s">
        <v>3731</v>
      </c>
      <c r="C60" t="s">
        <v>100</v>
      </c>
      <c r="D60" s="7">
        <v>44824</v>
      </c>
      <c r="E60" s="2" t="s">
        <v>3790</v>
      </c>
      <c r="F60" s="2">
        <v>216</v>
      </c>
      <c r="G60" s="2">
        <v>272</v>
      </c>
      <c r="H60" s="2" t="s">
        <v>10</v>
      </c>
      <c r="I60" s="2">
        <v>0</v>
      </c>
      <c r="J60" s="2">
        <v>1.6299999999999999E-2</v>
      </c>
      <c r="K60" s="2">
        <v>3</v>
      </c>
    </row>
    <row r="61" spans="1:11" x14ac:dyDescent="0.25">
      <c r="A61" t="s">
        <v>13</v>
      </c>
      <c r="B61" t="s">
        <v>3731</v>
      </c>
      <c r="C61" t="s">
        <v>100</v>
      </c>
      <c r="D61" s="7">
        <v>44824</v>
      </c>
      <c r="E61" s="2" t="s">
        <v>3791</v>
      </c>
      <c r="F61" s="2">
        <v>219</v>
      </c>
      <c r="G61" s="2">
        <v>262</v>
      </c>
      <c r="H61" s="2" t="s">
        <v>11</v>
      </c>
      <c r="I61" s="2">
        <v>0</v>
      </c>
      <c r="J61" s="2">
        <v>1.9699999999999999E-2</v>
      </c>
      <c r="K61" s="2">
        <v>3</v>
      </c>
    </row>
  </sheetData>
  <sortState xmlns:xlrd2="http://schemas.microsoft.com/office/spreadsheetml/2017/richdata2" ref="A2:K62">
    <sortCondition ref="E29:E6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38D2-F5D0-49C7-A076-54BB4FFC6A63}">
  <dimension ref="A1:K127"/>
  <sheetViews>
    <sheetView tabSelected="1" topLeftCell="A83" workbookViewId="0">
      <selection activeCell="H112" sqref="H112"/>
    </sheetView>
  </sheetViews>
  <sheetFormatPr defaultRowHeight="15" x14ac:dyDescent="0.25"/>
  <cols>
    <col min="4" max="4" width="11" bestFit="1" customWidth="1"/>
  </cols>
  <sheetData>
    <row r="1" spans="1:11" x14ac:dyDescent="0.25">
      <c r="A1" s="5" t="s">
        <v>0</v>
      </c>
      <c r="B1" s="5" t="s">
        <v>1</v>
      </c>
      <c r="C1" s="5" t="s">
        <v>99</v>
      </c>
      <c r="D1" s="5" t="s">
        <v>2</v>
      </c>
      <c r="E1" s="5" t="s">
        <v>3</v>
      </c>
      <c r="F1" s="5" t="s">
        <v>7</v>
      </c>
      <c r="G1" s="5" t="s">
        <v>8</v>
      </c>
      <c r="H1" s="5" t="s">
        <v>9</v>
      </c>
      <c r="I1" s="5" t="s">
        <v>12</v>
      </c>
      <c r="J1" s="6" t="s">
        <v>5</v>
      </c>
      <c r="K1" s="6" t="s">
        <v>6</v>
      </c>
    </row>
    <row r="2" spans="1:11" x14ac:dyDescent="0.25">
      <c r="A2" t="s">
        <v>3792</v>
      </c>
      <c r="B2" t="s">
        <v>3793</v>
      </c>
      <c r="C2" t="s">
        <v>100</v>
      </c>
      <c r="D2" s="22">
        <v>44432</v>
      </c>
      <c r="E2" s="2" t="s">
        <v>3794</v>
      </c>
      <c r="F2">
        <v>180</v>
      </c>
      <c r="G2">
        <v>150</v>
      </c>
      <c r="H2" t="s">
        <v>11</v>
      </c>
      <c r="I2">
        <v>1</v>
      </c>
      <c r="J2">
        <v>3.27E-2</v>
      </c>
      <c r="K2" s="4">
        <v>8</v>
      </c>
    </row>
    <row r="3" spans="1:11" x14ac:dyDescent="0.25">
      <c r="A3" t="s">
        <v>3792</v>
      </c>
      <c r="B3" t="s">
        <v>3793</v>
      </c>
      <c r="C3" t="s">
        <v>100</v>
      </c>
      <c r="D3" s="22">
        <v>44432</v>
      </c>
      <c r="E3" s="2" t="s">
        <v>3795</v>
      </c>
      <c r="F3">
        <v>162</v>
      </c>
      <c r="G3">
        <v>100</v>
      </c>
      <c r="H3" t="s">
        <v>11</v>
      </c>
      <c r="I3">
        <v>1</v>
      </c>
      <c r="J3">
        <v>2.9000000000000001E-2</v>
      </c>
      <c r="K3" s="4">
        <v>9</v>
      </c>
    </row>
    <row r="4" spans="1:11" x14ac:dyDescent="0.25">
      <c r="A4" t="s">
        <v>3792</v>
      </c>
      <c r="B4" t="s">
        <v>3793</v>
      </c>
      <c r="C4" t="s">
        <v>100</v>
      </c>
      <c r="D4" s="22">
        <v>44432</v>
      </c>
      <c r="E4" s="2" t="s">
        <v>3796</v>
      </c>
      <c r="F4">
        <v>133</v>
      </c>
      <c r="G4">
        <v>60</v>
      </c>
      <c r="H4" t="s">
        <v>10</v>
      </c>
      <c r="I4">
        <v>1</v>
      </c>
      <c r="J4">
        <v>1.9900000000000001E-2</v>
      </c>
      <c r="K4" s="4">
        <v>5</v>
      </c>
    </row>
    <row r="5" spans="1:11" x14ac:dyDescent="0.25">
      <c r="A5" t="s">
        <v>3792</v>
      </c>
      <c r="B5" t="s">
        <v>3793</v>
      </c>
      <c r="C5" t="s">
        <v>100</v>
      </c>
      <c r="D5" s="22">
        <v>44445</v>
      </c>
      <c r="E5" s="2" t="s">
        <v>3797</v>
      </c>
      <c r="F5">
        <v>187</v>
      </c>
      <c r="G5">
        <v>100</v>
      </c>
      <c r="H5" t="s">
        <v>11</v>
      </c>
      <c r="I5">
        <v>1</v>
      </c>
      <c r="J5">
        <v>3.1699999999999999E-2</v>
      </c>
      <c r="K5" s="4">
        <v>7</v>
      </c>
    </row>
    <row r="6" spans="1:11" x14ac:dyDescent="0.25">
      <c r="A6" t="s">
        <v>3792</v>
      </c>
      <c r="B6" t="s">
        <v>3793</v>
      </c>
      <c r="C6" t="s">
        <v>100</v>
      </c>
      <c r="D6" s="22">
        <v>44445</v>
      </c>
      <c r="E6" s="2" t="s">
        <v>3798</v>
      </c>
      <c r="F6">
        <v>161</v>
      </c>
      <c r="G6">
        <v>100</v>
      </c>
      <c r="H6" t="s">
        <v>11</v>
      </c>
      <c r="I6">
        <v>1</v>
      </c>
      <c r="J6">
        <v>3.04E-2</v>
      </c>
      <c r="K6" s="4">
        <v>8</v>
      </c>
    </row>
    <row r="7" spans="1:11" x14ac:dyDescent="0.25">
      <c r="A7" t="s">
        <v>3792</v>
      </c>
      <c r="B7" t="s">
        <v>3793</v>
      </c>
      <c r="C7" t="s">
        <v>100</v>
      </c>
      <c r="D7" s="22">
        <v>44445</v>
      </c>
      <c r="E7" s="2" t="s">
        <v>3799</v>
      </c>
      <c r="F7">
        <v>153</v>
      </c>
      <c r="G7">
        <v>60</v>
      </c>
      <c r="H7" t="s">
        <v>11</v>
      </c>
      <c r="I7">
        <v>1</v>
      </c>
      <c r="J7">
        <v>2.1299999999999999E-2</v>
      </c>
      <c r="K7" s="4">
        <v>7</v>
      </c>
    </row>
    <row r="8" spans="1:11" x14ac:dyDescent="0.25">
      <c r="A8" t="s">
        <v>3792</v>
      </c>
      <c r="B8" t="s">
        <v>3793</v>
      </c>
      <c r="C8" t="s">
        <v>100</v>
      </c>
      <c r="D8" s="22">
        <v>44445</v>
      </c>
      <c r="E8" s="2" t="s">
        <v>3800</v>
      </c>
      <c r="F8">
        <v>122</v>
      </c>
      <c r="G8">
        <v>40</v>
      </c>
      <c r="H8" t="s">
        <v>10</v>
      </c>
      <c r="I8">
        <v>1</v>
      </c>
      <c r="J8">
        <v>1.7999999999999999E-2</v>
      </c>
      <c r="K8" s="4">
        <v>5</v>
      </c>
    </row>
    <row r="9" spans="1:11" x14ac:dyDescent="0.25">
      <c r="A9" t="s">
        <v>3792</v>
      </c>
      <c r="B9" t="s">
        <v>3793</v>
      </c>
      <c r="C9" t="s">
        <v>100</v>
      </c>
      <c r="D9" s="22">
        <v>44451</v>
      </c>
      <c r="E9" s="2" t="s">
        <v>3801</v>
      </c>
      <c r="F9">
        <v>121</v>
      </c>
      <c r="G9">
        <v>60</v>
      </c>
      <c r="H9" t="s">
        <v>11</v>
      </c>
      <c r="I9">
        <v>1</v>
      </c>
      <c r="J9">
        <v>7.6E-3</v>
      </c>
      <c r="K9" s="4">
        <v>2</v>
      </c>
    </row>
    <row r="10" spans="1:11" x14ac:dyDescent="0.25">
      <c r="A10" t="s">
        <v>3792</v>
      </c>
      <c r="B10" t="s">
        <v>3793</v>
      </c>
      <c r="C10" t="s">
        <v>100</v>
      </c>
      <c r="D10" s="22">
        <v>44451</v>
      </c>
      <c r="E10" s="2" t="s">
        <v>3802</v>
      </c>
      <c r="F10">
        <v>170</v>
      </c>
      <c r="G10">
        <v>110</v>
      </c>
      <c r="H10" t="s">
        <v>11</v>
      </c>
      <c r="I10">
        <v>1</v>
      </c>
      <c r="J10">
        <v>2.3300000000000001E-2</v>
      </c>
      <c r="K10" s="4">
        <v>5</v>
      </c>
    </row>
    <row r="11" spans="1:11" x14ac:dyDescent="0.25">
      <c r="A11" t="s">
        <v>3792</v>
      </c>
      <c r="B11" t="s">
        <v>3793</v>
      </c>
      <c r="C11" t="s">
        <v>100</v>
      </c>
      <c r="D11" s="22">
        <v>44451</v>
      </c>
      <c r="E11" s="2" t="s">
        <v>3803</v>
      </c>
      <c r="F11">
        <v>166</v>
      </c>
      <c r="G11">
        <v>100</v>
      </c>
      <c r="H11" t="s">
        <v>11</v>
      </c>
      <c r="I11">
        <v>1</v>
      </c>
      <c r="J11">
        <v>2.5600000000000001E-2</v>
      </c>
      <c r="K11" s="4">
        <v>7</v>
      </c>
    </row>
    <row r="12" spans="1:11" x14ac:dyDescent="0.25">
      <c r="A12" t="s">
        <v>3792</v>
      </c>
      <c r="B12" t="s">
        <v>3793</v>
      </c>
      <c r="C12" t="s">
        <v>100</v>
      </c>
      <c r="D12" s="22">
        <v>44451</v>
      </c>
      <c r="E12" s="2" t="s">
        <v>3804</v>
      </c>
      <c r="F12">
        <v>167</v>
      </c>
      <c r="G12">
        <v>100</v>
      </c>
      <c r="H12" t="s">
        <v>11</v>
      </c>
      <c r="I12">
        <v>1</v>
      </c>
      <c r="J12">
        <v>2.46E-2</v>
      </c>
      <c r="K12" s="4">
        <v>6</v>
      </c>
    </row>
    <row r="13" spans="1:11" x14ac:dyDescent="0.25">
      <c r="A13" t="s">
        <v>3792</v>
      </c>
      <c r="B13" t="s">
        <v>3793</v>
      </c>
      <c r="C13" t="s">
        <v>100</v>
      </c>
      <c r="D13" s="22">
        <v>44451</v>
      </c>
      <c r="E13" s="2" t="s">
        <v>3805</v>
      </c>
      <c r="F13">
        <v>180</v>
      </c>
      <c r="G13">
        <v>140</v>
      </c>
      <c r="H13" t="s">
        <v>11</v>
      </c>
      <c r="I13">
        <v>1</v>
      </c>
      <c r="J13">
        <v>2.8199999999999999E-2</v>
      </c>
      <c r="K13" s="4">
        <v>7</v>
      </c>
    </row>
    <row r="14" spans="1:11" x14ac:dyDescent="0.25">
      <c r="A14" t="s">
        <v>3792</v>
      </c>
      <c r="B14" t="s">
        <v>3793</v>
      </c>
      <c r="C14" t="s">
        <v>100</v>
      </c>
      <c r="D14" s="22">
        <v>44451</v>
      </c>
      <c r="E14" s="2" t="s">
        <v>3806</v>
      </c>
      <c r="F14">
        <v>175</v>
      </c>
      <c r="G14">
        <v>120</v>
      </c>
      <c r="H14" t="s">
        <v>11</v>
      </c>
      <c r="I14">
        <v>1</v>
      </c>
      <c r="J14">
        <v>2.5899999999999999E-2</v>
      </c>
      <c r="K14" s="4">
        <v>4</v>
      </c>
    </row>
    <row r="15" spans="1:11" x14ac:dyDescent="0.25">
      <c r="A15" t="s">
        <v>3792</v>
      </c>
      <c r="B15" t="s">
        <v>3793</v>
      </c>
      <c r="C15" t="s">
        <v>100</v>
      </c>
      <c r="D15" s="22">
        <v>44451</v>
      </c>
      <c r="E15" s="2" t="s">
        <v>3807</v>
      </c>
      <c r="F15">
        <v>140</v>
      </c>
      <c r="G15">
        <v>70</v>
      </c>
      <c r="H15" t="s">
        <v>10</v>
      </c>
      <c r="I15">
        <v>1</v>
      </c>
      <c r="J15">
        <v>2.3E-2</v>
      </c>
      <c r="K15" s="4">
        <v>6</v>
      </c>
    </row>
    <row r="16" spans="1:11" x14ac:dyDescent="0.25">
      <c r="A16" t="s">
        <v>3792</v>
      </c>
      <c r="B16" t="s">
        <v>3793</v>
      </c>
      <c r="C16" t="s">
        <v>100</v>
      </c>
      <c r="D16" s="22">
        <v>44451</v>
      </c>
      <c r="E16" s="2" t="s">
        <v>3808</v>
      </c>
      <c r="F16">
        <v>185</v>
      </c>
      <c r="G16">
        <v>150</v>
      </c>
      <c r="H16" t="s">
        <v>11</v>
      </c>
      <c r="I16">
        <v>1</v>
      </c>
      <c r="J16">
        <v>2.6599999999999999E-2</v>
      </c>
      <c r="K16" s="4">
        <v>5</v>
      </c>
    </row>
    <row r="17" spans="1:11" x14ac:dyDescent="0.25">
      <c r="A17" t="s">
        <v>3792</v>
      </c>
      <c r="B17" t="s">
        <v>3793</v>
      </c>
      <c r="C17" t="s">
        <v>100</v>
      </c>
      <c r="D17" s="22">
        <v>44451</v>
      </c>
      <c r="E17" s="2" t="s">
        <v>3809</v>
      </c>
      <c r="F17">
        <v>176</v>
      </c>
      <c r="G17">
        <v>140</v>
      </c>
      <c r="H17" t="s">
        <v>11</v>
      </c>
      <c r="I17">
        <v>1</v>
      </c>
      <c r="J17">
        <v>3.2500000000000001E-2</v>
      </c>
      <c r="K17" s="4">
        <v>11</v>
      </c>
    </row>
    <row r="18" spans="1:11" x14ac:dyDescent="0.25">
      <c r="A18" t="s">
        <v>3792</v>
      </c>
      <c r="B18" t="s">
        <v>3793</v>
      </c>
      <c r="C18" t="s">
        <v>100</v>
      </c>
      <c r="D18" s="22">
        <v>44451</v>
      </c>
      <c r="E18" s="2" t="s">
        <v>3810</v>
      </c>
      <c r="F18">
        <v>156</v>
      </c>
      <c r="G18">
        <v>100</v>
      </c>
      <c r="H18" t="s">
        <v>10</v>
      </c>
      <c r="I18">
        <v>1</v>
      </c>
      <c r="J18">
        <v>2.69E-2</v>
      </c>
      <c r="K18" s="4">
        <v>9</v>
      </c>
    </row>
    <row r="19" spans="1:11" x14ac:dyDescent="0.25">
      <c r="A19" t="s">
        <v>3792</v>
      </c>
      <c r="B19" t="s">
        <v>3793</v>
      </c>
      <c r="C19" t="s">
        <v>100</v>
      </c>
      <c r="D19" s="22">
        <v>44451</v>
      </c>
      <c r="E19" s="2" t="s">
        <v>3811</v>
      </c>
      <c r="F19">
        <v>157</v>
      </c>
      <c r="G19">
        <v>110</v>
      </c>
      <c r="H19" t="s">
        <v>10</v>
      </c>
      <c r="I19">
        <v>1</v>
      </c>
      <c r="J19">
        <v>2.7199999999999998E-2</v>
      </c>
      <c r="K19" s="4">
        <v>8</v>
      </c>
    </row>
    <row r="20" spans="1:11" x14ac:dyDescent="0.25">
      <c r="A20" t="s">
        <v>3792</v>
      </c>
      <c r="B20" t="s">
        <v>3793</v>
      </c>
      <c r="C20" t="s">
        <v>100</v>
      </c>
      <c r="D20" s="22">
        <v>44451</v>
      </c>
      <c r="E20" s="2" t="s">
        <v>3812</v>
      </c>
      <c r="F20">
        <v>188</v>
      </c>
      <c r="G20">
        <v>130</v>
      </c>
      <c r="H20" t="s">
        <v>11</v>
      </c>
      <c r="I20">
        <v>1</v>
      </c>
      <c r="J20">
        <v>3.1300000000000001E-2</v>
      </c>
      <c r="K20" s="4">
        <v>8</v>
      </c>
    </row>
    <row r="21" spans="1:11" x14ac:dyDescent="0.25">
      <c r="A21" t="s">
        <v>3792</v>
      </c>
      <c r="B21" t="s">
        <v>3793</v>
      </c>
      <c r="C21" t="s">
        <v>100</v>
      </c>
      <c r="D21" s="22">
        <v>44451</v>
      </c>
      <c r="E21" s="2" t="s">
        <v>3813</v>
      </c>
      <c r="F21">
        <v>179</v>
      </c>
      <c r="G21">
        <v>130</v>
      </c>
      <c r="H21" t="s">
        <v>11</v>
      </c>
      <c r="I21">
        <v>1</v>
      </c>
      <c r="J21">
        <v>2.93E-2</v>
      </c>
      <c r="K21" s="4">
        <v>9</v>
      </c>
    </row>
    <row r="22" spans="1:11" x14ac:dyDescent="0.25">
      <c r="A22" t="s">
        <v>3792</v>
      </c>
      <c r="B22" t="s">
        <v>3793</v>
      </c>
      <c r="C22" t="s">
        <v>100</v>
      </c>
      <c r="D22" s="22">
        <v>44451</v>
      </c>
      <c r="E22" s="2" t="s">
        <v>3814</v>
      </c>
      <c r="F22">
        <v>195</v>
      </c>
      <c r="G22">
        <v>190</v>
      </c>
      <c r="H22" t="s">
        <v>11</v>
      </c>
      <c r="I22">
        <v>1</v>
      </c>
      <c r="J22">
        <v>2.3800000000000002E-2</v>
      </c>
      <c r="K22" s="4">
        <v>4</v>
      </c>
    </row>
    <row r="23" spans="1:11" x14ac:dyDescent="0.25">
      <c r="A23" t="s">
        <v>3792</v>
      </c>
      <c r="B23" t="s">
        <v>3793</v>
      </c>
      <c r="C23" t="s">
        <v>100</v>
      </c>
      <c r="D23" s="22">
        <v>44451</v>
      </c>
      <c r="E23" s="2" t="s">
        <v>3815</v>
      </c>
      <c r="F23">
        <v>184</v>
      </c>
      <c r="G23">
        <v>130</v>
      </c>
      <c r="H23" t="s">
        <v>11</v>
      </c>
      <c r="I23">
        <v>1</v>
      </c>
      <c r="J23">
        <v>2.5700000000000001E-2</v>
      </c>
      <c r="K23" s="4">
        <v>7</v>
      </c>
    </row>
    <row r="24" spans="1:11" x14ac:dyDescent="0.25">
      <c r="A24" t="s">
        <v>3792</v>
      </c>
      <c r="B24" t="s">
        <v>3793</v>
      </c>
      <c r="C24" t="s">
        <v>100</v>
      </c>
      <c r="D24" s="22">
        <v>44451</v>
      </c>
      <c r="E24" s="2" t="s">
        <v>3816</v>
      </c>
      <c r="F24">
        <v>162</v>
      </c>
      <c r="G24">
        <v>100</v>
      </c>
      <c r="H24" t="s">
        <v>10</v>
      </c>
      <c r="I24">
        <v>1</v>
      </c>
      <c r="J24">
        <v>2.3099999999999999E-2</v>
      </c>
      <c r="K24" s="4">
        <v>6</v>
      </c>
    </row>
    <row r="25" spans="1:11" x14ac:dyDescent="0.25">
      <c r="A25" t="s">
        <v>3792</v>
      </c>
      <c r="B25" t="s">
        <v>3793</v>
      </c>
      <c r="C25" t="s">
        <v>100</v>
      </c>
      <c r="D25" s="22">
        <v>44451</v>
      </c>
      <c r="E25" s="2" t="s">
        <v>3817</v>
      </c>
      <c r="F25">
        <v>178</v>
      </c>
      <c r="G25">
        <v>130</v>
      </c>
      <c r="H25" t="s">
        <v>11</v>
      </c>
      <c r="I25">
        <v>1</v>
      </c>
      <c r="J25">
        <v>3.2300000000000002E-2</v>
      </c>
      <c r="K25" s="4">
        <v>10</v>
      </c>
    </row>
    <row r="26" spans="1:11" x14ac:dyDescent="0.25">
      <c r="A26" t="s">
        <v>3792</v>
      </c>
      <c r="B26" t="s">
        <v>3793</v>
      </c>
      <c r="C26" t="s">
        <v>100</v>
      </c>
      <c r="D26" s="22">
        <v>44451</v>
      </c>
      <c r="E26" s="2" t="s">
        <v>3818</v>
      </c>
      <c r="F26">
        <v>184</v>
      </c>
      <c r="G26">
        <v>130</v>
      </c>
      <c r="H26" t="s">
        <v>10</v>
      </c>
      <c r="I26">
        <v>1</v>
      </c>
      <c r="J26">
        <v>2.9600000000000001E-2</v>
      </c>
      <c r="K26" s="4">
        <v>9</v>
      </c>
    </row>
    <row r="27" spans="1:11" x14ac:dyDescent="0.25">
      <c r="A27" t="s">
        <v>3792</v>
      </c>
      <c r="B27" t="s">
        <v>3793</v>
      </c>
      <c r="C27" t="s">
        <v>100</v>
      </c>
      <c r="D27" s="22">
        <v>44451</v>
      </c>
      <c r="E27" s="2" t="s">
        <v>3819</v>
      </c>
      <c r="F27">
        <v>184</v>
      </c>
      <c r="G27">
        <v>140</v>
      </c>
      <c r="H27" t="s">
        <v>11</v>
      </c>
      <c r="I27">
        <v>1</v>
      </c>
      <c r="J27">
        <v>3.3500000000000002E-2</v>
      </c>
      <c r="K27" s="4">
        <v>7</v>
      </c>
    </row>
    <row r="28" spans="1:11" x14ac:dyDescent="0.25">
      <c r="A28" t="s">
        <v>3792</v>
      </c>
      <c r="B28" t="s">
        <v>3793</v>
      </c>
      <c r="C28" t="s">
        <v>100</v>
      </c>
      <c r="D28" s="22">
        <v>44451</v>
      </c>
      <c r="E28" s="2" t="s">
        <v>3820</v>
      </c>
      <c r="F28">
        <v>180</v>
      </c>
      <c r="G28">
        <v>150</v>
      </c>
      <c r="H28" t="s">
        <v>10</v>
      </c>
      <c r="I28">
        <v>1</v>
      </c>
      <c r="J28">
        <v>3.4599999999999999E-2</v>
      </c>
      <c r="K28" s="4">
        <v>6</v>
      </c>
    </row>
    <row r="29" spans="1:11" x14ac:dyDescent="0.25">
      <c r="A29" t="s">
        <v>3792</v>
      </c>
      <c r="B29" t="s">
        <v>3793</v>
      </c>
      <c r="C29" t="s">
        <v>100</v>
      </c>
      <c r="D29" s="22">
        <v>44451</v>
      </c>
      <c r="E29" s="2" t="s">
        <v>3821</v>
      </c>
      <c r="F29">
        <v>183</v>
      </c>
      <c r="G29">
        <v>150</v>
      </c>
      <c r="H29" t="s">
        <v>11</v>
      </c>
      <c r="I29">
        <v>1</v>
      </c>
      <c r="J29">
        <v>2.1000000000000001E-2</v>
      </c>
      <c r="K29" s="4">
        <v>5</v>
      </c>
    </row>
    <row r="30" spans="1:11" x14ac:dyDescent="0.25">
      <c r="A30" t="s">
        <v>3792</v>
      </c>
      <c r="B30" t="s">
        <v>3793</v>
      </c>
      <c r="C30" t="s">
        <v>100</v>
      </c>
      <c r="D30" s="22">
        <v>44451</v>
      </c>
      <c r="E30" s="2" t="s">
        <v>3822</v>
      </c>
      <c r="F30">
        <v>148</v>
      </c>
      <c r="G30">
        <v>80</v>
      </c>
      <c r="H30" t="s">
        <v>10</v>
      </c>
      <c r="I30">
        <v>1</v>
      </c>
      <c r="J30">
        <v>2.0500000000000001E-2</v>
      </c>
      <c r="K30" s="4">
        <v>8</v>
      </c>
    </row>
    <row r="31" spans="1:11" x14ac:dyDescent="0.25">
      <c r="A31" t="s">
        <v>3792</v>
      </c>
      <c r="B31" t="s">
        <v>3793</v>
      </c>
      <c r="C31" t="s">
        <v>100</v>
      </c>
      <c r="D31" s="22">
        <v>44451</v>
      </c>
      <c r="E31" s="2" t="s">
        <v>3823</v>
      </c>
      <c r="F31">
        <v>185</v>
      </c>
      <c r="G31">
        <v>150</v>
      </c>
      <c r="H31" t="s">
        <v>11</v>
      </c>
      <c r="I31">
        <v>1</v>
      </c>
      <c r="J31">
        <v>2.9899999999999999E-2</v>
      </c>
      <c r="K31" s="4">
        <v>8</v>
      </c>
    </row>
    <row r="32" spans="1:11" x14ac:dyDescent="0.25">
      <c r="A32" t="s">
        <v>3792</v>
      </c>
      <c r="B32" t="s">
        <v>3793</v>
      </c>
      <c r="C32" t="s">
        <v>100</v>
      </c>
      <c r="D32" s="22">
        <v>44451</v>
      </c>
      <c r="E32" s="2" t="s">
        <v>3824</v>
      </c>
      <c r="F32">
        <v>187</v>
      </c>
      <c r="G32">
        <v>150</v>
      </c>
      <c r="H32" t="s">
        <v>11</v>
      </c>
      <c r="I32">
        <v>1</v>
      </c>
      <c r="J32">
        <v>2.7300000000000001E-2</v>
      </c>
      <c r="K32" s="4">
        <v>4</v>
      </c>
    </row>
    <row r="33" spans="1:11" x14ac:dyDescent="0.25">
      <c r="A33" t="s">
        <v>3792</v>
      </c>
      <c r="B33" t="s">
        <v>3793</v>
      </c>
      <c r="C33" t="s">
        <v>100</v>
      </c>
      <c r="D33" s="22">
        <v>44451</v>
      </c>
      <c r="E33" s="2" t="s">
        <v>3825</v>
      </c>
      <c r="F33">
        <v>183</v>
      </c>
      <c r="G33">
        <v>150</v>
      </c>
      <c r="H33" t="s">
        <v>11</v>
      </c>
      <c r="I33">
        <v>1</v>
      </c>
      <c r="J33">
        <v>3.1E-2</v>
      </c>
      <c r="K33" s="4">
        <v>8</v>
      </c>
    </row>
    <row r="34" spans="1:11" x14ac:dyDescent="0.25">
      <c r="A34" t="s">
        <v>3792</v>
      </c>
      <c r="B34" t="s">
        <v>3793</v>
      </c>
      <c r="C34" t="s">
        <v>100</v>
      </c>
      <c r="D34" s="22">
        <v>44451</v>
      </c>
      <c r="E34" s="2" t="s">
        <v>3826</v>
      </c>
      <c r="F34">
        <v>151</v>
      </c>
      <c r="G34">
        <v>90</v>
      </c>
      <c r="H34" t="s">
        <v>10</v>
      </c>
      <c r="I34">
        <v>1</v>
      </c>
      <c r="J34">
        <v>2.7900000000000001E-2</v>
      </c>
      <c r="K34" s="4">
        <v>9</v>
      </c>
    </row>
    <row r="35" spans="1:11" x14ac:dyDescent="0.25">
      <c r="A35" t="s">
        <v>3792</v>
      </c>
      <c r="B35" t="s">
        <v>3793</v>
      </c>
      <c r="C35" t="s">
        <v>100</v>
      </c>
      <c r="D35" s="22">
        <v>44451</v>
      </c>
      <c r="E35" s="2" t="s">
        <v>3827</v>
      </c>
      <c r="F35">
        <v>186</v>
      </c>
      <c r="G35">
        <v>160</v>
      </c>
      <c r="H35" t="s">
        <v>10</v>
      </c>
      <c r="I35">
        <v>1</v>
      </c>
      <c r="J35">
        <v>1.6E-2</v>
      </c>
      <c r="K35" s="4">
        <v>3</v>
      </c>
    </row>
    <row r="36" spans="1:11" x14ac:dyDescent="0.25">
      <c r="A36" t="s">
        <v>3792</v>
      </c>
      <c r="B36" t="s">
        <v>3793</v>
      </c>
      <c r="C36" t="s">
        <v>100</v>
      </c>
      <c r="D36" s="22">
        <v>44451</v>
      </c>
      <c r="E36" s="2" t="s">
        <v>3828</v>
      </c>
      <c r="F36">
        <v>172</v>
      </c>
      <c r="G36">
        <v>130</v>
      </c>
      <c r="H36" t="s">
        <v>10</v>
      </c>
      <c r="I36">
        <v>1</v>
      </c>
      <c r="J36">
        <v>2.5000000000000001E-2</v>
      </c>
      <c r="K36" s="4">
        <v>5</v>
      </c>
    </row>
    <row r="37" spans="1:11" x14ac:dyDescent="0.25">
      <c r="A37" t="s">
        <v>3792</v>
      </c>
      <c r="B37" t="s">
        <v>3793</v>
      </c>
      <c r="C37" t="s">
        <v>100</v>
      </c>
      <c r="D37" s="22">
        <v>44451</v>
      </c>
      <c r="E37" s="2" t="s">
        <v>3829</v>
      </c>
      <c r="F37">
        <v>167</v>
      </c>
      <c r="G37">
        <v>100</v>
      </c>
      <c r="H37" t="s">
        <v>11</v>
      </c>
      <c r="I37">
        <v>1</v>
      </c>
      <c r="J37">
        <v>2.1299999999999999E-2</v>
      </c>
      <c r="K37" s="4">
        <v>4</v>
      </c>
    </row>
    <row r="38" spans="1:11" x14ac:dyDescent="0.25">
      <c r="A38" t="s">
        <v>3792</v>
      </c>
      <c r="B38" t="s">
        <v>3793</v>
      </c>
      <c r="C38" t="s">
        <v>100</v>
      </c>
      <c r="D38" s="22">
        <v>44451</v>
      </c>
      <c r="E38" s="2" t="s">
        <v>3830</v>
      </c>
      <c r="F38">
        <v>150</v>
      </c>
      <c r="G38">
        <v>70</v>
      </c>
      <c r="H38" t="s">
        <v>10</v>
      </c>
      <c r="I38">
        <v>1</v>
      </c>
      <c r="J38">
        <v>2.4899999999999999E-2</v>
      </c>
      <c r="K38" s="4">
        <v>7</v>
      </c>
    </row>
    <row r="39" spans="1:11" x14ac:dyDescent="0.25">
      <c r="A39" t="s">
        <v>3792</v>
      </c>
      <c r="B39" t="s">
        <v>3793</v>
      </c>
      <c r="C39" t="s">
        <v>100</v>
      </c>
      <c r="D39" s="22">
        <v>44451</v>
      </c>
      <c r="E39" s="2" t="s">
        <v>3831</v>
      </c>
      <c r="F39">
        <v>170</v>
      </c>
      <c r="G39">
        <v>110</v>
      </c>
      <c r="H39" t="s">
        <v>10</v>
      </c>
      <c r="I39">
        <v>1</v>
      </c>
      <c r="J39">
        <v>2.1299999999999999E-2</v>
      </c>
      <c r="K39" s="4">
        <v>5</v>
      </c>
    </row>
    <row r="40" spans="1:11" x14ac:dyDescent="0.25">
      <c r="A40" t="s">
        <v>3792</v>
      </c>
      <c r="B40" t="s">
        <v>3793</v>
      </c>
      <c r="C40" t="s">
        <v>100</v>
      </c>
      <c r="D40" s="22">
        <v>44451</v>
      </c>
      <c r="E40" s="2" t="s">
        <v>3832</v>
      </c>
      <c r="F40">
        <v>189</v>
      </c>
      <c r="G40">
        <v>150</v>
      </c>
      <c r="H40" t="s">
        <v>11</v>
      </c>
      <c r="I40">
        <v>1</v>
      </c>
      <c r="J40">
        <v>3.6200000000000003E-2</v>
      </c>
      <c r="K40" s="4">
        <v>7</v>
      </c>
    </row>
    <row r="41" spans="1:11" x14ac:dyDescent="0.25">
      <c r="A41" t="s">
        <v>3792</v>
      </c>
      <c r="B41" t="s">
        <v>3793</v>
      </c>
      <c r="C41" t="s">
        <v>100</v>
      </c>
      <c r="D41" s="22">
        <v>44451</v>
      </c>
      <c r="E41" s="2" t="s">
        <v>3833</v>
      </c>
      <c r="F41">
        <v>175</v>
      </c>
      <c r="G41">
        <v>110</v>
      </c>
      <c r="H41" t="s">
        <v>11</v>
      </c>
      <c r="I41">
        <v>1</v>
      </c>
      <c r="J41">
        <v>2.1899999999999999E-2</v>
      </c>
      <c r="K41" s="4">
        <v>4</v>
      </c>
    </row>
    <row r="42" spans="1:11" x14ac:dyDescent="0.25">
      <c r="A42" t="s">
        <v>3792</v>
      </c>
      <c r="B42" t="s">
        <v>3793</v>
      </c>
      <c r="C42" t="s">
        <v>100</v>
      </c>
      <c r="D42" s="22">
        <v>44451</v>
      </c>
      <c r="E42" s="2" t="s">
        <v>3834</v>
      </c>
      <c r="F42">
        <v>181</v>
      </c>
      <c r="G42">
        <v>140</v>
      </c>
      <c r="H42" t="s">
        <v>11</v>
      </c>
      <c r="I42">
        <v>1</v>
      </c>
      <c r="J42">
        <v>2.8500000000000001E-2</v>
      </c>
      <c r="K42" s="4">
        <v>8</v>
      </c>
    </row>
    <row r="43" spans="1:11" x14ac:dyDescent="0.25">
      <c r="A43" t="s">
        <v>3792</v>
      </c>
      <c r="B43" t="s">
        <v>3793</v>
      </c>
      <c r="C43" t="s">
        <v>100</v>
      </c>
      <c r="D43" s="22">
        <v>44451</v>
      </c>
      <c r="E43" s="2" t="s">
        <v>3835</v>
      </c>
      <c r="F43">
        <v>155</v>
      </c>
      <c r="G43">
        <v>90</v>
      </c>
      <c r="H43" t="s">
        <v>11</v>
      </c>
      <c r="I43">
        <v>1</v>
      </c>
      <c r="J43">
        <v>2.1100000000000001E-2</v>
      </c>
      <c r="K43" s="4">
        <v>5</v>
      </c>
    </row>
    <row r="44" spans="1:11" x14ac:dyDescent="0.25">
      <c r="A44" t="s">
        <v>3792</v>
      </c>
      <c r="B44" t="s">
        <v>3793</v>
      </c>
      <c r="C44" t="s">
        <v>100</v>
      </c>
      <c r="D44" s="22">
        <v>44479</v>
      </c>
      <c r="E44" s="2" t="s">
        <v>3836</v>
      </c>
      <c r="F44">
        <v>139</v>
      </c>
      <c r="G44">
        <v>55</v>
      </c>
      <c r="H44" t="s">
        <v>11</v>
      </c>
      <c r="I44">
        <v>1</v>
      </c>
      <c r="J44">
        <v>1.9599999999999999E-2</v>
      </c>
      <c r="K44" s="4">
        <v>8</v>
      </c>
    </row>
    <row r="45" spans="1:11" x14ac:dyDescent="0.25">
      <c r="A45" t="s">
        <v>3792</v>
      </c>
      <c r="B45" t="s">
        <v>3793</v>
      </c>
      <c r="C45" t="s">
        <v>100</v>
      </c>
      <c r="D45" s="22">
        <v>44479</v>
      </c>
      <c r="E45" s="2" t="s">
        <v>3837</v>
      </c>
      <c r="F45">
        <v>132</v>
      </c>
      <c r="G45">
        <v>50</v>
      </c>
      <c r="H45" t="s">
        <v>10</v>
      </c>
      <c r="I45">
        <v>0</v>
      </c>
      <c r="J45">
        <v>1.67E-2</v>
      </c>
      <c r="K45" s="4">
        <v>4</v>
      </c>
    </row>
    <row r="46" spans="1:11" x14ac:dyDescent="0.25">
      <c r="A46" t="s">
        <v>3792</v>
      </c>
      <c r="B46" t="s">
        <v>3793</v>
      </c>
      <c r="C46" t="s">
        <v>100</v>
      </c>
      <c r="D46" s="22">
        <v>44479</v>
      </c>
      <c r="E46" s="2" t="s">
        <v>3838</v>
      </c>
      <c r="F46">
        <v>126</v>
      </c>
      <c r="G46">
        <v>40</v>
      </c>
      <c r="H46" t="s">
        <v>11</v>
      </c>
      <c r="I46">
        <v>0</v>
      </c>
      <c r="J46">
        <v>1.26E-2</v>
      </c>
      <c r="K46" s="4">
        <v>2</v>
      </c>
    </row>
    <row r="47" spans="1:11" x14ac:dyDescent="0.25">
      <c r="A47" t="s">
        <v>3792</v>
      </c>
      <c r="B47" t="s">
        <v>3793</v>
      </c>
      <c r="C47" t="s">
        <v>100</v>
      </c>
      <c r="D47" s="23">
        <v>44484</v>
      </c>
      <c r="E47" s="2" t="s">
        <v>3839</v>
      </c>
      <c r="F47">
        <v>154</v>
      </c>
      <c r="G47">
        <v>90</v>
      </c>
      <c r="H47" t="s">
        <v>11</v>
      </c>
      <c r="I47">
        <v>1</v>
      </c>
      <c r="J47">
        <v>2.0199999999999999E-2</v>
      </c>
      <c r="K47" s="4">
        <v>3</v>
      </c>
    </row>
    <row r="48" spans="1:11" x14ac:dyDescent="0.25">
      <c r="A48" t="s">
        <v>3792</v>
      </c>
      <c r="B48" t="s">
        <v>3793</v>
      </c>
      <c r="C48" t="s">
        <v>100</v>
      </c>
      <c r="D48" s="22">
        <v>44493</v>
      </c>
      <c r="E48" s="2" t="s">
        <v>3840</v>
      </c>
      <c r="F48">
        <v>140</v>
      </c>
      <c r="G48">
        <v>60</v>
      </c>
      <c r="H48" t="s">
        <v>11</v>
      </c>
      <c r="I48">
        <v>0</v>
      </c>
      <c r="J48">
        <v>2.41E-2</v>
      </c>
      <c r="K48" s="4">
        <v>8</v>
      </c>
    </row>
    <row r="49" spans="1:11" x14ac:dyDescent="0.25">
      <c r="A49" t="s">
        <v>3792</v>
      </c>
      <c r="B49" t="s">
        <v>3793</v>
      </c>
      <c r="C49" t="s">
        <v>100</v>
      </c>
      <c r="D49" s="22">
        <v>44493</v>
      </c>
      <c r="E49" s="2" t="s">
        <v>3841</v>
      </c>
      <c r="F49">
        <v>136</v>
      </c>
      <c r="G49">
        <v>60</v>
      </c>
      <c r="H49" t="s">
        <v>11</v>
      </c>
      <c r="I49">
        <v>0</v>
      </c>
      <c r="J49">
        <v>2.2499999999999999E-2</v>
      </c>
      <c r="K49" s="4">
        <v>7</v>
      </c>
    </row>
    <row r="50" spans="1:11" x14ac:dyDescent="0.25">
      <c r="A50" t="s">
        <v>3792</v>
      </c>
      <c r="B50" t="s">
        <v>3793</v>
      </c>
      <c r="C50" t="s">
        <v>100</v>
      </c>
      <c r="D50" s="22">
        <v>44493</v>
      </c>
      <c r="E50" s="2" t="s">
        <v>3842</v>
      </c>
      <c r="F50">
        <v>133</v>
      </c>
      <c r="G50">
        <v>50</v>
      </c>
      <c r="H50" t="s">
        <v>11</v>
      </c>
      <c r="I50">
        <v>0</v>
      </c>
      <c r="J50">
        <v>1.43E-2</v>
      </c>
      <c r="K50" s="4">
        <v>4</v>
      </c>
    </row>
    <row r="51" spans="1:11" x14ac:dyDescent="0.25">
      <c r="A51" t="s">
        <v>3792</v>
      </c>
      <c r="B51" t="s">
        <v>3793</v>
      </c>
      <c r="C51" t="s">
        <v>100</v>
      </c>
      <c r="D51" s="22">
        <v>44493</v>
      </c>
      <c r="E51" s="2" t="s">
        <v>3843</v>
      </c>
      <c r="F51">
        <v>151</v>
      </c>
      <c r="G51">
        <v>80</v>
      </c>
      <c r="H51" t="s">
        <v>11</v>
      </c>
      <c r="I51" t="s">
        <v>15</v>
      </c>
      <c r="J51">
        <v>2.4400000000000002E-2</v>
      </c>
      <c r="K51" s="4">
        <v>8</v>
      </c>
    </row>
    <row r="52" spans="1:11" x14ac:dyDescent="0.25">
      <c r="A52" t="s">
        <v>3792</v>
      </c>
      <c r="B52" t="s">
        <v>3793</v>
      </c>
      <c r="C52" t="s">
        <v>100</v>
      </c>
      <c r="D52" s="22">
        <v>44493</v>
      </c>
      <c r="E52" s="2" t="s">
        <v>3844</v>
      </c>
      <c r="F52">
        <v>136</v>
      </c>
      <c r="G52">
        <v>60</v>
      </c>
      <c r="H52" t="s">
        <v>11</v>
      </c>
      <c r="I52" t="s">
        <v>15</v>
      </c>
      <c r="J52">
        <v>1.9800000000000002E-2</v>
      </c>
      <c r="K52" s="4">
        <v>7</v>
      </c>
    </row>
    <row r="53" spans="1:11" x14ac:dyDescent="0.25">
      <c r="A53" t="s">
        <v>3792</v>
      </c>
      <c r="B53" t="s">
        <v>3793</v>
      </c>
      <c r="C53" t="s">
        <v>100</v>
      </c>
      <c r="D53" s="22">
        <v>44496</v>
      </c>
      <c r="E53" s="2" t="s">
        <v>3845</v>
      </c>
      <c r="F53">
        <v>144</v>
      </c>
      <c r="G53">
        <v>70</v>
      </c>
      <c r="H53" t="s">
        <v>11</v>
      </c>
      <c r="I53">
        <v>1</v>
      </c>
      <c r="J53">
        <v>1.7600000000000001E-2</v>
      </c>
      <c r="K53" s="4">
        <v>3</v>
      </c>
    </row>
    <row r="54" spans="1:11" x14ac:dyDescent="0.25">
      <c r="A54" t="s">
        <v>3792</v>
      </c>
      <c r="B54" t="s">
        <v>3793</v>
      </c>
      <c r="C54" t="s">
        <v>100</v>
      </c>
      <c r="D54" s="22">
        <v>44496</v>
      </c>
      <c r="E54" s="2" t="s">
        <v>3846</v>
      </c>
      <c r="F54">
        <v>145</v>
      </c>
      <c r="G54">
        <v>70</v>
      </c>
      <c r="H54" t="s">
        <v>10</v>
      </c>
      <c r="I54">
        <v>0</v>
      </c>
      <c r="J54">
        <v>1.8200000000000001E-2</v>
      </c>
      <c r="K54" s="4">
        <v>4</v>
      </c>
    </row>
    <row r="55" spans="1:11" x14ac:dyDescent="0.25">
      <c r="A55" t="s">
        <v>3792</v>
      </c>
      <c r="B55" t="s">
        <v>3793</v>
      </c>
      <c r="C55" t="s">
        <v>100</v>
      </c>
      <c r="D55" s="22">
        <v>44496</v>
      </c>
      <c r="E55" s="2" t="s">
        <v>3847</v>
      </c>
      <c r="F55">
        <v>150</v>
      </c>
      <c r="G55">
        <v>70</v>
      </c>
      <c r="H55" t="s">
        <v>10</v>
      </c>
      <c r="I55">
        <v>1</v>
      </c>
      <c r="J55">
        <v>1.7100000000000001E-2</v>
      </c>
      <c r="K55" s="4">
        <v>4</v>
      </c>
    </row>
    <row r="56" spans="1:11" x14ac:dyDescent="0.25">
      <c r="A56" t="s">
        <v>3792</v>
      </c>
      <c r="B56" t="s">
        <v>3793</v>
      </c>
      <c r="C56" t="s">
        <v>100</v>
      </c>
      <c r="D56" s="22">
        <v>44496</v>
      </c>
      <c r="E56" s="2" t="s">
        <v>3848</v>
      </c>
      <c r="F56">
        <v>168</v>
      </c>
      <c r="G56">
        <v>100</v>
      </c>
      <c r="H56" t="s">
        <v>10</v>
      </c>
      <c r="I56">
        <v>1</v>
      </c>
      <c r="J56">
        <v>2.3699999999999999E-2</v>
      </c>
      <c r="K56" s="4">
        <v>5</v>
      </c>
    </row>
    <row r="57" spans="1:11" x14ac:dyDescent="0.25">
      <c r="A57" t="s">
        <v>3792</v>
      </c>
      <c r="B57" t="s">
        <v>3793</v>
      </c>
      <c r="C57" t="s">
        <v>100</v>
      </c>
      <c r="D57" s="22">
        <v>44496</v>
      </c>
      <c r="E57" s="2" t="s">
        <v>3849</v>
      </c>
      <c r="F57">
        <v>172</v>
      </c>
      <c r="G57">
        <v>100</v>
      </c>
      <c r="H57" t="s">
        <v>11</v>
      </c>
      <c r="I57">
        <v>1</v>
      </c>
      <c r="J57">
        <v>2.12E-2</v>
      </c>
      <c r="K57" s="4">
        <v>3</v>
      </c>
    </row>
    <row r="58" spans="1:11" x14ac:dyDescent="0.25">
      <c r="A58" t="s">
        <v>3792</v>
      </c>
      <c r="B58" t="s">
        <v>3793</v>
      </c>
      <c r="C58" t="s">
        <v>100</v>
      </c>
      <c r="D58" s="22">
        <v>44496</v>
      </c>
      <c r="E58" s="2" t="s">
        <v>3850</v>
      </c>
      <c r="F58">
        <v>107</v>
      </c>
      <c r="G58">
        <v>30</v>
      </c>
      <c r="H58" t="s">
        <v>11</v>
      </c>
      <c r="I58">
        <v>0</v>
      </c>
      <c r="J58">
        <v>7.4999999999999997E-3</v>
      </c>
      <c r="K58" s="4">
        <v>1</v>
      </c>
    </row>
    <row r="59" spans="1:11" x14ac:dyDescent="0.25">
      <c r="A59" t="s">
        <v>3792</v>
      </c>
      <c r="B59" t="s">
        <v>3793</v>
      </c>
      <c r="C59" t="s">
        <v>100</v>
      </c>
      <c r="D59" s="22">
        <v>44507</v>
      </c>
      <c r="E59" s="2" t="s">
        <v>3851</v>
      </c>
      <c r="F59">
        <v>136</v>
      </c>
      <c r="G59">
        <v>60</v>
      </c>
      <c r="H59" t="s">
        <v>10</v>
      </c>
      <c r="I59">
        <v>0</v>
      </c>
      <c r="J59">
        <v>2.2700000000000001E-2</v>
      </c>
      <c r="K59" s="4">
        <v>5</v>
      </c>
    </row>
    <row r="60" spans="1:11" x14ac:dyDescent="0.25">
      <c r="A60" t="s">
        <v>3792</v>
      </c>
      <c r="B60" t="s">
        <v>3793</v>
      </c>
      <c r="C60" t="s">
        <v>100</v>
      </c>
      <c r="D60" s="22">
        <v>44581</v>
      </c>
      <c r="E60" s="2" t="s">
        <v>3852</v>
      </c>
      <c r="F60">
        <v>160</v>
      </c>
      <c r="G60">
        <v>99</v>
      </c>
      <c r="H60" t="s">
        <v>11</v>
      </c>
      <c r="I60">
        <v>1</v>
      </c>
      <c r="J60">
        <v>2.4E-2</v>
      </c>
      <c r="K60" s="4">
        <v>5</v>
      </c>
    </row>
    <row r="61" spans="1:11" x14ac:dyDescent="0.25">
      <c r="A61" t="s">
        <v>3792</v>
      </c>
      <c r="B61" t="s">
        <v>3793</v>
      </c>
      <c r="C61" t="s">
        <v>100</v>
      </c>
      <c r="D61" s="22">
        <v>44581</v>
      </c>
      <c r="E61" s="2" t="s">
        <v>3853</v>
      </c>
      <c r="F61">
        <v>149</v>
      </c>
      <c r="G61">
        <v>76</v>
      </c>
      <c r="H61" t="s">
        <v>10</v>
      </c>
      <c r="I61">
        <v>1</v>
      </c>
      <c r="J61">
        <v>4.07E-2</v>
      </c>
      <c r="K61" s="4">
        <v>14</v>
      </c>
    </row>
    <row r="62" spans="1:11" x14ac:dyDescent="0.25">
      <c r="A62" t="s">
        <v>3792</v>
      </c>
      <c r="B62" t="s">
        <v>3793</v>
      </c>
      <c r="C62" t="s">
        <v>100</v>
      </c>
      <c r="D62" s="22">
        <v>44581</v>
      </c>
      <c r="E62" s="2" t="s">
        <v>3854</v>
      </c>
      <c r="F62">
        <v>161</v>
      </c>
      <c r="G62">
        <v>89</v>
      </c>
      <c r="H62" t="s">
        <v>11</v>
      </c>
      <c r="I62">
        <v>0</v>
      </c>
      <c r="J62">
        <v>2.41E-2</v>
      </c>
      <c r="K62" s="4">
        <v>7</v>
      </c>
    </row>
    <row r="63" spans="1:11" x14ac:dyDescent="0.25">
      <c r="A63" t="s">
        <v>3792</v>
      </c>
      <c r="B63" t="s">
        <v>3793</v>
      </c>
      <c r="C63" t="s">
        <v>100</v>
      </c>
      <c r="D63" s="22">
        <v>44581</v>
      </c>
      <c r="E63" s="2" t="s">
        <v>3855</v>
      </c>
      <c r="F63">
        <v>144</v>
      </c>
      <c r="G63">
        <v>66</v>
      </c>
      <c r="H63" t="s">
        <v>10</v>
      </c>
      <c r="I63">
        <v>1</v>
      </c>
      <c r="J63">
        <v>1.4500000000000001E-2</v>
      </c>
      <c r="K63" s="4">
        <v>3</v>
      </c>
    </row>
    <row r="64" spans="1:11" x14ac:dyDescent="0.25">
      <c r="A64" t="s">
        <v>3792</v>
      </c>
      <c r="B64" t="s">
        <v>3793</v>
      </c>
      <c r="C64" t="s">
        <v>100</v>
      </c>
      <c r="D64" s="22">
        <v>44581</v>
      </c>
      <c r="E64" s="2" t="s">
        <v>3856</v>
      </c>
      <c r="F64">
        <v>158</v>
      </c>
      <c r="G64">
        <v>99</v>
      </c>
      <c r="H64" t="s">
        <v>10</v>
      </c>
      <c r="I64">
        <v>1</v>
      </c>
      <c r="J64">
        <v>3.6200000000000003E-2</v>
      </c>
      <c r="K64" s="4">
        <v>17</v>
      </c>
    </row>
    <row r="65" spans="1:11" x14ac:dyDescent="0.25">
      <c r="A65" t="s">
        <v>3792</v>
      </c>
      <c r="B65" t="s">
        <v>3793</v>
      </c>
      <c r="C65" t="s">
        <v>100</v>
      </c>
      <c r="D65" s="22">
        <v>44581</v>
      </c>
      <c r="E65" s="2" t="s">
        <v>3857</v>
      </c>
      <c r="F65">
        <v>159</v>
      </c>
      <c r="G65">
        <v>96</v>
      </c>
      <c r="H65" t="s">
        <v>10</v>
      </c>
      <c r="I65">
        <v>1</v>
      </c>
      <c r="J65">
        <v>3.1300000000000001E-2</v>
      </c>
      <c r="K65" s="4">
        <v>11</v>
      </c>
    </row>
    <row r="66" spans="1:11" x14ac:dyDescent="0.25">
      <c r="A66" t="s">
        <v>3792</v>
      </c>
      <c r="B66" t="s">
        <v>3793</v>
      </c>
      <c r="C66" t="s">
        <v>100</v>
      </c>
      <c r="D66" s="22">
        <v>44581</v>
      </c>
      <c r="E66" s="2" t="s">
        <v>3858</v>
      </c>
      <c r="F66">
        <v>138</v>
      </c>
      <c r="G66">
        <v>63</v>
      </c>
      <c r="H66" t="s">
        <v>10</v>
      </c>
      <c r="I66">
        <v>1</v>
      </c>
      <c r="J66">
        <v>1.7100000000000001E-2</v>
      </c>
      <c r="K66" s="4">
        <v>4</v>
      </c>
    </row>
    <row r="67" spans="1:11" x14ac:dyDescent="0.25">
      <c r="A67" t="s">
        <v>3792</v>
      </c>
      <c r="B67" t="s">
        <v>3793</v>
      </c>
      <c r="C67" t="s">
        <v>100</v>
      </c>
      <c r="D67" s="22">
        <v>44581</v>
      </c>
      <c r="E67" s="2" t="s">
        <v>3859</v>
      </c>
      <c r="F67">
        <v>159</v>
      </c>
      <c r="G67">
        <v>100</v>
      </c>
      <c r="H67" t="s">
        <v>11</v>
      </c>
      <c r="I67">
        <v>1</v>
      </c>
      <c r="J67">
        <v>1.49E-2</v>
      </c>
      <c r="K67" s="4">
        <v>3</v>
      </c>
    </row>
    <row r="68" spans="1:11" x14ac:dyDescent="0.25">
      <c r="A68" t="s">
        <v>3792</v>
      </c>
      <c r="B68" t="s">
        <v>3793</v>
      </c>
      <c r="C68" t="s">
        <v>100</v>
      </c>
      <c r="D68" s="22">
        <v>44650</v>
      </c>
      <c r="E68" s="2" t="s">
        <v>3860</v>
      </c>
      <c r="F68">
        <v>137</v>
      </c>
      <c r="G68">
        <v>69</v>
      </c>
      <c r="H68" t="s">
        <v>10</v>
      </c>
      <c r="I68">
        <v>1</v>
      </c>
      <c r="J68">
        <v>2.1999999999999999E-2</v>
      </c>
      <c r="K68" s="4">
        <v>9</v>
      </c>
    </row>
    <row r="69" spans="1:11" x14ac:dyDescent="0.25">
      <c r="A69" t="s">
        <v>3792</v>
      </c>
      <c r="B69" t="s">
        <v>3793</v>
      </c>
      <c r="C69" t="s">
        <v>100</v>
      </c>
      <c r="D69" s="22">
        <v>44650</v>
      </c>
      <c r="E69" s="2" t="s">
        <v>3861</v>
      </c>
      <c r="F69">
        <v>160</v>
      </c>
      <c r="G69">
        <v>105</v>
      </c>
      <c r="H69" t="s">
        <v>11</v>
      </c>
      <c r="I69">
        <v>1</v>
      </c>
      <c r="J69">
        <v>2.5700000000000001E-2</v>
      </c>
      <c r="K69" s="4">
        <v>9</v>
      </c>
    </row>
    <row r="70" spans="1:11" x14ac:dyDescent="0.25">
      <c r="A70" t="s">
        <v>3792</v>
      </c>
      <c r="B70" t="s">
        <v>3793</v>
      </c>
      <c r="C70" t="s">
        <v>100</v>
      </c>
      <c r="D70" s="22">
        <v>44650</v>
      </c>
      <c r="E70" s="2" t="s">
        <v>3862</v>
      </c>
      <c r="F70">
        <v>148</v>
      </c>
      <c r="G70">
        <v>79</v>
      </c>
      <c r="H70" t="s">
        <v>10</v>
      </c>
      <c r="I70">
        <v>1</v>
      </c>
      <c r="J70">
        <v>1.8100000000000002E-2</v>
      </c>
      <c r="K70" s="4">
        <v>4</v>
      </c>
    </row>
    <row r="71" spans="1:11" x14ac:dyDescent="0.25">
      <c r="A71" t="s">
        <v>3792</v>
      </c>
      <c r="B71" t="s">
        <v>3793</v>
      </c>
      <c r="C71" t="s">
        <v>100</v>
      </c>
      <c r="D71" s="22">
        <v>44650</v>
      </c>
      <c r="E71" s="2" t="s">
        <v>3863</v>
      </c>
      <c r="F71">
        <v>163</v>
      </c>
      <c r="G71">
        <v>106</v>
      </c>
      <c r="H71" t="s">
        <v>11</v>
      </c>
      <c r="I71">
        <v>1</v>
      </c>
      <c r="J71">
        <v>2.4299999999999999E-2</v>
      </c>
      <c r="K71" s="4">
        <v>6</v>
      </c>
    </row>
    <row r="72" spans="1:11" x14ac:dyDescent="0.25">
      <c r="A72" t="s">
        <v>3792</v>
      </c>
      <c r="B72" t="s">
        <v>3793</v>
      </c>
      <c r="C72" t="s">
        <v>100</v>
      </c>
      <c r="D72" s="22">
        <v>44650</v>
      </c>
      <c r="E72" s="2" t="s">
        <v>3864</v>
      </c>
      <c r="F72">
        <v>143</v>
      </c>
      <c r="G72">
        <v>68</v>
      </c>
      <c r="H72" t="s">
        <v>10</v>
      </c>
      <c r="I72">
        <v>1</v>
      </c>
      <c r="J72">
        <v>2.6200000000000001E-2</v>
      </c>
      <c r="K72" s="4">
        <v>6</v>
      </c>
    </row>
    <row r="73" spans="1:11" x14ac:dyDescent="0.25">
      <c r="A73" t="s">
        <v>3792</v>
      </c>
      <c r="B73" t="s">
        <v>3793</v>
      </c>
      <c r="C73" t="s">
        <v>100</v>
      </c>
      <c r="D73" s="22">
        <v>44650</v>
      </c>
      <c r="E73" s="2" t="s">
        <v>3865</v>
      </c>
      <c r="F73">
        <v>145</v>
      </c>
      <c r="G73">
        <v>72</v>
      </c>
      <c r="H73" t="s">
        <v>11</v>
      </c>
      <c r="I73">
        <v>1</v>
      </c>
      <c r="J73">
        <v>2.2499999999999999E-2</v>
      </c>
      <c r="K73" s="4">
        <v>9</v>
      </c>
    </row>
    <row r="74" spans="1:11" x14ac:dyDescent="0.25">
      <c r="A74" t="s">
        <v>3792</v>
      </c>
      <c r="B74" t="s">
        <v>3793</v>
      </c>
      <c r="C74" t="s">
        <v>100</v>
      </c>
      <c r="D74" s="22">
        <v>44650</v>
      </c>
      <c r="E74" s="2" t="s">
        <v>3866</v>
      </c>
      <c r="F74">
        <v>141</v>
      </c>
      <c r="G74">
        <v>68</v>
      </c>
      <c r="H74" t="s">
        <v>10</v>
      </c>
      <c r="I74">
        <v>1</v>
      </c>
      <c r="J74">
        <v>2.76E-2</v>
      </c>
      <c r="K74" s="4">
        <v>7</v>
      </c>
    </row>
    <row r="75" spans="1:11" x14ac:dyDescent="0.25">
      <c r="A75" t="s">
        <v>3792</v>
      </c>
      <c r="B75" t="s">
        <v>3793</v>
      </c>
      <c r="C75" t="s">
        <v>100</v>
      </c>
      <c r="D75" s="22">
        <v>44650</v>
      </c>
      <c r="E75" s="2" t="s">
        <v>3867</v>
      </c>
      <c r="F75">
        <v>147</v>
      </c>
      <c r="G75">
        <v>73</v>
      </c>
      <c r="H75" t="s">
        <v>11</v>
      </c>
      <c r="I75">
        <v>1</v>
      </c>
      <c r="J75">
        <v>2.6100000000000002E-2</v>
      </c>
      <c r="K75" s="4">
        <v>6</v>
      </c>
    </row>
    <row r="76" spans="1:11" x14ac:dyDescent="0.25">
      <c r="A76" t="s">
        <v>3792</v>
      </c>
      <c r="B76" t="s">
        <v>3793</v>
      </c>
      <c r="C76" t="s">
        <v>100</v>
      </c>
      <c r="D76" s="22">
        <v>44650</v>
      </c>
      <c r="E76" s="2" t="s">
        <v>3868</v>
      </c>
      <c r="F76">
        <v>166</v>
      </c>
      <c r="G76">
        <v>113</v>
      </c>
      <c r="H76" t="s">
        <v>11</v>
      </c>
      <c r="I76">
        <v>1</v>
      </c>
      <c r="J76">
        <v>2.58E-2</v>
      </c>
      <c r="K76" s="4">
        <v>8</v>
      </c>
    </row>
    <row r="77" spans="1:11" x14ac:dyDescent="0.25">
      <c r="A77" t="s">
        <v>3792</v>
      </c>
      <c r="B77" t="s">
        <v>3793</v>
      </c>
      <c r="C77" t="s">
        <v>100</v>
      </c>
      <c r="D77" s="22">
        <v>44650</v>
      </c>
      <c r="E77" s="2" t="s">
        <v>3869</v>
      </c>
      <c r="F77">
        <v>151</v>
      </c>
      <c r="G77">
        <v>85</v>
      </c>
      <c r="H77" t="s">
        <v>11</v>
      </c>
      <c r="I77">
        <v>1</v>
      </c>
      <c r="J77">
        <v>1.8100000000000002E-2</v>
      </c>
      <c r="K77" s="4">
        <v>4</v>
      </c>
    </row>
    <row r="78" spans="1:11" x14ac:dyDescent="0.25">
      <c r="A78" t="s">
        <v>3792</v>
      </c>
      <c r="B78" t="s">
        <v>3793</v>
      </c>
      <c r="C78" t="s">
        <v>100</v>
      </c>
      <c r="D78" s="22">
        <v>44650</v>
      </c>
      <c r="E78" s="2" t="s">
        <v>3870</v>
      </c>
      <c r="F78">
        <v>167</v>
      </c>
      <c r="G78">
        <v>141</v>
      </c>
      <c r="H78" t="s">
        <v>10</v>
      </c>
      <c r="I78">
        <v>1</v>
      </c>
      <c r="J78">
        <v>2.9499999999999998E-2</v>
      </c>
      <c r="K78" s="4">
        <v>7</v>
      </c>
    </row>
    <row r="79" spans="1:11" x14ac:dyDescent="0.25">
      <c r="A79" t="s">
        <v>3792</v>
      </c>
      <c r="B79" t="s">
        <v>3793</v>
      </c>
      <c r="C79" t="s">
        <v>100</v>
      </c>
      <c r="D79" s="22">
        <v>44650</v>
      </c>
      <c r="E79" s="2" t="s">
        <v>3871</v>
      </c>
      <c r="F79">
        <v>159</v>
      </c>
      <c r="G79">
        <v>88</v>
      </c>
      <c r="H79" t="s">
        <v>11</v>
      </c>
      <c r="I79">
        <v>1</v>
      </c>
      <c r="J79">
        <v>2.3400000000000001E-2</v>
      </c>
      <c r="K79" s="4">
        <v>7</v>
      </c>
    </row>
    <row r="80" spans="1:11" x14ac:dyDescent="0.25">
      <c r="A80" t="s">
        <v>3792</v>
      </c>
      <c r="B80" t="s">
        <v>3793</v>
      </c>
      <c r="C80" t="s">
        <v>100</v>
      </c>
      <c r="D80" s="22">
        <v>44650</v>
      </c>
      <c r="E80" s="2" t="s">
        <v>3872</v>
      </c>
      <c r="F80">
        <v>145</v>
      </c>
      <c r="G80">
        <v>76</v>
      </c>
      <c r="H80" t="s">
        <v>10</v>
      </c>
      <c r="I80">
        <v>1</v>
      </c>
      <c r="J80">
        <v>2.1999999999999999E-2</v>
      </c>
      <c r="K80" s="4">
        <v>8</v>
      </c>
    </row>
    <row r="81" spans="1:11" x14ac:dyDescent="0.25">
      <c r="A81" t="s">
        <v>3792</v>
      </c>
      <c r="B81" t="s">
        <v>3793</v>
      </c>
      <c r="C81" t="s">
        <v>100</v>
      </c>
      <c r="D81" s="22">
        <v>44650</v>
      </c>
      <c r="E81" s="2" t="s">
        <v>3873</v>
      </c>
      <c r="F81">
        <v>147</v>
      </c>
      <c r="G81">
        <v>86</v>
      </c>
      <c r="H81" t="s">
        <v>10</v>
      </c>
      <c r="I81">
        <v>1</v>
      </c>
      <c r="J81">
        <v>2.46E-2</v>
      </c>
      <c r="K81" s="4">
        <v>9</v>
      </c>
    </row>
    <row r="82" spans="1:11" x14ac:dyDescent="0.25">
      <c r="A82" t="s">
        <v>3792</v>
      </c>
      <c r="B82" t="s">
        <v>3793</v>
      </c>
      <c r="C82" t="s">
        <v>100</v>
      </c>
      <c r="D82" s="22">
        <v>44650</v>
      </c>
      <c r="E82" s="2" t="s">
        <v>3874</v>
      </c>
      <c r="F82">
        <v>167</v>
      </c>
      <c r="G82">
        <v>115</v>
      </c>
      <c r="H82" t="s">
        <v>11</v>
      </c>
      <c r="I82">
        <v>1</v>
      </c>
      <c r="J82">
        <v>3.0599999999999999E-2</v>
      </c>
      <c r="K82" s="4">
        <v>10</v>
      </c>
    </row>
    <row r="83" spans="1:11" x14ac:dyDescent="0.25">
      <c r="A83" t="s">
        <v>3792</v>
      </c>
      <c r="B83" t="s">
        <v>3793</v>
      </c>
      <c r="C83" t="s">
        <v>100</v>
      </c>
      <c r="D83" s="22">
        <v>44650</v>
      </c>
      <c r="E83" s="2" t="s">
        <v>3875</v>
      </c>
      <c r="F83">
        <v>166</v>
      </c>
      <c r="G83">
        <v>111</v>
      </c>
      <c r="H83" t="s">
        <v>11</v>
      </c>
      <c r="I83">
        <v>1</v>
      </c>
      <c r="J83">
        <v>2.35E-2</v>
      </c>
      <c r="K83" s="4">
        <v>6</v>
      </c>
    </row>
    <row r="84" spans="1:11" x14ac:dyDescent="0.25">
      <c r="A84" t="s">
        <v>3792</v>
      </c>
      <c r="B84" t="s">
        <v>3793</v>
      </c>
      <c r="C84" t="s">
        <v>100</v>
      </c>
      <c r="D84" s="22">
        <v>44650</v>
      </c>
      <c r="E84" s="2" t="s">
        <v>3876</v>
      </c>
      <c r="F84">
        <v>140</v>
      </c>
      <c r="G84">
        <v>71</v>
      </c>
      <c r="H84" t="s">
        <v>10</v>
      </c>
      <c r="I84">
        <v>0</v>
      </c>
      <c r="J84">
        <v>2.0199999999999999E-2</v>
      </c>
      <c r="K84" s="4">
        <v>6</v>
      </c>
    </row>
    <row r="85" spans="1:11" x14ac:dyDescent="0.25">
      <c r="A85" t="s">
        <v>3792</v>
      </c>
      <c r="B85" t="s">
        <v>3793</v>
      </c>
      <c r="C85" t="s">
        <v>100</v>
      </c>
      <c r="D85" s="22">
        <v>44650</v>
      </c>
      <c r="E85" s="2" t="s">
        <v>3877</v>
      </c>
      <c r="F85">
        <v>142</v>
      </c>
      <c r="G85">
        <v>75</v>
      </c>
      <c r="H85" t="s">
        <v>10</v>
      </c>
      <c r="I85">
        <v>1</v>
      </c>
      <c r="J85">
        <v>1.9900000000000001E-2</v>
      </c>
      <c r="K85" s="4">
        <v>5</v>
      </c>
    </row>
    <row r="86" spans="1:11" x14ac:dyDescent="0.25">
      <c r="A86" t="s">
        <v>3792</v>
      </c>
      <c r="B86" t="s">
        <v>3793</v>
      </c>
      <c r="C86" t="s">
        <v>100</v>
      </c>
      <c r="D86" s="22">
        <v>44650</v>
      </c>
      <c r="E86" s="2" t="s">
        <v>3878</v>
      </c>
      <c r="F86">
        <v>145</v>
      </c>
      <c r="G86">
        <v>77</v>
      </c>
      <c r="H86" t="s">
        <v>10</v>
      </c>
      <c r="I86">
        <v>1</v>
      </c>
      <c r="J86">
        <v>2.75E-2</v>
      </c>
      <c r="K86" s="4">
        <v>10</v>
      </c>
    </row>
    <row r="87" spans="1:11" x14ac:dyDescent="0.25">
      <c r="A87" t="s">
        <v>3792</v>
      </c>
      <c r="B87" t="s">
        <v>3793</v>
      </c>
      <c r="C87" t="s">
        <v>100</v>
      </c>
      <c r="D87" s="22">
        <v>44650</v>
      </c>
      <c r="E87" s="2" t="s">
        <v>3879</v>
      </c>
      <c r="F87">
        <v>186</v>
      </c>
      <c r="G87">
        <v>156</v>
      </c>
      <c r="H87" t="s">
        <v>11</v>
      </c>
      <c r="I87">
        <v>1</v>
      </c>
      <c r="J87">
        <v>3.32E-2</v>
      </c>
      <c r="K87" s="4">
        <v>8</v>
      </c>
    </row>
    <row r="88" spans="1:11" x14ac:dyDescent="0.25">
      <c r="A88" t="s">
        <v>3792</v>
      </c>
      <c r="B88" t="s">
        <v>3793</v>
      </c>
      <c r="C88" t="s">
        <v>100</v>
      </c>
      <c r="D88" s="22">
        <v>44650</v>
      </c>
      <c r="E88" s="2" t="s">
        <v>3880</v>
      </c>
      <c r="F88">
        <v>155</v>
      </c>
      <c r="G88">
        <v>87</v>
      </c>
      <c r="H88" t="s">
        <v>11</v>
      </c>
      <c r="I88">
        <v>1</v>
      </c>
      <c r="J88">
        <v>2.5899999999999999E-2</v>
      </c>
      <c r="K88" s="4">
        <v>10</v>
      </c>
    </row>
    <row r="89" spans="1:11" x14ac:dyDescent="0.25">
      <c r="A89" t="s">
        <v>3792</v>
      </c>
      <c r="B89" t="s">
        <v>3793</v>
      </c>
      <c r="C89" t="s">
        <v>100</v>
      </c>
      <c r="D89" s="22">
        <v>44649</v>
      </c>
      <c r="E89" s="2" t="s">
        <v>3881</v>
      </c>
      <c r="F89">
        <v>144</v>
      </c>
      <c r="G89">
        <v>81</v>
      </c>
      <c r="H89" t="s">
        <v>10</v>
      </c>
      <c r="I89">
        <v>1</v>
      </c>
      <c r="J89">
        <v>2.5499999999999998E-2</v>
      </c>
      <c r="K89" s="4">
        <v>8</v>
      </c>
    </row>
    <row r="90" spans="1:11" x14ac:dyDescent="0.25">
      <c r="A90" t="s">
        <v>3792</v>
      </c>
      <c r="B90" t="s">
        <v>3793</v>
      </c>
      <c r="C90" t="s">
        <v>100</v>
      </c>
      <c r="D90" s="22">
        <v>44650</v>
      </c>
      <c r="E90" s="2" t="s">
        <v>3882</v>
      </c>
      <c r="F90">
        <v>159</v>
      </c>
      <c r="G90">
        <v>117</v>
      </c>
      <c r="H90" t="s">
        <v>11</v>
      </c>
      <c r="I90">
        <v>1</v>
      </c>
      <c r="J90">
        <v>2.6599999999999999E-2</v>
      </c>
      <c r="K90" s="4">
        <v>9</v>
      </c>
    </row>
    <row r="91" spans="1:11" x14ac:dyDescent="0.25">
      <c r="A91" t="s">
        <v>3792</v>
      </c>
      <c r="B91" t="s">
        <v>3793</v>
      </c>
      <c r="C91" t="s">
        <v>100</v>
      </c>
      <c r="D91" s="22">
        <v>44692</v>
      </c>
      <c r="E91" s="2" t="s">
        <v>3883</v>
      </c>
      <c r="F91">
        <v>154</v>
      </c>
      <c r="G91">
        <v>72</v>
      </c>
      <c r="H91" t="s">
        <v>10</v>
      </c>
      <c r="I91">
        <v>0</v>
      </c>
      <c r="J91">
        <v>1.8700000000000001E-2</v>
      </c>
      <c r="K91" s="4">
        <v>3</v>
      </c>
    </row>
    <row r="92" spans="1:11" x14ac:dyDescent="0.25">
      <c r="A92" t="s">
        <v>3792</v>
      </c>
      <c r="B92" t="s">
        <v>3793</v>
      </c>
      <c r="C92" t="s">
        <v>100</v>
      </c>
      <c r="D92" s="22">
        <v>44692</v>
      </c>
      <c r="E92" s="2" t="s">
        <v>3884</v>
      </c>
      <c r="F92">
        <v>182</v>
      </c>
      <c r="G92">
        <v>110</v>
      </c>
      <c r="H92" t="s">
        <v>11</v>
      </c>
      <c r="I92" t="s">
        <v>15</v>
      </c>
      <c r="J92">
        <v>3.0300000000000001E-2</v>
      </c>
      <c r="K92" s="4">
        <v>7</v>
      </c>
    </row>
    <row r="93" spans="1:11" x14ac:dyDescent="0.25">
      <c r="A93" t="s">
        <v>3792</v>
      </c>
      <c r="B93" t="s">
        <v>3793</v>
      </c>
      <c r="C93" t="s">
        <v>100</v>
      </c>
      <c r="D93" s="22">
        <v>44692</v>
      </c>
      <c r="E93" s="2" t="s">
        <v>3885</v>
      </c>
      <c r="F93">
        <v>149</v>
      </c>
      <c r="G93">
        <v>67</v>
      </c>
      <c r="H93" t="s">
        <v>11</v>
      </c>
      <c r="I93">
        <v>0</v>
      </c>
      <c r="J93">
        <v>1.4800000000000001E-2</v>
      </c>
      <c r="K93" s="4">
        <v>2</v>
      </c>
    </row>
    <row r="94" spans="1:11" x14ac:dyDescent="0.25">
      <c r="A94" t="s">
        <v>3792</v>
      </c>
      <c r="B94" t="s">
        <v>3793</v>
      </c>
      <c r="C94" t="s">
        <v>100</v>
      </c>
      <c r="D94" s="22">
        <v>44692</v>
      </c>
      <c r="E94" s="2" t="s">
        <v>3886</v>
      </c>
      <c r="F94">
        <v>170</v>
      </c>
      <c r="G94">
        <v>81</v>
      </c>
      <c r="H94" t="s">
        <v>11</v>
      </c>
      <c r="I94">
        <v>0</v>
      </c>
      <c r="J94">
        <v>1.9400000000000001E-2</v>
      </c>
      <c r="K94" s="4">
        <v>4</v>
      </c>
    </row>
    <row r="95" spans="1:11" x14ac:dyDescent="0.25">
      <c r="A95" t="s">
        <v>3792</v>
      </c>
      <c r="B95" t="s">
        <v>3793</v>
      </c>
      <c r="C95" t="s">
        <v>100</v>
      </c>
      <c r="D95" s="22">
        <v>44692</v>
      </c>
      <c r="E95" s="2" t="s">
        <v>3887</v>
      </c>
      <c r="F95">
        <v>165</v>
      </c>
      <c r="G95">
        <v>103</v>
      </c>
      <c r="H95" t="s">
        <v>10</v>
      </c>
      <c r="I95">
        <v>1</v>
      </c>
      <c r="J95">
        <v>2.87E-2</v>
      </c>
      <c r="K95" s="4">
        <v>6</v>
      </c>
    </row>
    <row r="96" spans="1:11" x14ac:dyDescent="0.25">
      <c r="A96" t="s">
        <v>3792</v>
      </c>
      <c r="B96" t="s">
        <v>3793</v>
      </c>
      <c r="C96" t="s">
        <v>100</v>
      </c>
      <c r="D96" s="22">
        <v>44692</v>
      </c>
      <c r="E96" s="2" t="s">
        <v>3888</v>
      </c>
      <c r="F96">
        <v>196</v>
      </c>
      <c r="G96">
        <v>144</v>
      </c>
      <c r="H96" t="s">
        <v>11</v>
      </c>
      <c r="I96">
        <v>1</v>
      </c>
      <c r="J96">
        <v>3.39E-2</v>
      </c>
      <c r="K96" s="4">
        <v>7</v>
      </c>
    </row>
    <row r="97" spans="1:11" x14ac:dyDescent="0.25">
      <c r="A97" t="s">
        <v>3792</v>
      </c>
      <c r="B97" t="s">
        <v>3793</v>
      </c>
      <c r="C97" t="s">
        <v>100</v>
      </c>
      <c r="D97" s="22">
        <v>44692</v>
      </c>
      <c r="E97" s="2" t="s">
        <v>3889</v>
      </c>
      <c r="F97">
        <v>170</v>
      </c>
      <c r="G97">
        <v>93</v>
      </c>
      <c r="H97" t="s">
        <v>11</v>
      </c>
      <c r="I97">
        <v>1</v>
      </c>
      <c r="J97">
        <v>2.63E-2</v>
      </c>
      <c r="K97" s="4">
        <v>8</v>
      </c>
    </row>
    <row r="98" spans="1:11" x14ac:dyDescent="0.25">
      <c r="A98" t="s">
        <v>3792</v>
      </c>
      <c r="B98" t="s">
        <v>3793</v>
      </c>
      <c r="C98" t="s">
        <v>100</v>
      </c>
      <c r="D98" s="22">
        <v>44692</v>
      </c>
      <c r="E98" s="2" t="s">
        <v>3890</v>
      </c>
      <c r="F98">
        <v>149</v>
      </c>
      <c r="G98">
        <v>65</v>
      </c>
      <c r="H98" t="s">
        <v>10</v>
      </c>
      <c r="I98">
        <v>1</v>
      </c>
      <c r="J98">
        <v>1.2200000000000001E-2</v>
      </c>
      <c r="K98" s="4">
        <v>2</v>
      </c>
    </row>
    <row r="99" spans="1:11" x14ac:dyDescent="0.25">
      <c r="A99" t="s">
        <v>3792</v>
      </c>
      <c r="B99" t="s">
        <v>3793</v>
      </c>
      <c r="C99" t="s">
        <v>100</v>
      </c>
      <c r="D99" s="22">
        <v>44692</v>
      </c>
      <c r="E99" s="2" t="s">
        <v>3891</v>
      </c>
      <c r="F99">
        <v>148</v>
      </c>
      <c r="G99">
        <v>65</v>
      </c>
      <c r="H99" t="s">
        <v>11</v>
      </c>
      <c r="I99">
        <v>0</v>
      </c>
      <c r="J99">
        <v>1.7000000000000001E-2</v>
      </c>
      <c r="K99" s="4">
        <v>2</v>
      </c>
    </row>
    <row r="100" spans="1:11" x14ac:dyDescent="0.25">
      <c r="A100" t="s">
        <v>3792</v>
      </c>
      <c r="B100" t="s">
        <v>3793</v>
      </c>
      <c r="C100" t="s">
        <v>100</v>
      </c>
      <c r="D100" s="22">
        <v>44692</v>
      </c>
      <c r="E100" s="2" t="s">
        <v>3892</v>
      </c>
      <c r="F100">
        <v>147</v>
      </c>
      <c r="G100">
        <v>59</v>
      </c>
      <c r="H100" t="s">
        <v>11</v>
      </c>
      <c r="I100">
        <v>1</v>
      </c>
      <c r="J100">
        <v>1.32E-2</v>
      </c>
      <c r="K100" s="4">
        <v>1</v>
      </c>
    </row>
    <row r="101" spans="1:11" x14ac:dyDescent="0.25">
      <c r="A101" t="s">
        <v>3792</v>
      </c>
      <c r="B101" t="s">
        <v>3793</v>
      </c>
      <c r="C101" t="s">
        <v>100</v>
      </c>
      <c r="D101" s="22">
        <v>44692</v>
      </c>
      <c r="E101" s="2" t="s">
        <v>3893</v>
      </c>
      <c r="F101">
        <v>146</v>
      </c>
      <c r="G101">
        <v>63</v>
      </c>
      <c r="H101" t="s">
        <v>10</v>
      </c>
      <c r="I101">
        <v>1</v>
      </c>
      <c r="J101">
        <v>1.7399999999999999E-2</v>
      </c>
      <c r="K101" s="4">
        <v>2</v>
      </c>
    </row>
    <row r="102" spans="1:11" x14ac:dyDescent="0.25">
      <c r="A102" t="s">
        <v>3792</v>
      </c>
      <c r="B102" t="s">
        <v>3793</v>
      </c>
      <c r="C102" t="s">
        <v>100</v>
      </c>
      <c r="D102" s="22">
        <v>44692</v>
      </c>
      <c r="E102" s="2" t="s">
        <v>3894</v>
      </c>
      <c r="F102">
        <v>197</v>
      </c>
      <c r="G102">
        <v>159</v>
      </c>
      <c r="H102" t="s">
        <v>10</v>
      </c>
      <c r="I102">
        <v>1</v>
      </c>
      <c r="J102">
        <v>2.9700000000000001E-2</v>
      </c>
      <c r="K102" s="4">
        <v>7</v>
      </c>
    </row>
    <row r="103" spans="1:11" x14ac:dyDescent="0.25">
      <c r="A103" t="s">
        <v>3792</v>
      </c>
      <c r="B103" t="s">
        <v>3793</v>
      </c>
      <c r="C103" t="s">
        <v>100</v>
      </c>
      <c r="D103" s="22">
        <v>44692</v>
      </c>
      <c r="E103" s="2" t="s">
        <v>3895</v>
      </c>
      <c r="F103">
        <v>160</v>
      </c>
      <c r="G103">
        <v>93</v>
      </c>
      <c r="H103" t="s">
        <v>11</v>
      </c>
      <c r="I103">
        <v>1</v>
      </c>
      <c r="J103">
        <v>1.5699999999999999E-2</v>
      </c>
      <c r="K103" s="4">
        <v>2</v>
      </c>
    </row>
    <row r="104" spans="1:11" x14ac:dyDescent="0.25">
      <c r="A104" t="s">
        <v>3792</v>
      </c>
      <c r="B104" t="s">
        <v>3793</v>
      </c>
      <c r="C104" t="s">
        <v>100</v>
      </c>
      <c r="D104" s="22">
        <v>44692</v>
      </c>
      <c r="E104" s="2" t="s">
        <v>3896</v>
      </c>
      <c r="F104">
        <v>189</v>
      </c>
      <c r="G104">
        <v>136</v>
      </c>
      <c r="H104" t="s">
        <v>11</v>
      </c>
      <c r="I104">
        <v>1</v>
      </c>
      <c r="J104">
        <v>3.0300000000000001E-2</v>
      </c>
      <c r="K104" s="4">
        <v>7</v>
      </c>
    </row>
    <row r="105" spans="1:11" x14ac:dyDescent="0.25">
      <c r="A105" t="s">
        <v>3792</v>
      </c>
      <c r="B105" t="s">
        <v>3793</v>
      </c>
      <c r="C105" t="s">
        <v>100</v>
      </c>
      <c r="D105" s="22">
        <v>44692</v>
      </c>
      <c r="E105" s="2" t="s">
        <v>3897</v>
      </c>
      <c r="F105">
        <v>191</v>
      </c>
      <c r="G105">
        <v>138</v>
      </c>
      <c r="H105" t="s">
        <v>11</v>
      </c>
      <c r="I105">
        <v>0</v>
      </c>
      <c r="J105">
        <v>2.7400000000000001E-2</v>
      </c>
      <c r="K105" s="4">
        <v>6</v>
      </c>
    </row>
    <row r="106" spans="1:11" x14ac:dyDescent="0.25">
      <c r="A106" t="s">
        <v>3792</v>
      </c>
      <c r="B106" t="s">
        <v>3793</v>
      </c>
      <c r="C106" t="s">
        <v>100</v>
      </c>
      <c r="D106" s="22">
        <v>44692</v>
      </c>
      <c r="E106" s="2" t="s">
        <v>3898</v>
      </c>
      <c r="F106">
        <v>160</v>
      </c>
      <c r="G106">
        <v>89</v>
      </c>
      <c r="H106" t="s">
        <v>10</v>
      </c>
      <c r="I106">
        <v>1</v>
      </c>
      <c r="J106">
        <v>1.54E-2</v>
      </c>
      <c r="K106" s="4">
        <v>2</v>
      </c>
    </row>
    <row r="107" spans="1:11" x14ac:dyDescent="0.25">
      <c r="A107" t="s">
        <v>3792</v>
      </c>
      <c r="B107" t="s">
        <v>3793</v>
      </c>
      <c r="C107" t="s">
        <v>100</v>
      </c>
      <c r="D107" s="22">
        <v>44692</v>
      </c>
      <c r="E107" s="2" t="s">
        <v>3899</v>
      </c>
      <c r="F107">
        <v>169</v>
      </c>
      <c r="G107">
        <v>100</v>
      </c>
      <c r="H107" t="s">
        <v>10</v>
      </c>
      <c r="I107">
        <v>1</v>
      </c>
      <c r="J107">
        <v>2.5499999999999998E-2</v>
      </c>
      <c r="K107" s="4">
        <v>5</v>
      </c>
    </row>
    <row r="108" spans="1:11" x14ac:dyDescent="0.25">
      <c r="A108" t="s">
        <v>3792</v>
      </c>
      <c r="B108" t="s">
        <v>3793</v>
      </c>
      <c r="C108" t="s">
        <v>100</v>
      </c>
      <c r="D108" s="22">
        <v>44692</v>
      </c>
      <c r="E108" s="2" t="s">
        <v>3900</v>
      </c>
      <c r="F108">
        <v>138</v>
      </c>
      <c r="G108">
        <v>55</v>
      </c>
      <c r="H108" t="s">
        <v>11</v>
      </c>
      <c r="I108">
        <v>0</v>
      </c>
      <c r="J108">
        <v>1.5100000000000001E-2</v>
      </c>
      <c r="K108" s="4">
        <v>2</v>
      </c>
    </row>
    <row r="109" spans="1:11" x14ac:dyDescent="0.25">
      <c r="A109" t="s">
        <v>3792</v>
      </c>
      <c r="B109" t="s">
        <v>3793</v>
      </c>
      <c r="C109" t="s">
        <v>100</v>
      </c>
      <c r="D109" s="22">
        <v>44692</v>
      </c>
      <c r="E109" s="2" t="s">
        <v>3901</v>
      </c>
      <c r="F109">
        <v>139</v>
      </c>
      <c r="G109">
        <v>54</v>
      </c>
      <c r="H109" t="s">
        <v>11</v>
      </c>
      <c r="I109">
        <v>0</v>
      </c>
      <c r="J109">
        <v>1.21E-2</v>
      </c>
      <c r="K109" s="4">
        <v>2</v>
      </c>
    </row>
    <row r="110" spans="1:11" x14ac:dyDescent="0.25">
      <c r="A110" t="s">
        <v>3792</v>
      </c>
      <c r="B110" t="s">
        <v>3793</v>
      </c>
      <c r="C110" t="s">
        <v>100</v>
      </c>
      <c r="D110" s="22">
        <v>44692</v>
      </c>
      <c r="E110" s="2" t="s">
        <v>3902</v>
      </c>
      <c r="F110">
        <v>138</v>
      </c>
      <c r="G110">
        <v>45</v>
      </c>
      <c r="H110" t="s">
        <v>10</v>
      </c>
      <c r="I110">
        <v>0</v>
      </c>
      <c r="J110">
        <v>1.1599999999999999E-2</v>
      </c>
      <c r="K110" s="4">
        <v>2</v>
      </c>
    </row>
    <row r="111" spans="1:11" x14ac:dyDescent="0.25">
      <c r="A111" t="s">
        <v>3792</v>
      </c>
      <c r="B111" t="s">
        <v>3793</v>
      </c>
      <c r="C111" t="s">
        <v>100</v>
      </c>
      <c r="D111" s="22">
        <v>44692</v>
      </c>
      <c r="E111" s="2" t="s">
        <v>3903</v>
      </c>
      <c r="F111">
        <v>144</v>
      </c>
      <c r="G111">
        <v>55</v>
      </c>
      <c r="H111" t="s">
        <v>11</v>
      </c>
      <c r="I111" t="s">
        <v>15</v>
      </c>
      <c r="J111">
        <v>1.18E-2</v>
      </c>
      <c r="K111" s="4">
        <v>2</v>
      </c>
    </row>
    <row r="112" spans="1:11" x14ac:dyDescent="0.25">
      <c r="A112" t="s">
        <v>3792</v>
      </c>
      <c r="B112" t="s">
        <v>3793</v>
      </c>
      <c r="C112" t="s">
        <v>100</v>
      </c>
      <c r="D112" s="22">
        <v>44692</v>
      </c>
      <c r="E112" s="2" t="s">
        <v>3904</v>
      </c>
      <c r="F112">
        <v>134</v>
      </c>
      <c r="G112">
        <v>50</v>
      </c>
      <c r="H112" t="s">
        <v>11</v>
      </c>
      <c r="I112">
        <v>0</v>
      </c>
      <c r="J112">
        <v>1.0999999999999999E-2</v>
      </c>
      <c r="K112" s="4">
        <v>2</v>
      </c>
    </row>
    <row r="113" spans="1:11" x14ac:dyDescent="0.25">
      <c r="A113" t="s">
        <v>3792</v>
      </c>
      <c r="B113" t="s">
        <v>3793</v>
      </c>
      <c r="C113" t="s">
        <v>100</v>
      </c>
      <c r="D113" s="22">
        <v>44697</v>
      </c>
      <c r="E113" s="2" t="s">
        <v>3905</v>
      </c>
      <c r="F113">
        <v>210</v>
      </c>
      <c r="G113">
        <v>279</v>
      </c>
      <c r="H113" t="s">
        <v>11</v>
      </c>
      <c r="I113">
        <v>1</v>
      </c>
      <c r="J113">
        <v>3.5299999999999998E-2</v>
      </c>
      <c r="K113" s="4">
        <v>8</v>
      </c>
    </row>
    <row r="114" spans="1:11" x14ac:dyDescent="0.25">
      <c r="A114" t="s">
        <v>3792</v>
      </c>
      <c r="B114" t="s">
        <v>3793</v>
      </c>
      <c r="C114" t="s">
        <v>100</v>
      </c>
      <c r="D114" s="22">
        <v>44793</v>
      </c>
      <c r="E114" s="2" t="s">
        <v>3906</v>
      </c>
      <c r="F114">
        <v>181</v>
      </c>
      <c r="G114">
        <v>157</v>
      </c>
      <c r="H114" t="s">
        <v>11</v>
      </c>
      <c r="I114">
        <v>1</v>
      </c>
      <c r="J114">
        <v>3.0499999999999999E-2</v>
      </c>
      <c r="K114" s="4">
        <v>4</v>
      </c>
    </row>
    <row r="115" spans="1:11" x14ac:dyDescent="0.25">
      <c r="A115" t="s">
        <v>3792</v>
      </c>
      <c r="B115" t="s">
        <v>3793</v>
      </c>
      <c r="C115" t="s">
        <v>100</v>
      </c>
      <c r="D115" s="22">
        <v>44937</v>
      </c>
      <c r="E115" s="2" t="s">
        <v>3907</v>
      </c>
      <c r="F115">
        <v>112</v>
      </c>
      <c r="G115">
        <v>32</v>
      </c>
      <c r="H115" t="s">
        <v>10</v>
      </c>
      <c r="I115">
        <v>0</v>
      </c>
      <c r="J115">
        <v>9.4000000000000004E-3</v>
      </c>
      <c r="K115" s="4">
        <v>1</v>
      </c>
    </row>
    <row r="116" spans="1:11" x14ac:dyDescent="0.25">
      <c r="A116" t="s">
        <v>3792</v>
      </c>
      <c r="B116" t="s">
        <v>3793</v>
      </c>
      <c r="C116" t="s">
        <v>100</v>
      </c>
      <c r="D116" s="22">
        <v>44938</v>
      </c>
      <c r="E116" s="2" t="s">
        <v>3908</v>
      </c>
      <c r="F116">
        <v>102</v>
      </c>
      <c r="G116">
        <v>26</v>
      </c>
      <c r="H116" t="s">
        <v>10</v>
      </c>
      <c r="I116">
        <v>0</v>
      </c>
      <c r="J116">
        <v>8.3999999999999995E-3</v>
      </c>
      <c r="K116" s="4">
        <v>1</v>
      </c>
    </row>
    <row r="117" spans="1:11" x14ac:dyDescent="0.25">
      <c r="A117" t="s">
        <v>3792</v>
      </c>
      <c r="B117" t="s">
        <v>3793</v>
      </c>
      <c r="C117" t="s">
        <v>100</v>
      </c>
      <c r="D117" s="22">
        <v>44938</v>
      </c>
      <c r="E117" s="2" t="s">
        <v>3909</v>
      </c>
      <c r="F117">
        <v>121</v>
      </c>
      <c r="G117">
        <v>44</v>
      </c>
      <c r="H117" t="s">
        <v>10</v>
      </c>
      <c r="I117">
        <v>0</v>
      </c>
      <c r="J117">
        <v>1.0999999999999999E-2</v>
      </c>
      <c r="K117" s="4">
        <v>1</v>
      </c>
    </row>
    <row r="118" spans="1:11" x14ac:dyDescent="0.25">
      <c r="A118" t="s">
        <v>3792</v>
      </c>
      <c r="B118" t="s">
        <v>3793</v>
      </c>
      <c r="C118" t="s">
        <v>100</v>
      </c>
      <c r="D118" s="22">
        <v>44938</v>
      </c>
      <c r="E118" s="2" t="s">
        <v>3910</v>
      </c>
      <c r="F118">
        <v>140</v>
      </c>
      <c r="G118">
        <v>62</v>
      </c>
      <c r="H118" t="s">
        <v>10</v>
      </c>
      <c r="I118">
        <v>0</v>
      </c>
      <c r="J118">
        <v>1.37E-2</v>
      </c>
      <c r="K118" s="4">
        <v>2</v>
      </c>
    </row>
    <row r="119" spans="1:11" x14ac:dyDescent="0.25">
      <c r="A119" t="s">
        <v>3792</v>
      </c>
      <c r="B119" t="s">
        <v>3793</v>
      </c>
      <c r="C119" t="s">
        <v>100</v>
      </c>
      <c r="D119" s="22">
        <v>44941</v>
      </c>
      <c r="E119" s="2" t="s">
        <v>3911</v>
      </c>
      <c r="F119">
        <v>126</v>
      </c>
      <c r="G119">
        <v>56</v>
      </c>
      <c r="H119" t="s">
        <v>11</v>
      </c>
      <c r="I119">
        <v>0</v>
      </c>
      <c r="J119">
        <v>1.2200000000000001E-2</v>
      </c>
      <c r="K119" s="24">
        <f>204/365</f>
        <v>0.55890410958904113</v>
      </c>
    </row>
    <row r="120" spans="1:11" x14ac:dyDescent="0.25">
      <c r="A120" t="s">
        <v>3792</v>
      </c>
      <c r="B120" t="s">
        <v>3793</v>
      </c>
      <c r="C120" t="s">
        <v>100</v>
      </c>
      <c r="D120" s="22">
        <v>44941</v>
      </c>
      <c r="E120" s="2" t="s">
        <v>3912</v>
      </c>
      <c r="F120">
        <v>112</v>
      </c>
      <c r="G120">
        <v>35</v>
      </c>
      <c r="H120" t="s">
        <v>10</v>
      </c>
      <c r="I120">
        <v>0</v>
      </c>
      <c r="J120">
        <v>1.0500000000000001E-2</v>
      </c>
      <c r="K120" s="24">
        <f>150/365</f>
        <v>0.41095890410958902</v>
      </c>
    </row>
    <row r="121" spans="1:11" x14ac:dyDescent="0.25">
      <c r="A121" t="s">
        <v>3792</v>
      </c>
      <c r="B121" t="s">
        <v>3793</v>
      </c>
      <c r="C121" t="s">
        <v>100</v>
      </c>
      <c r="D121" s="22">
        <v>44941</v>
      </c>
      <c r="E121" s="2" t="s">
        <v>3913</v>
      </c>
      <c r="F121">
        <v>109</v>
      </c>
      <c r="G121">
        <v>35</v>
      </c>
      <c r="H121" t="s">
        <v>10</v>
      </c>
      <c r="I121">
        <v>0</v>
      </c>
      <c r="J121">
        <v>9.5999999999999992E-3</v>
      </c>
      <c r="K121" s="24">
        <f>164/365</f>
        <v>0.44931506849315067</v>
      </c>
    </row>
    <row r="122" spans="1:11" x14ac:dyDescent="0.25">
      <c r="A122" t="s">
        <v>3792</v>
      </c>
      <c r="B122" t="s">
        <v>3793</v>
      </c>
      <c r="C122" t="s">
        <v>100</v>
      </c>
      <c r="D122" s="22">
        <v>44941</v>
      </c>
      <c r="E122" s="2" t="s">
        <v>3914</v>
      </c>
      <c r="F122">
        <v>116</v>
      </c>
      <c r="G122">
        <v>38</v>
      </c>
      <c r="H122" t="s">
        <v>10</v>
      </c>
      <c r="I122">
        <v>0</v>
      </c>
      <c r="J122">
        <v>1.15E-2</v>
      </c>
      <c r="K122" s="24">
        <f>194/365</f>
        <v>0.53150684931506853</v>
      </c>
    </row>
    <row r="123" spans="1:11" x14ac:dyDescent="0.25">
      <c r="A123" t="s">
        <v>3792</v>
      </c>
      <c r="B123" t="s">
        <v>3793</v>
      </c>
      <c r="C123" t="s">
        <v>100</v>
      </c>
      <c r="D123" s="22">
        <v>44941</v>
      </c>
      <c r="E123" s="2" t="s">
        <v>3915</v>
      </c>
      <c r="F123">
        <v>96</v>
      </c>
      <c r="G123">
        <v>22</v>
      </c>
      <c r="H123" t="s">
        <v>11</v>
      </c>
      <c r="I123">
        <v>0</v>
      </c>
      <c r="J123">
        <v>8.6999999999999994E-3</v>
      </c>
      <c r="K123" s="24">
        <f>154/365</f>
        <v>0.42191780821917807</v>
      </c>
    </row>
    <row r="124" spans="1:11" x14ac:dyDescent="0.25">
      <c r="A124" t="s">
        <v>3792</v>
      </c>
      <c r="B124" t="s">
        <v>3793</v>
      </c>
      <c r="C124" t="s">
        <v>100</v>
      </c>
      <c r="D124" s="22">
        <v>44941</v>
      </c>
      <c r="E124" s="2" t="s">
        <v>3916</v>
      </c>
      <c r="F124">
        <v>92</v>
      </c>
      <c r="G124">
        <v>18</v>
      </c>
      <c r="H124" t="s">
        <v>10</v>
      </c>
      <c r="I124">
        <v>0</v>
      </c>
      <c r="J124">
        <v>7.1000000000000004E-3</v>
      </c>
      <c r="K124" s="24">
        <f>119/365</f>
        <v>0.32602739726027397</v>
      </c>
    </row>
    <row r="125" spans="1:11" x14ac:dyDescent="0.25">
      <c r="A125" t="s">
        <v>3792</v>
      </c>
      <c r="B125" t="s">
        <v>3793</v>
      </c>
      <c r="C125" t="s">
        <v>100</v>
      </c>
      <c r="D125" s="22">
        <v>44941</v>
      </c>
      <c r="E125" s="2" t="s">
        <v>3917</v>
      </c>
      <c r="F125">
        <v>99</v>
      </c>
      <c r="G125">
        <v>23</v>
      </c>
      <c r="H125" t="s">
        <v>11</v>
      </c>
      <c r="I125">
        <v>0</v>
      </c>
      <c r="J125">
        <v>7.6E-3</v>
      </c>
      <c r="K125" s="24">
        <f>170/365</f>
        <v>0.46575342465753422</v>
      </c>
    </row>
    <row r="126" spans="1:11" x14ac:dyDescent="0.25">
      <c r="A126" t="s">
        <v>3792</v>
      </c>
      <c r="B126" t="s">
        <v>3793</v>
      </c>
      <c r="C126" t="s">
        <v>100</v>
      </c>
      <c r="D126" s="22">
        <v>44941</v>
      </c>
      <c r="E126" s="2" t="s">
        <v>3918</v>
      </c>
      <c r="F126">
        <v>79</v>
      </c>
      <c r="G126">
        <v>12</v>
      </c>
      <c r="H126" t="s">
        <v>10</v>
      </c>
      <c r="I126">
        <v>0</v>
      </c>
      <c r="J126" t="s">
        <v>15</v>
      </c>
      <c r="K126" s="24">
        <f>105/365</f>
        <v>0.28767123287671231</v>
      </c>
    </row>
    <row r="127" spans="1:11" x14ac:dyDescent="0.25">
      <c r="A127" t="s">
        <v>3792</v>
      </c>
      <c r="B127" t="s">
        <v>3793</v>
      </c>
      <c r="C127" t="s">
        <v>100</v>
      </c>
      <c r="D127" s="22">
        <v>44941</v>
      </c>
      <c r="E127" s="2" t="s">
        <v>3919</v>
      </c>
      <c r="F127">
        <v>85</v>
      </c>
      <c r="G127">
        <v>13</v>
      </c>
      <c r="H127" t="s">
        <v>11</v>
      </c>
      <c r="I127">
        <v>0</v>
      </c>
      <c r="J127">
        <v>6.7999999999999996E-3</v>
      </c>
      <c r="K127" s="24">
        <f>105/365</f>
        <v>0.28767123287671231</v>
      </c>
    </row>
  </sheetData>
  <sortState xmlns:xlrd2="http://schemas.microsoft.com/office/spreadsheetml/2017/richdata2" ref="A2:K128">
    <sortCondition ref="E95:E12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D952-EE4A-4F43-8787-7E0D59D1211B}">
  <dimension ref="A1:K88"/>
  <sheetViews>
    <sheetView workbookViewId="0">
      <selection activeCell="E1" sqref="E1:E1048576"/>
    </sheetView>
  </sheetViews>
  <sheetFormatPr defaultRowHeight="15" x14ac:dyDescent="0.25"/>
  <cols>
    <col min="4" max="4" width="11" bestFit="1" customWidth="1"/>
  </cols>
  <sheetData>
    <row r="1" spans="1:11" x14ac:dyDescent="0.25">
      <c r="A1" s="5" t="s">
        <v>0</v>
      </c>
      <c r="B1" s="5" t="s">
        <v>1</v>
      </c>
      <c r="C1" s="5" t="s">
        <v>99</v>
      </c>
      <c r="D1" s="5" t="s">
        <v>2</v>
      </c>
      <c r="E1" s="5" t="s">
        <v>3</v>
      </c>
      <c r="F1" s="5" t="s">
        <v>7</v>
      </c>
      <c r="G1" s="5" t="s">
        <v>8</v>
      </c>
      <c r="H1" s="5" t="s">
        <v>9</v>
      </c>
      <c r="I1" s="5" t="s">
        <v>12</v>
      </c>
      <c r="J1" s="6" t="s">
        <v>5</v>
      </c>
      <c r="K1" s="6" t="s">
        <v>6</v>
      </c>
    </row>
    <row r="2" spans="1:11" x14ac:dyDescent="0.25">
      <c r="A2" t="s">
        <v>1098</v>
      </c>
      <c r="B2" t="s">
        <v>3920</v>
      </c>
      <c r="C2" t="s">
        <v>100</v>
      </c>
      <c r="D2" s="22">
        <v>44378</v>
      </c>
      <c r="E2" s="2" t="s">
        <v>3921</v>
      </c>
      <c r="F2">
        <v>542</v>
      </c>
      <c r="G2">
        <v>2600</v>
      </c>
      <c r="H2" t="s">
        <v>11</v>
      </c>
      <c r="I2">
        <v>1</v>
      </c>
      <c r="J2" t="s">
        <v>15</v>
      </c>
      <c r="K2" s="2" t="s">
        <v>15</v>
      </c>
    </row>
    <row r="3" spans="1:11" x14ac:dyDescent="0.25">
      <c r="A3" t="s">
        <v>1098</v>
      </c>
      <c r="B3" t="s">
        <v>3920</v>
      </c>
      <c r="C3" t="s">
        <v>100</v>
      </c>
      <c r="D3" s="22">
        <v>44432</v>
      </c>
      <c r="E3" s="2" t="s">
        <v>3922</v>
      </c>
      <c r="F3">
        <v>320</v>
      </c>
      <c r="G3">
        <v>620</v>
      </c>
      <c r="H3" t="s">
        <v>10</v>
      </c>
      <c r="I3">
        <v>0</v>
      </c>
      <c r="J3">
        <v>9.1000000000000004E-3</v>
      </c>
      <c r="K3" s="2">
        <v>5</v>
      </c>
    </row>
    <row r="4" spans="1:11" x14ac:dyDescent="0.25">
      <c r="A4" t="s">
        <v>1098</v>
      </c>
      <c r="B4" t="s">
        <v>3920</v>
      </c>
      <c r="C4" t="s">
        <v>100</v>
      </c>
      <c r="D4" s="22">
        <v>44432</v>
      </c>
      <c r="E4" s="2" t="s">
        <v>3923</v>
      </c>
      <c r="F4">
        <v>347</v>
      </c>
      <c r="G4">
        <v>730</v>
      </c>
      <c r="H4" t="s">
        <v>10</v>
      </c>
      <c r="I4">
        <v>1</v>
      </c>
      <c r="J4">
        <v>1.14E-2</v>
      </c>
      <c r="K4" s="2">
        <v>5</v>
      </c>
    </row>
    <row r="5" spans="1:11" x14ac:dyDescent="0.25">
      <c r="A5" t="s">
        <v>1098</v>
      </c>
      <c r="B5" t="s">
        <v>3920</v>
      </c>
      <c r="C5" t="s">
        <v>100</v>
      </c>
      <c r="D5" s="22">
        <v>44432</v>
      </c>
      <c r="E5" s="2" t="s">
        <v>3924</v>
      </c>
      <c r="F5">
        <v>327</v>
      </c>
      <c r="G5">
        <v>700</v>
      </c>
      <c r="H5" t="s">
        <v>11</v>
      </c>
      <c r="I5">
        <v>0</v>
      </c>
      <c r="J5">
        <v>8.6999999999999994E-3</v>
      </c>
      <c r="K5" s="2">
        <v>3</v>
      </c>
    </row>
    <row r="6" spans="1:11" x14ac:dyDescent="0.25">
      <c r="A6" t="s">
        <v>1098</v>
      </c>
      <c r="B6" t="s">
        <v>3920</v>
      </c>
      <c r="C6" t="s">
        <v>100</v>
      </c>
      <c r="D6" s="22">
        <v>44432</v>
      </c>
      <c r="E6" s="2" t="s">
        <v>3925</v>
      </c>
      <c r="F6">
        <v>291</v>
      </c>
      <c r="G6">
        <v>440</v>
      </c>
      <c r="H6" t="s">
        <v>11</v>
      </c>
      <c r="I6">
        <v>0</v>
      </c>
      <c r="J6">
        <v>8.3000000000000001E-3</v>
      </c>
      <c r="K6" s="2">
        <v>3</v>
      </c>
    </row>
    <row r="7" spans="1:11" x14ac:dyDescent="0.25">
      <c r="A7" t="s">
        <v>1098</v>
      </c>
      <c r="B7" t="s">
        <v>3920</v>
      </c>
      <c r="C7" t="s">
        <v>100</v>
      </c>
      <c r="D7" s="22">
        <v>44432</v>
      </c>
      <c r="E7" s="2" t="s">
        <v>3926</v>
      </c>
      <c r="F7">
        <v>215</v>
      </c>
      <c r="G7">
        <v>200</v>
      </c>
      <c r="H7" t="s">
        <v>10</v>
      </c>
      <c r="I7">
        <v>0</v>
      </c>
      <c r="J7">
        <v>5.1000000000000004E-3</v>
      </c>
      <c r="K7" s="2">
        <v>2</v>
      </c>
    </row>
    <row r="8" spans="1:11" x14ac:dyDescent="0.25">
      <c r="A8" t="s">
        <v>1098</v>
      </c>
      <c r="B8" t="s">
        <v>3920</v>
      </c>
      <c r="C8" t="s">
        <v>100</v>
      </c>
      <c r="D8" s="22">
        <v>44432</v>
      </c>
      <c r="E8" s="2" t="s">
        <v>3927</v>
      </c>
      <c r="F8">
        <v>299</v>
      </c>
      <c r="G8">
        <v>520</v>
      </c>
      <c r="H8" t="s">
        <v>11</v>
      </c>
      <c r="I8">
        <v>0</v>
      </c>
      <c r="J8">
        <v>6.3E-3</v>
      </c>
      <c r="K8" s="2">
        <v>3</v>
      </c>
    </row>
    <row r="9" spans="1:11" x14ac:dyDescent="0.25">
      <c r="A9" t="s">
        <v>1098</v>
      </c>
      <c r="B9" t="s">
        <v>3920</v>
      </c>
      <c r="C9" t="s">
        <v>100</v>
      </c>
      <c r="D9" s="22">
        <v>44432</v>
      </c>
      <c r="E9" s="2" t="s">
        <v>3928</v>
      </c>
      <c r="F9">
        <v>342</v>
      </c>
      <c r="G9">
        <v>800</v>
      </c>
      <c r="H9" t="s">
        <v>11</v>
      </c>
      <c r="I9">
        <v>0</v>
      </c>
      <c r="J9">
        <v>8.6E-3</v>
      </c>
      <c r="K9" s="2">
        <v>4</v>
      </c>
    </row>
    <row r="10" spans="1:11" x14ac:dyDescent="0.25">
      <c r="A10" t="s">
        <v>1098</v>
      </c>
      <c r="B10" t="s">
        <v>3920</v>
      </c>
      <c r="C10" t="s">
        <v>100</v>
      </c>
      <c r="D10" s="22">
        <v>44432</v>
      </c>
      <c r="E10" s="2" t="s">
        <v>3929</v>
      </c>
      <c r="F10">
        <v>354</v>
      </c>
      <c r="G10">
        <v>860</v>
      </c>
      <c r="H10" t="s">
        <v>10</v>
      </c>
      <c r="I10">
        <v>0</v>
      </c>
      <c r="J10">
        <v>1.06E-2</v>
      </c>
      <c r="K10" s="2">
        <v>5</v>
      </c>
    </row>
    <row r="11" spans="1:11" x14ac:dyDescent="0.25">
      <c r="A11" t="s">
        <v>1098</v>
      </c>
      <c r="B11" t="s">
        <v>3920</v>
      </c>
      <c r="C11" t="s">
        <v>100</v>
      </c>
      <c r="D11" s="22">
        <v>44432</v>
      </c>
      <c r="E11" s="2" t="s">
        <v>3930</v>
      </c>
      <c r="F11">
        <v>230</v>
      </c>
      <c r="G11">
        <v>240</v>
      </c>
      <c r="H11" t="s">
        <v>11</v>
      </c>
      <c r="I11">
        <v>0</v>
      </c>
      <c r="J11">
        <v>5.1000000000000004E-3</v>
      </c>
      <c r="K11" s="2">
        <v>2</v>
      </c>
    </row>
    <row r="12" spans="1:11" x14ac:dyDescent="0.25">
      <c r="A12" t="s">
        <v>1098</v>
      </c>
      <c r="B12" t="s">
        <v>3920</v>
      </c>
      <c r="C12" t="s">
        <v>100</v>
      </c>
      <c r="D12" s="22">
        <v>44432</v>
      </c>
      <c r="E12" s="2" t="s">
        <v>3931</v>
      </c>
      <c r="F12">
        <v>259</v>
      </c>
      <c r="G12">
        <v>390</v>
      </c>
      <c r="H12" t="s">
        <v>11</v>
      </c>
      <c r="I12">
        <v>0</v>
      </c>
      <c r="J12">
        <v>6.6E-3</v>
      </c>
      <c r="K12" s="2">
        <v>2</v>
      </c>
    </row>
    <row r="13" spans="1:11" x14ac:dyDescent="0.25">
      <c r="A13" t="s">
        <v>1098</v>
      </c>
      <c r="B13" t="s">
        <v>3920</v>
      </c>
      <c r="C13" t="s">
        <v>100</v>
      </c>
      <c r="D13" s="22">
        <v>44432</v>
      </c>
      <c r="E13" s="2" t="s">
        <v>3932</v>
      </c>
      <c r="F13">
        <v>304</v>
      </c>
      <c r="G13">
        <v>520</v>
      </c>
      <c r="H13" t="s">
        <v>10</v>
      </c>
      <c r="I13">
        <v>1</v>
      </c>
      <c r="J13">
        <v>6.6E-3</v>
      </c>
      <c r="K13" s="2">
        <v>2</v>
      </c>
    </row>
    <row r="14" spans="1:11" x14ac:dyDescent="0.25">
      <c r="A14" t="s">
        <v>1098</v>
      </c>
      <c r="B14" t="s">
        <v>3920</v>
      </c>
      <c r="C14" t="s">
        <v>100</v>
      </c>
      <c r="D14" s="22">
        <v>44432</v>
      </c>
      <c r="E14" s="2" t="s">
        <v>3933</v>
      </c>
      <c r="F14">
        <v>265</v>
      </c>
      <c r="G14">
        <v>330</v>
      </c>
      <c r="H14" t="s">
        <v>11</v>
      </c>
      <c r="I14">
        <v>0</v>
      </c>
      <c r="J14">
        <v>7.7999999999999996E-3</v>
      </c>
      <c r="K14" s="2">
        <v>3</v>
      </c>
    </row>
    <row r="15" spans="1:11" x14ac:dyDescent="0.25">
      <c r="A15" t="s">
        <v>1098</v>
      </c>
      <c r="B15" t="s">
        <v>3920</v>
      </c>
      <c r="C15" t="s">
        <v>100</v>
      </c>
      <c r="D15" s="22">
        <v>44432</v>
      </c>
      <c r="E15" s="2" t="s">
        <v>3934</v>
      </c>
      <c r="F15">
        <v>418</v>
      </c>
      <c r="G15">
        <v>1340</v>
      </c>
      <c r="H15" t="s">
        <v>11</v>
      </c>
      <c r="I15">
        <v>1</v>
      </c>
      <c r="J15">
        <v>1.9400000000000001E-2</v>
      </c>
      <c r="K15" s="2">
        <v>10</v>
      </c>
    </row>
    <row r="16" spans="1:11" x14ac:dyDescent="0.25">
      <c r="A16" t="s">
        <v>1098</v>
      </c>
      <c r="B16" t="s">
        <v>3920</v>
      </c>
      <c r="C16" t="s">
        <v>100</v>
      </c>
      <c r="D16" s="22">
        <v>44432</v>
      </c>
      <c r="E16" s="2" t="s">
        <v>3935</v>
      </c>
      <c r="F16">
        <v>396</v>
      </c>
      <c r="G16">
        <v>1020</v>
      </c>
      <c r="H16" t="s">
        <v>11</v>
      </c>
      <c r="I16">
        <v>1</v>
      </c>
      <c r="J16">
        <v>2.1899999999999999E-2</v>
      </c>
      <c r="K16" s="2">
        <v>14</v>
      </c>
    </row>
    <row r="17" spans="1:11" x14ac:dyDescent="0.25">
      <c r="A17" t="s">
        <v>1098</v>
      </c>
      <c r="B17" t="s">
        <v>3920</v>
      </c>
      <c r="C17" t="s">
        <v>100</v>
      </c>
      <c r="D17" s="22">
        <v>44432</v>
      </c>
      <c r="E17" s="2" t="s">
        <v>3936</v>
      </c>
      <c r="F17">
        <v>194</v>
      </c>
      <c r="G17">
        <v>160</v>
      </c>
      <c r="H17" t="s">
        <v>10</v>
      </c>
      <c r="I17">
        <v>0</v>
      </c>
      <c r="J17">
        <v>4.3E-3</v>
      </c>
      <c r="K17" s="2">
        <v>1</v>
      </c>
    </row>
    <row r="18" spans="1:11" x14ac:dyDescent="0.25">
      <c r="A18" t="s">
        <v>1098</v>
      </c>
      <c r="B18" t="s">
        <v>3920</v>
      </c>
      <c r="C18" t="s">
        <v>100</v>
      </c>
      <c r="D18" s="22">
        <v>44432</v>
      </c>
      <c r="E18" s="2" t="s">
        <v>3937</v>
      </c>
      <c r="F18">
        <v>282</v>
      </c>
      <c r="G18">
        <v>470</v>
      </c>
      <c r="H18" t="s">
        <v>10</v>
      </c>
      <c r="I18">
        <v>0</v>
      </c>
      <c r="J18">
        <v>7.3000000000000001E-3</v>
      </c>
      <c r="K18" s="2">
        <v>4</v>
      </c>
    </row>
    <row r="19" spans="1:11" x14ac:dyDescent="0.25">
      <c r="A19" t="s">
        <v>1098</v>
      </c>
      <c r="B19" t="s">
        <v>3920</v>
      </c>
      <c r="C19" t="s">
        <v>100</v>
      </c>
      <c r="D19" s="22">
        <v>44432</v>
      </c>
      <c r="E19" s="2" t="s">
        <v>3938</v>
      </c>
      <c r="F19">
        <v>280</v>
      </c>
      <c r="G19">
        <v>440</v>
      </c>
      <c r="H19" t="s">
        <v>10</v>
      </c>
      <c r="I19">
        <v>0</v>
      </c>
      <c r="J19">
        <v>6.4000000000000003E-3</v>
      </c>
      <c r="K19" s="2">
        <v>3</v>
      </c>
    </row>
    <row r="20" spans="1:11" x14ac:dyDescent="0.25">
      <c r="A20" t="s">
        <v>1098</v>
      </c>
      <c r="B20" t="s">
        <v>3920</v>
      </c>
      <c r="C20" t="s">
        <v>100</v>
      </c>
      <c r="D20" s="22">
        <v>44432</v>
      </c>
      <c r="E20" s="2" t="s">
        <v>3939</v>
      </c>
      <c r="F20">
        <v>268</v>
      </c>
      <c r="G20">
        <v>370</v>
      </c>
      <c r="H20" t="s">
        <v>10</v>
      </c>
      <c r="I20">
        <v>0</v>
      </c>
      <c r="J20">
        <v>6.4000000000000003E-3</v>
      </c>
      <c r="K20" s="2">
        <v>3</v>
      </c>
    </row>
    <row r="21" spans="1:11" x14ac:dyDescent="0.25">
      <c r="A21" t="s">
        <v>1098</v>
      </c>
      <c r="B21" t="s">
        <v>3920</v>
      </c>
      <c r="C21" t="s">
        <v>100</v>
      </c>
      <c r="D21" s="22">
        <v>44432</v>
      </c>
      <c r="E21" s="2" t="s">
        <v>3940</v>
      </c>
      <c r="F21">
        <v>285</v>
      </c>
      <c r="G21">
        <v>440</v>
      </c>
      <c r="H21" t="s">
        <v>10</v>
      </c>
      <c r="I21">
        <v>0</v>
      </c>
      <c r="J21">
        <v>7.7999999999999996E-3</v>
      </c>
      <c r="K21" s="2">
        <v>3</v>
      </c>
    </row>
    <row r="22" spans="1:11" x14ac:dyDescent="0.25">
      <c r="A22" t="s">
        <v>1098</v>
      </c>
      <c r="B22" t="s">
        <v>3920</v>
      </c>
      <c r="C22" t="s">
        <v>100</v>
      </c>
      <c r="D22" s="22">
        <v>44432</v>
      </c>
      <c r="E22" s="2" t="s">
        <v>3941</v>
      </c>
      <c r="F22">
        <v>288</v>
      </c>
      <c r="G22">
        <v>480</v>
      </c>
      <c r="H22" t="s">
        <v>11</v>
      </c>
      <c r="I22">
        <v>0</v>
      </c>
      <c r="J22">
        <v>7.9000000000000008E-3</v>
      </c>
      <c r="K22" s="2">
        <v>3</v>
      </c>
    </row>
    <row r="23" spans="1:11" x14ac:dyDescent="0.25">
      <c r="A23" t="s">
        <v>1098</v>
      </c>
      <c r="B23" t="s">
        <v>3920</v>
      </c>
      <c r="C23" t="s">
        <v>100</v>
      </c>
      <c r="D23" s="22">
        <v>44432</v>
      </c>
      <c r="E23" s="2" t="s">
        <v>3942</v>
      </c>
      <c r="F23">
        <v>317</v>
      </c>
      <c r="G23">
        <v>580</v>
      </c>
      <c r="H23" t="s">
        <v>11</v>
      </c>
      <c r="I23">
        <v>0</v>
      </c>
      <c r="J23">
        <v>9.5999999999999992E-3</v>
      </c>
      <c r="K23" s="2">
        <v>3</v>
      </c>
    </row>
    <row r="24" spans="1:11" x14ac:dyDescent="0.25">
      <c r="A24" t="s">
        <v>1098</v>
      </c>
      <c r="B24" t="s">
        <v>3920</v>
      </c>
      <c r="C24" t="s">
        <v>100</v>
      </c>
      <c r="D24" s="22">
        <v>44432</v>
      </c>
      <c r="E24" s="2" t="s">
        <v>3943</v>
      </c>
      <c r="F24">
        <v>234</v>
      </c>
      <c r="G24">
        <v>250</v>
      </c>
      <c r="H24" t="s">
        <v>11</v>
      </c>
      <c r="I24">
        <v>0</v>
      </c>
      <c r="J24">
        <v>7.0000000000000001E-3</v>
      </c>
      <c r="K24" s="2">
        <v>2</v>
      </c>
    </row>
    <row r="25" spans="1:11" x14ac:dyDescent="0.25">
      <c r="A25" t="s">
        <v>1098</v>
      </c>
      <c r="B25" t="s">
        <v>3920</v>
      </c>
      <c r="C25" t="s">
        <v>100</v>
      </c>
      <c r="D25" s="22">
        <v>44451</v>
      </c>
      <c r="E25" s="2" t="s">
        <v>3944</v>
      </c>
      <c r="F25">
        <v>379</v>
      </c>
      <c r="G25">
        <v>990</v>
      </c>
      <c r="H25" t="s">
        <v>10</v>
      </c>
      <c r="I25">
        <v>1</v>
      </c>
      <c r="J25">
        <v>9.2999999999999992E-3</v>
      </c>
      <c r="K25" s="2">
        <v>3</v>
      </c>
    </row>
    <row r="26" spans="1:11" x14ac:dyDescent="0.25">
      <c r="A26" t="s">
        <v>1098</v>
      </c>
      <c r="B26" t="s">
        <v>3920</v>
      </c>
      <c r="C26" t="s">
        <v>100</v>
      </c>
      <c r="D26" s="22">
        <v>44451</v>
      </c>
      <c r="E26" s="2" t="s">
        <v>3945</v>
      </c>
      <c r="F26">
        <v>346</v>
      </c>
      <c r="G26">
        <v>730</v>
      </c>
      <c r="H26" t="s">
        <v>11</v>
      </c>
      <c r="I26">
        <v>1</v>
      </c>
      <c r="J26">
        <v>6.8999999999999999E-3</v>
      </c>
      <c r="K26" s="2">
        <v>3</v>
      </c>
    </row>
    <row r="27" spans="1:11" x14ac:dyDescent="0.25">
      <c r="A27" t="s">
        <v>1098</v>
      </c>
      <c r="B27" t="s">
        <v>3920</v>
      </c>
      <c r="C27" t="s">
        <v>100</v>
      </c>
      <c r="D27" s="22">
        <v>44451</v>
      </c>
      <c r="E27" s="2" t="s">
        <v>3946</v>
      </c>
      <c r="F27">
        <v>452</v>
      </c>
      <c r="G27">
        <v>1610</v>
      </c>
      <c r="H27" t="s">
        <v>11</v>
      </c>
      <c r="I27">
        <v>1</v>
      </c>
      <c r="J27">
        <v>9.5999999999999992E-3</v>
      </c>
      <c r="K27" s="2">
        <v>5</v>
      </c>
    </row>
    <row r="28" spans="1:11" x14ac:dyDescent="0.25">
      <c r="A28" t="s">
        <v>1098</v>
      </c>
      <c r="B28" t="s">
        <v>3920</v>
      </c>
      <c r="C28" t="s">
        <v>100</v>
      </c>
      <c r="D28" s="22">
        <v>44451</v>
      </c>
      <c r="E28" s="2" t="s">
        <v>3947</v>
      </c>
      <c r="F28">
        <v>353</v>
      </c>
      <c r="G28">
        <v>900</v>
      </c>
      <c r="H28" t="s">
        <v>10</v>
      </c>
      <c r="I28">
        <v>0</v>
      </c>
      <c r="J28">
        <v>8.9999999999999993E-3</v>
      </c>
      <c r="K28" s="2">
        <v>4</v>
      </c>
    </row>
    <row r="29" spans="1:11" x14ac:dyDescent="0.25">
      <c r="A29" t="s">
        <v>1098</v>
      </c>
      <c r="B29" t="s">
        <v>3920</v>
      </c>
      <c r="C29" t="s">
        <v>100</v>
      </c>
      <c r="D29" s="22">
        <v>44451</v>
      </c>
      <c r="E29" s="2" t="s">
        <v>3948</v>
      </c>
      <c r="F29">
        <v>328</v>
      </c>
      <c r="G29">
        <v>650</v>
      </c>
      <c r="H29" t="s">
        <v>10</v>
      </c>
      <c r="I29">
        <v>0</v>
      </c>
      <c r="J29">
        <v>7.1999999999999998E-3</v>
      </c>
      <c r="K29" s="2">
        <v>3</v>
      </c>
    </row>
    <row r="30" spans="1:11" x14ac:dyDescent="0.25">
      <c r="A30" t="s">
        <v>1098</v>
      </c>
      <c r="B30" t="s">
        <v>3920</v>
      </c>
      <c r="C30" t="s">
        <v>100</v>
      </c>
      <c r="D30" s="22">
        <v>44451</v>
      </c>
      <c r="E30" s="2" t="s">
        <v>3949</v>
      </c>
      <c r="F30">
        <v>232</v>
      </c>
      <c r="G30">
        <v>240</v>
      </c>
      <c r="H30" t="s">
        <v>10</v>
      </c>
      <c r="I30">
        <v>0</v>
      </c>
      <c r="J30">
        <v>4.4000000000000003E-3</v>
      </c>
      <c r="K30" s="2">
        <v>1</v>
      </c>
    </row>
    <row r="31" spans="1:11" x14ac:dyDescent="0.25">
      <c r="A31" t="s">
        <v>1098</v>
      </c>
      <c r="B31" t="s">
        <v>3920</v>
      </c>
      <c r="C31" t="s">
        <v>100</v>
      </c>
      <c r="D31" s="22">
        <v>44456</v>
      </c>
      <c r="E31" s="2" t="s">
        <v>3950</v>
      </c>
      <c r="F31">
        <v>252</v>
      </c>
      <c r="G31">
        <v>320</v>
      </c>
      <c r="H31" t="s">
        <v>10</v>
      </c>
      <c r="I31">
        <v>0</v>
      </c>
      <c r="J31">
        <v>5.0000000000000001E-3</v>
      </c>
      <c r="K31" s="2">
        <v>3</v>
      </c>
    </row>
    <row r="32" spans="1:11" x14ac:dyDescent="0.25">
      <c r="A32" t="s">
        <v>1098</v>
      </c>
      <c r="B32" t="s">
        <v>3920</v>
      </c>
      <c r="C32" t="s">
        <v>100</v>
      </c>
      <c r="D32" s="22">
        <v>44466</v>
      </c>
      <c r="E32" s="2" t="s">
        <v>3951</v>
      </c>
      <c r="F32">
        <v>437</v>
      </c>
      <c r="G32">
        <v>1270</v>
      </c>
      <c r="H32" t="s">
        <v>11</v>
      </c>
      <c r="I32">
        <v>1</v>
      </c>
      <c r="J32">
        <v>2.0899999999999998E-2</v>
      </c>
      <c r="K32" s="2">
        <v>10</v>
      </c>
    </row>
    <row r="33" spans="1:11" x14ac:dyDescent="0.25">
      <c r="A33" t="s">
        <v>1098</v>
      </c>
      <c r="B33" t="s">
        <v>3920</v>
      </c>
      <c r="C33" t="s">
        <v>100</v>
      </c>
      <c r="D33" s="22">
        <v>44484</v>
      </c>
      <c r="E33" s="2" t="s">
        <v>3952</v>
      </c>
      <c r="F33">
        <v>387</v>
      </c>
      <c r="G33">
        <v>1030</v>
      </c>
      <c r="H33" t="s">
        <v>11</v>
      </c>
      <c r="I33">
        <v>1</v>
      </c>
      <c r="J33">
        <v>1.12E-2</v>
      </c>
      <c r="K33" s="2">
        <v>3</v>
      </c>
    </row>
    <row r="34" spans="1:11" x14ac:dyDescent="0.25">
      <c r="A34" t="s">
        <v>1098</v>
      </c>
      <c r="B34" t="s">
        <v>3920</v>
      </c>
      <c r="C34" t="s">
        <v>100</v>
      </c>
      <c r="D34" s="22">
        <v>44484</v>
      </c>
      <c r="E34" s="2" t="s">
        <v>3953</v>
      </c>
      <c r="F34">
        <v>308</v>
      </c>
      <c r="G34">
        <v>480</v>
      </c>
      <c r="H34" t="s">
        <v>11</v>
      </c>
      <c r="I34">
        <v>1</v>
      </c>
      <c r="J34">
        <v>7.6E-3</v>
      </c>
      <c r="K34" s="4">
        <v>4</v>
      </c>
    </row>
    <row r="35" spans="1:11" x14ac:dyDescent="0.25">
      <c r="A35" t="s">
        <v>1098</v>
      </c>
      <c r="B35" t="s">
        <v>3920</v>
      </c>
      <c r="C35" t="s">
        <v>100</v>
      </c>
      <c r="D35" s="22">
        <v>44484</v>
      </c>
      <c r="E35" s="2" t="s">
        <v>3954</v>
      </c>
      <c r="F35">
        <v>265</v>
      </c>
      <c r="G35">
        <v>300</v>
      </c>
      <c r="H35" t="s">
        <v>10</v>
      </c>
      <c r="I35">
        <v>0</v>
      </c>
      <c r="J35">
        <v>5.4999999999999997E-3</v>
      </c>
      <c r="K35" s="2">
        <v>2</v>
      </c>
    </row>
    <row r="36" spans="1:11" x14ac:dyDescent="0.25">
      <c r="A36" t="s">
        <v>1098</v>
      </c>
      <c r="B36" t="s">
        <v>3920</v>
      </c>
      <c r="C36" t="s">
        <v>100</v>
      </c>
      <c r="D36" s="22">
        <v>44484</v>
      </c>
      <c r="E36" s="2" t="s">
        <v>3955</v>
      </c>
      <c r="F36">
        <v>272</v>
      </c>
      <c r="G36">
        <v>330</v>
      </c>
      <c r="H36" t="s">
        <v>10</v>
      </c>
      <c r="I36">
        <v>0</v>
      </c>
      <c r="J36">
        <v>8.9999999999999993E-3</v>
      </c>
      <c r="K36" s="2">
        <v>2</v>
      </c>
    </row>
    <row r="37" spans="1:11" x14ac:dyDescent="0.25">
      <c r="A37" t="s">
        <v>1098</v>
      </c>
      <c r="B37" t="s">
        <v>3920</v>
      </c>
      <c r="C37" t="s">
        <v>100</v>
      </c>
      <c r="D37" s="22">
        <v>44484</v>
      </c>
      <c r="E37" s="2" t="s">
        <v>3956</v>
      </c>
      <c r="F37">
        <v>271</v>
      </c>
      <c r="G37">
        <v>360</v>
      </c>
      <c r="H37" t="s">
        <v>11</v>
      </c>
      <c r="I37">
        <v>0</v>
      </c>
      <c r="J37">
        <v>6.7999999999999996E-3</v>
      </c>
      <c r="K37" s="2">
        <v>2</v>
      </c>
    </row>
    <row r="38" spans="1:11" x14ac:dyDescent="0.25">
      <c r="A38" t="s">
        <v>1098</v>
      </c>
      <c r="B38" t="s">
        <v>3920</v>
      </c>
      <c r="C38" t="s">
        <v>100</v>
      </c>
      <c r="D38" s="22">
        <v>44484</v>
      </c>
      <c r="E38" s="2" t="s">
        <v>3957</v>
      </c>
      <c r="F38">
        <v>259</v>
      </c>
      <c r="G38">
        <v>330</v>
      </c>
      <c r="H38" t="s">
        <v>10</v>
      </c>
      <c r="I38">
        <v>0</v>
      </c>
      <c r="J38">
        <v>6.3E-3</v>
      </c>
      <c r="K38" s="2">
        <v>3</v>
      </c>
    </row>
    <row r="39" spans="1:11" x14ac:dyDescent="0.25">
      <c r="A39" t="s">
        <v>1098</v>
      </c>
      <c r="B39" t="s">
        <v>3920</v>
      </c>
      <c r="C39" t="s">
        <v>100</v>
      </c>
      <c r="D39" s="22">
        <v>44493</v>
      </c>
      <c r="E39" s="2" t="s">
        <v>3958</v>
      </c>
      <c r="F39">
        <v>473</v>
      </c>
      <c r="G39">
        <v>1900</v>
      </c>
      <c r="H39" t="s">
        <v>11</v>
      </c>
      <c r="I39">
        <v>1</v>
      </c>
      <c r="J39">
        <v>1.1299999999999999E-2</v>
      </c>
      <c r="K39" s="2">
        <v>5</v>
      </c>
    </row>
    <row r="40" spans="1:11" x14ac:dyDescent="0.25">
      <c r="A40" t="s">
        <v>1098</v>
      </c>
      <c r="B40" t="s">
        <v>3920</v>
      </c>
      <c r="C40" t="s">
        <v>100</v>
      </c>
      <c r="D40" s="22">
        <v>44622</v>
      </c>
      <c r="E40" s="2" t="s">
        <v>3959</v>
      </c>
      <c r="F40">
        <v>461</v>
      </c>
      <c r="G40">
        <v>1490</v>
      </c>
      <c r="H40" t="s">
        <v>10</v>
      </c>
      <c r="I40">
        <v>1</v>
      </c>
      <c r="J40">
        <v>1.8100000000000002E-2</v>
      </c>
      <c r="K40" s="2">
        <v>7</v>
      </c>
    </row>
    <row r="41" spans="1:11" x14ac:dyDescent="0.25">
      <c r="A41" t="s">
        <v>1098</v>
      </c>
      <c r="B41" t="s">
        <v>3920</v>
      </c>
      <c r="C41" t="s">
        <v>100</v>
      </c>
      <c r="D41" s="22">
        <v>44697</v>
      </c>
      <c r="E41" s="2" t="s">
        <v>3960</v>
      </c>
      <c r="F41">
        <v>306</v>
      </c>
      <c r="G41">
        <v>552</v>
      </c>
      <c r="H41" t="s">
        <v>11</v>
      </c>
      <c r="I41">
        <v>0</v>
      </c>
      <c r="J41">
        <v>6.3E-3</v>
      </c>
      <c r="K41" s="4">
        <v>2</v>
      </c>
    </row>
    <row r="42" spans="1:11" x14ac:dyDescent="0.25">
      <c r="A42" t="s">
        <v>1098</v>
      </c>
      <c r="B42" t="s">
        <v>3920</v>
      </c>
      <c r="C42" t="s">
        <v>100</v>
      </c>
      <c r="D42" s="22">
        <v>44697</v>
      </c>
      <c r="E42" s="2" t="s">
        <v>3961</v>
      </c>
      <c r="F42">
        <v>211</v>
      </c>
      <c r="G42">
        <v>204</v>
      </c>
      <c r="H42" t="s">
        <v>11</v>
      </c>
      <c r="I42">
        <v>0</v>
      </c>
      <c r="J42" t="s">
        <v>15</v>
      </c>
      <c r="K42" s="2" t="s">
        <v>15</v>
      </c>
    </row>
    <row r="43" spans="1:11" x14ac:dyDescent="0.25">
      <c r="A43" t="s">
        <v>1098</v>
      </c>
      <c r="B43" t="s">
        <v>3920</v>
      </c>
      <c r="C43" t="s">
        <v>100</v>
      </c>
      <c r="D43" s="22">
        <v>44700</v>
      </c>
      <c r="E43" s="2" t="s">
        <v>3962</v>
      </c>
      <c r="F43">
        <v>490</v>
      </c>
      <c r="G43">
        <v>2062</v>
      </c>
      <c r="H43" t="s">
        <v>11</v>
      </c>
      <c r="I43">
        <v>1</v>
      </c>
      <c r="J43">
        <v>1.43E-2</v>
      </c>
      <c r="K43" s="2">
        <v>6</v>
      </c>
    </row>
    <row r="44" spans="1:11" x14ac:dyDescent="0.25">
      <c r="A44" t="s">
        <v>1098</v>
      </c>
      <c r="B44" t="s">
        <v>3920</v>
      </c>
      <c r="C44" t="s">
        <v>100</v>
      </c>
      <c r="D44" s="22">
        <v>44703</v>
      </c>
      <c r="E44" s="2" t="s">
        <v>3963</v>
      </c>
      <c r="F44">
        <v>405</v>
      </c>
      <c r="G44">
        <v>1295</v>
      </c>
      <c r="H44" t="s">
        <v>10</v>
      </c>
      <c r="I44">
        <v>1</v>
      </c>
      <c r="J44">
        <v>9.4999999999999998E-3</v>
      </c>
      <c r="K44" s="2">
        <v>3</v>
      </c>
    </row>
    <row r="45" spans="1:11" x14ac:dyDescent="0.25">
      <c r="A45" t="s">
        <v>1098</v>
      </c>
      <c r="B45" t="s">
        <v>3920</v>
      </c>
      <c r="C45" t="s">
        <v>100</v>
      </c>
      <c r="D45" s="22">
        <v>44618</v>
      </c>
      <c r="E45" s="2" t="s">
        <v>3964</v>
      </c>
      <c r="F45">
        <v>544</v>
      </c>
      <c r="G45">
        <v>2546</v>
      </c>
      <c r="H45" t="s">
        <v>10</v>
      </c>
      <c r="I45">
        <v>1</v>
      </c>
      <c r="J45">
        <v>3.1699999999999999E-2</v>
      </c>
      <c r="K45" s="2">
        <v>10</v>
      </c>
    </row>
    <row r="46" spans="1:11" x14ac:dyDescent="0.25">
      <c r="A46" t="s">
        <v>1098</v>
      </c>
      <c r="B46" t="s">
        <v>3920</v>
      </c>
      <c r="C46" t="s">
        <v>100</v>
      </c>
      <c r="D46" s="22">
        <v>44618</v>
      </c>
      <c r="E46" s="2" t="s">
        <v>3965</v>
      </c>
      <c r="F46">
        <v>556</v>
      </c>
      <c r="G46">
        <v>2742</v>
      </c>
      <c r="H46" t="s">
        <v>11</v>
      </c>
      <c r="I46">
        <v>1</v>
      </c>
      <c r="J46">
        <v>2.7099999999999999E-2</v>
      </c>
      <c r="K46" s="2">
        <v>11</v>
      </c>
    </row>
    <row r="47" spans="1:11" x14ac:dyDescent="0.25">
      <c r="A47" t="s">
        <v>1098</v>
      </c>
      <c r="B47" t="s">
        <v>3920</v>
      </c>
      <c r="C47" t="s">
        <v>100</v>
      </c>
      <c r="D47" s="22">
        <v>44618</v>
      </c>
      <c r="E47" s="2" t="s">
        <v>3966</v>
      </c>
      <c r="F47">
        <v>510</v>
      </c>
      <c r="G47">
        <v>2360</v>
      </c>
      <c r="H47" t="s">
        <v>11</v>
      </c>
      <c r="I47">
        <v>1</v>
      </c>
      <c r="J47">
        <v>2.2599999999999999E-2</v>
      </c>
      <c r="K47" s="2">
        <v>6</v>
      </c>
    </row>
    <row r="48" spans="1:11" x14ac:dyDescent="0.25">
      <c r="A48" t="s">
        <v>1098</v>
      </c>
      <c r="B48" t="s">
        <v>3920</v>
      </c>
      <c r="C48" t="s">
        <v>100</v>
      </c>
      <c r="D48" s="22">
        <v>44618</v>
      </c>
      <c r="E48" s="2" t="s">
        <v>3967</v>
      </c>
      <c r="F48">
        <v>551</v>
      </c>
      <c r="G48">
        <v>2546</v>
      </c>
      <c r="H48" t="s">
        <v>11</v>
      </c>
      <c r="I48">
        <v>1</v>
      </c>
      <c r="J48">
        <v>2.5700000000000001E-2</v>
      </c>
      <c r="K48" s="2">
        <v>7</v>
      </c>
    </row>
    <row r="49" spans="1:11" x14ac:dyDescent="0.25">
      <c r="A49" t="s">
        <v>1098</v>
      </c>
      <c r="B49" t="s">
        <v>3920</v>
      </c>
      <c r="C49" t="s">
        <v>100</v>
      </c>
      <c r="D49" s="22">
        <v>44709</v>
      </c>
      <c r="E49" s="2" t="s">
        <v>3968</v>
      </c>
      <c r="F49">
        <v>541</v>
      </c>
      <c r="G49">
        <v>2950</v>
      </c>
      <c r="H49" t="s">
        <v>11</v>
      </c>
      <c r="I49">
        <v>1</v>
      </c>
      <c r="J49">
        <v>1.6899999999999998E-2</v>
      </c>
      <c r="K49" s="2">
        <v>5</v>
      </c>
    </row>
    <row r="50" spans="1:11" x14ac:dyDescent="0.25">
      <c r="A50" t="s">
        <v>1098</v>
      </c>
      <c r="B50" t="s">
        <v>3920</v>
      </c>
      <c r="C50" t="s">
        <v>100</v>
      </c>
      <c r="D50" s="22">
        <v>44716</v>
      </c>
      <c r="E50" s="2" t="s">
        <v>3969</v>
      </c>
      <c r="F50">
        <v>476</v>
      </c>
      <c r="G50">
        <v>2120</v>
      </c>
      <c r="H50" t="s">
        <v>11</v>
      </c>
      <c r="I50">
        <v>1</v>
      </c>
      <c r="J50">
        <v>1.5900000000000001E-2</v>
      </c>
      <c r="K50" s="2">
        <v>4</v>
      </c>
    </row>
    <row r="51" spans="1:11" x14ac:dyDescent="0.25">
      <c r="A51" t="s">
        <v>1098</v>
      </c>
      <c r="B51" t="s">
        <v>3920</v>
      </c>
      <c r="C51" t="s">
        <v>100</v>
      </c>
      <c r="D51" s="22">
        <v>44717</v>
      </c>
      <c r="E51" s="2" t="s">
        <v>3970</v>
      </c>
      <c r="F51">
        <v>401</v>
      </c>
      <c r="G51">
        <v>1108</v>
      </c>
      <c r="H51" t="s">
        <v>11</v>
      </c>
      <c r="I51">
        <v>1</v>
      </c>
      <c r="J51">
        <v>1.1900000000000001E-2</v>
      </c>
      <c r="K51" s="2">
        <v>4</v>
      </c>
    </row>
    <row r="52" spans="1:11" x14ac:dyDescent="0.25">
      <c r="A52" t="s">
        <v>1098</v>
      </c>
      <c r="B52" t="s">
        <v>3920</v>
      </c>
      <c r="C52" t="s">
        <v>100</v>
      </c>
      <c r="D52" s="22">
        <v>44719</v>
      </c>
      <c r="E52" s="2" t="s">
        <v>3971</v>
      </c>
      <c r="F52">
        <v>550</v>
      </c>
      <c r="G52">
        <v>2734</v>
      </c>
      <c r="H52" t="s">
        <v>10</v>
      </c>
      <c r="I52">
        <v>1</v>
      </c>
      <c r="J52">
        <v>3.1600000000000003E-2</v>
      </c>
      <c r="K52" s="2">
        <v>13</v>
      </c>
    </row>
    <row r="53" spans="1:11" x14ac:dyDescent="0.25">
      <c r="A53" t="s">
        <v>1098</v>
      </c>
      <c r="B53" t="s">
        <v>3920</v>
      </c>
      <c r="C53" t="s">
        <v>100</v>
      </c>
      <c r="D53" s="22">
        <v>44719</v>
      </c>
      <c r="E53" s="2" t="s">
        <v>3972</v>
      </c>
      <c r="F53">
        <v>497</v>
      </c>
      <c r="G53">
        <v>2028</v>
      </c>
      <c r="H53" t="s">
        <v>10</v>
      </c>
      <c r="I53">
        <v>1</v>
      </c>
      <c r="J53">
        <v>1.9300000000000001E-2</v>
      </c>
      <c r="K53" s="2">
        <v>7</v>
      </c>
    </row>
    <row r="54" spans="1:11" x14ac:dyDescent="0.25">
      <c r="A54" t="s">
        <v>1098</v>
      </c>
      <c r="B54" t="s">
        <v>3920</v>
      </c>
      <c r="C54" t="s">
        <v>100</v>
      </c>
      <c r="D54" s="22">
        <v>44719</v>
      </c>
      <c r="E54" s="2" t="s">
        <v>3973</v>
      </c>
      <c r="F54">
        <v>503</v>
      </c>
      <c r="G54">
        <v>2236</v>
      </c>
      <c r="H54" t="s">
        <v>10</v>
      </c>
      <c r="I54">
        <v>1</v>
      </c>
      <c r="J54">
        <v>2.3E-2</v>
      </c>
      <c r="K54" s="2">
        <v>8</v>
      </c>
    </row>
    <row r="55" spans="1:11" x14ac:dyDescent="0.25">
      <c r="A55" t="s">
        <v>1098</v>
      </c>
      <c r="B55" t="s">
        <v>3920</v>
      </c>
      <c r="C55" t="s">
        <v>100</v>
      </c>
      <c r="D55" s="22">
        <v>44719</v>
      </c>
      <c r="E55" s="2" t="s">
        <v>3974</v>
      </c>
      <c r="F55">
        <v>408</v>
      </c>
      <c r="G55">
        <v>1091</v>
      </c>
      <c r="H55" t="s">
        <v>10</v>
      </c>
      <c r="I55">
        <v>1</v>
      </c>
      <c r="J55">
        <v>1.14E-2</v>
      </c>
      <c r="K55" s="2">
        <v>4</v>
      </c>
    </row>
    <row r="56" spans="1:11" x14ac:dyDescent="0.25">
      <c r="A56" t="s">
        <v>1098</v>
      </c>
      <c r="B56" t="s">
        <v>3920</v>
      </c>
      <c r="C56" t="s">
        <v>100</v>
      </c>
      <c r="D56" s="22">
        <v>44732</v>
      </c>
      <c r="E56" s="2" t="s">
        <v>3975</v>
      </c>
      <c r="F56">
        <v>471</v>
      </c>
      <c r="G56" t="s">
        <v>15</v>
      </c>
      <c r="H56" t="s">
        <v>10</v>
      </c>
      <c r="I56">
        <v>1</v>
      </c>
      <c r="J56">
        <v>1.6500000000000001E-2</v>
      </c>
      <c r="K56" s="2">
        <v>5</v>
      </c>
    </row>
    <row r="57" spans="1:11" x14ac:dyDescent="0.25">
      <c r="A57" t="s">
        <v>1098</v>
      </c>
      <c r="B57" t="s">
        <v>3920</v>
      </c>
      <c r="C57" t="s">
        <v>100</v>
      </c>
      <c r="D57" s="22">
        <v>44740</v>
      </c>
      <c r="E57" s="2" t="s">
        <v>3976</v>
      </c>
      <c r="F57">
        <v>526</v>
      </c>
      <c r="G57">
        <v>2418</v>
      </c>
      <c r="H57" t="s">
        <v>11</v>
      </c>
      <c r="I57">
        <v>1</v>
      </c>
      <c r="J57">
        <v>2.4799999999999999E-2</v>
      </c>
      <c r="K57" s="2">
        <v>8</v>
      </c>
    </row>
    <row r="58" spans="1:11" x14ac:dyDescent="0.25">
      <c r="A58" t="s">
        <v>1098</v>
      </c>
      <c r="B58" t="s">
        <v>3920</v>
      </c>
      <c r="C58" t="s">
        <v>100</v>
      </c>
      <c r="D58" s="22">
        <v>44796</v>
      </c>
      <c r="E58" s="2" t="s">
        <v>3977</v>
      </c>
      <c r="F58">
        <v>510</v>
      </c>
      <c r="G58">
        <v>2020</v>
      </c>
      <c r="H58" t="s">
        <v>11</v>
      </c>
      <c r="I58">
        <v>1</v>
      </c>
      <c r="J58">
        <v>2.2800000000000001E-2</v>
      </c>
      <c r="K58" s="2">
        <v>10</v>
      </c>
    </row>
    <row r="59" spans="1:11" x14ac:dyDescent="0.25">
      <c r="A59" t="s">
        <v>1098</v>
      </c>
      <c r="B59" t="s">
        <v>3920</v>
      </c>
      <c r="C59" t="s">
        <v>100</v>
      </c>
      <c r="D59" s="22">
        <v>44796</v>
      </c>
      <c r="E59" s="2" t="s">
        <v>3978</v>
      </c>
      <c r="F59">
        <v>361</v>
      </c>
      <c r="G59">
        <v>900</v>
      </c>
      <c r="H59" t="s">
        <v>10</v>
      </c>
      <c r="I59">
        <v>1</v>
      </c>
      <c r="J59">
        <v>1.17E-2</v>
      </c>
      <c r="K59" s="2">
        <v>4</v>
      </c>
    </row>
    <row r="60" spans="1:11" x14ac:dyDescent="0.25">
      <c r="A60" t="s">
        <v>1098</v>
      </c>
      <c r="B60" t="s">
        <v>3920</v>
      </c>
      <c r="C60" t="s">
        <v>100</v>
      </c>
      <c r="D60" s="22">
        <v>44795</v>
      </c>
      <c r="E60" s="2" t="s">
        <v>3979</v>
      </c>
      <c r="F60">
        <v>330</v>
      </c>
      <c r="G60">
        <v>689</v>
      </c>
      <c r="H60" t="s">
        <v>11</v>
      </c>
      <c r="I60">
        <v>0</v>
      </c>
      <c r="J60">
        <v>0.01</v>
      </c>
      <c r="K60" s="2">
        <v>3</v>
      </c>
    </row>
    <row r="61" spans="1:11" x14ac:dyDescent="0.25">
      <c r="A61" t="s">
        <v>1098</v>
      </c>
      <c r="B61" t="s">
        <v>3920</v>
      </c>
      <c r="C61" t="s">
        <v>100</v>
      </c>
      <c r="D61" s="22">
        <v>44806</v>
      </c>
      <c r="E61" s="2" t="s">
        <v>3980</v>
      </c>
      <c r="F61">
        <v>346</v>
      </c>
      <c r="G61">
        <v>718</v>
      </c>
      <c r="H61" t="s">
        <v>10</v>
      </c>
      <c r="I61">
        <v>0</v>
      </c>
      <c r="J61">
        <v>9.4999999999999998E-3</v>
      </c>
      <c r="K61" s="2">
        <v>3</v>
      </c>
    </row>
    <row r="62" spans="1:11" x14ac:dyDescent="0.25">
      <c r="A62" t="s">
        <v>1098</v>
      </c>
      <c r="B62" t="s">
        <v>3920</v>
      </c>
      <c r="C62" t="s">
        <v>100</v>
      </c>
      <c r="D62" s="22">
        <v>44806</v>
      </c>
      <c r="E62" s="2" t="s">
        <v>3981</v>
      </c>
      <c r="F62">
        <v>315</v>
      </c>
      <c r="G62">
        <v>579</v>
      </c>
      <c r="H62" t="s">
        <v>11</v>
      </c>
      <c r="I62">
        <v>0</v>
      </c>
      <c r="J62">
        <v>9.4000000000000004E-3</v>
      </c>
      <c r="K62" s="2">
        <v>3</v>
      </c>
    </row>
    <row r="63" spans="1:11" x14ac:dyDescent="0.25">
      <c r="A63" t="s">
        <v>1098</v>
      </c>
      <c r="B63" t="s">
        <v>3920</v>
      </c>
      <c r="C63" t="s">
        <v>100</v>
      </c>
      <c r="D63" s="22">
        <v>44806</v>
      </c>
      <c r="E63" s="2" t="s">
        <v>3982</v>
      </c>
      <c r="F63">
        <v>269</v>
      </c>
      <c r="G63">
        <v>372</v>
      </c>
      <c r="H63" t="s">
        <v>11</v>
      </c>
      <c r="I63">
        <v>0</v>
      </c>
      <c r="J63">
        <v>7.1000000000000004E-3</v>
      </c>
      <c r="K63" s="2">
        <v>2</v>
      </c>
    </row>
    <row r="64" spans="1:11" x14ac:dyDescent="0.25">
      <c r="A64" t="s">
        <v>1098</v>
      </c>
      <c r="B64" t="s">
        <v>3920</v>
      </c>
      <c r="C64" t="s">
        <v>100</v>
      </c>
      <c r="D64" s="22">
        <v>44816</v>
      </c>
      <c r="E64" s="2" t="s">
        <v>3983</v>
      </c>
      <c r="F64">
        <v>492</v>
      </c>
      <c r="G64">
        <v>1963</v>
      </c>
      <c r="H64" t="s">
        <v>11</v>
      </c>
      <c r="I64">
        <v>1</v>
      </c>
      <c r="J64">
        <v>2.3800000000000002E-2</v>
      </c>
      <c r="K64" s="2">
        <v>6</v>
      </c>
    </row>
    <row r="65" spans="1:11" x14ac:dyDescent="0.25">
      <c r="A65" t="s">
        <v>1098</v>
      </c>
      <c r="B65" t="s">
        <v>3920</v>
      </c>
      <c r="C65" t="s">
        <v>100</v>
      </c>
      <c r="D65" s="22">
        <v>44817</v>
      </c>
      <c r="E65" s="2" t="s">
        <v>3984</v>
      </c>
      <c r="F65">
        <v>520</v>
      </c>
      <c r="G65">
        <v>2422</v>
      </c>
      <c r="H65" t="s">
        <v>11</v>
      </c>
      <c r="I65">
        <v>1</v>
      </c>
      <c r="J65">
        <v>3.4700000000000002E-2</v>
      </c>
      <c r="K65" s="2">
        <v>11</v>
      </c>
    </row>
    <row r="66" spans="1:11" x14ac:dyDescent="0.25">
      <c r="A66" t="s">
        <v>1098</v>
      </c>
      <c r="B66" t="s">
        <v>3920</v>
      </c>
      <c r="C66" t="s">
        <v>100</v>
      </c>
      <c r="D66" s="22">
        <v>44818</v>
      </c>
      <c r="E66" s="2" t="s">
        <v>3985</v>
      </c>
      <c r="F66">
        <v>367</v>
      </c>
      <c r="G66">
        <v>954</v>
      </c>
      <c r="H66" t="s">
        <v>11</v>
      </c>
      <c r="I66">
        <v>0</v>
      </c>
      <c r="J66">
        <v>9.5999999999999992E-3</v>
      </c>
      <c r="K66" s="2">
        <v>3</v>
      </c>
    </row>
    <row r="67" spans="1:11" x14ac:dyDescent="0.25">
      <c r="A67" t="s">
        <v>1098</v>
      </c>
      <c r="B67" t="s">
        <v>3920</v>
      </c>
      <c r="C67" t="s">
        <v>100</v>
      </c>
      <c r="D67" s="22">
        <v>44819</v>
      </c>
      <c r="E67" s="2" t="s">
        <v>3986</v>
      </c>
      <c r="F67">
        <v>301</v>
      </c>
      <c r="G67">
        <v>560</v>
      </c>
      <c r="H67" t="s">
        <v>11</v>
      </c>
      <c r="I67">
        <v>0</v>
      </c>
      <c r="J67">
        <v>7.1999999999999998E-3</v>
      </c>
      <c r="K67" s="2">
        <v>3</v>
      </c>
    </row>
    <row r="68" spans="1:11" x14ac:dyDescent="0.25">
      <c r="A68" t="s">
        <v>1098</v>
      </c>
      <c r="B68" t="s">
        <v>3920</v>
      </c>
      <c r="C68" t="s">
        <v>100</v>
      </c>
      <c r="D68" s="22">
        <v>44823</v>
      </c>
      <c r="E68" s="2" t="s">
        <v>3987</v>
      </c>
      <c r="F68">
        <v>502</v>
      </c>
      <c r="G68">
        <v>2083</v>
      </c>
      <c r="H68" t="s">
        <v>11</v>
      </c>
      <c r="I68">
        <v>1</v>
      </c>
      <c r="J68">
        <v>2.76E-2</v>
      </c>
      <c r="K68" s="2">
        <v>13</v>
      </c>
    </row>
    <row r="69" spans="1:11" x14ac:dyDescent="0.25">
      <c r="A69" t="s">
        <v>1098</v>
      </c>
      <c r="B69" t="s">
        <v>3920</v>
      </c>
      <c r="C69" t="s">
        <v>100</v>
      </c>
      <c r="D69" s="22">
        <v>44823</v>
      </c>
      <c r="E69" s="2" t="s">
        <v>3988</v>
      </c>
      <c r="F69">
        <v>333</v>
      </c>
      <c r="G69">
        <v>639</v>
      </c>
      <c r="H69" t="s">
        <v>11</v>
      </c>
      <c r="I69">
        <v>0</v>
      </c>
      <c r="J69">
        <v>9.7999999999999997E-3</v>
      </c>
      <c r="K69" s="2">
        <v>3</v>
      </c>
    </row>
    <row r="70" spans="1:11" x14ac:dyDescent="0.25">
      <c r="A70" t="s">
        <v>1098</v>
      </c>
      <c r="B70" t="s">
        <v>3920</v>
      </c>
      <c r="C70" t="s">
        <v>100</v>
      </c>
      <c r="D70" s="22">
        <v>44823</v>
      </c>
      <c r="E70" s="2" t="s">
        <v>3989</v>
      </c>
      <c r="F70">
        <v>242</v>
      </c>
      <c r="G70">
        <v>278</v>
      </c>
      <c r="H70" t="s">
        <v>10</v>
      </c>
      <c r="I70">
        <v>0</v>
      </c>
      <c r="J70">
        <v>7.0000000000000001E-3</v>
      </c>
      <c r="K70" s="2">
        <v>2</v>
      </c>
    </row>
    <row r="71" spans="1:11" x14ac:dyDescent="0.25">
      <c r="A71" t="s">
        <v>1098</v>
      </c>
      <c r="B71" t="s">
        <v>3920</v>
      </c>
      <c r="C71" t="s">
        <v>100</v>
      </c>
      <c r="D71" s="22">
        <v>44823</v>
      </c>
      <c r="E71" s="2" t="s">
        <v>3990</v>
      </c>
      <c r="F71">
        <v>288</v>
      </c>
      <c r="G71">
        <v>425</v>
      </c>
      <c r="H71" t="s">
        <v>11</v>
      </c>
      <c r="I71">
        <v>0</v>
      </c>
      <c r="J71">
        <v>8.3000000000000001E-3</v>
      </c>
      <c r="K71" s="2">
        <v>3</v>
      </c>
    </row>
    <row r="72" spans="1:11" x14ac:dyDescent="0.25">
      <c r="A72" t="s">
        <v>1098</v>
      </c>
      <c r="B72" t="s">
        <v>3920</v>
      </c>
      <c r="C72" t="s">
        <v>100</v>
      </c>
      <c r="D72" s="22">
        <v>44823</v>
      </c>
      <c r="E72" s="2" t="s">
        <v>3991</v>
      </c>
      <c r="F72">
        <v>268</v>
      </c>
      <c r="G72">
        <v>389</v>
      </c>
      <c r="H72" t="s">
        <v>10</v>
      </c>
      <c r="I72">
        <v>0</v>
      </c>
      <c r="J72">
        <v>3.8E-3</v>
      </c>
      <c r="K72" s="2">
        <v>2</v>
      </c>
    </row>
    <row r="73" spans="1:11" x14ac:dyDescent="0.25">
      <c r="A73" t="s">
        <v>1098</v>
      </c>
      <c r="B73" t="s">
        <v>3920</v>
      </c>
      <c r="C73" t="s">
        <v>100</v>
      </c>
      <c r="D73" s="22">
        <v>44823</v>
      </c>
      <c r="E73" s="2" t="s">
        <v>3992</v>
      </c>
      <c r="F73">
        <v>215</v>
      </c>
      <c r="G73">
        <v>204</v>
      </c>
      <c r="H73" t="s">
        <v>10</v>
      </c>
      <c r="I73">
        <v>0</v>
      </c>
      <c r="J73">
        <v>4.3E-3</v>
      </c>
      <c r="K73" s="2">
        <v>1</v>
      </c>
    </row>
    <row r="74" spans="1:11" x14ac:dyDescent="0.25">
      <c r="A74" t="s">
        <v>1098</v>
      </c>
      <c r="B74" t="s">
        <v>3920</v>
      </c>
      <c r="C74" t="s">
        <v>100</v>
      </c>
      <c r="D74" s="22">
        <v>44823</v>
      </c>
      <c r="E74" s="2" t="s">
        <v>3993</v>
      </c>
      <c r="F74">
        <v>230</v>
      </c>
      <c r="G74">
        <v>240</v>
      </c>
      <c r="H74" t="s">
        <v>10</v>
      </c>
      <c r="I74">
        <v>0</v>
      </c>
      <c r="J74">
        <v>4.4000000000000003E-3</v>
      </c>
      <c r="K74" s="2">
        <v>1</v>
      </c>
    </row>
    <row r="75" spans="1:11" x14ac:dyDescent="0.25">
      <c r="A75" t="s">
        <v>1098</v>
      </c>
      <c r="B75" t="s">
        <v>3920</v>
      </c>
      <c r="C75" t="s">
        <v>100</v>
      </c>
      <c r="D75" s="22">
        <v>44823</v>
      </c>
      <c r="E75" s="2" t="s">
        <v>3994</v>
      </c>
      <c r="F75">
        <v>241</v>
      </c>
      <c r="G75">
        <v>293</v>
      </c>
      <c r="H75" t="s">
        <v>10</v>
      </c>
      <c r="I75">
        <v>0</v>
      </c>
      <c r="J75">
        <v>5.4999999999999997E-3</v>
      </c>
      <c r="K75" s="2">
        <v>2</v>
      </c>
    </row>
    <row r="76" spans="1:11" x14ac:dyDescent="0.25">
      <c r="A76" t="s">
        <v>1098</v>
      </c>
      <c r="B76" t="s">
        <v>3920</v>
      </c>
      <c r="C76" t="s">
        <v>100</v>
      </c>
      <c r="D76" s="22">
        <v>44834</v>
      </c>
      <c r="E76" s="2" t="s">
        <v>3995</v>
      </c>
      <c r="F76">
        <v>532</v>
      </c>
      <c r="G76">
        <v>2350</v>
      </c>
      <c r="H76" t="s">
        <v>11</v>
      </c>
      <c r="I76">
        <v>1</v>
      </c>
      <c r="J76">
        <v>4.2299999999999997E-2</v>
      </c>
      <c r="K76" s="2">
        <v>21</v>
      </c>
    </row>
    <row r="77" spans="1:11" x14ac:dyDescent="0.25">
      <c r="A77" t="s">
        <v>1098</v>
      </c>
      <c r="B77" t="s">
        <v>3920</v>
      </c>
      <c r="C77" t="s">
        <v>100</v>
      </c>
      <c r="D77" s="22">
        <v>44841</v>
      </c>
      <c r="E77" s="2" t="s">
        <v>3996</v>
      </c>
      <c r="F77">
        <v>545</v>
      </c>
      <c r="G77">
        <v>2468</v>
      </c>
      <c r="H77" t="s">
        <v>11</v>
      </c>
      <c r="I77">
        <v>1</v>
      </c>
      <c r="J77">
        <v>2.47E-2</v>
      </c>
      <c r="K77" s="2">
        <v>9</v>
      </c>
    </row>
    <row r="78" spans="1:11" x14ac:dyDescent="0.25">
      <c r="A78" t="s">
        <v>1098</v>
      </c>
      <c r="B78" t="s">
        <v>3920</v>
      </c>
      <c r="C78" t="s">
        <v>100</v>
      </c>
      <c r="D78" s="22">
        <v>44841</v>
      </c>
      <c r="E78" s="2" t="s">
        <v>3997</v>
      </c>
      <c r="F78">
        <v>488</v>
      </c>
      <c r="G78">
        <v>1910</v>
      </c>
      <c r="H78" t="s">
        <v>10</v>
      </c>
      <c r="I78">
        <v>1</v>
      </c>
      <c r="J78">
        <v>1.83E-2</v>
      </c>
      <c r="K78" s="2">
        <v>8</v>
      </c>
    </row>
    <row r="79" spans="1:11" x14ac:dyDescent="0.25">
      <c r="A79" t="s">
        <v>1098</v>
      </c>
      <c r="B79" t="s">
        <v>3920</v>
      </c>
      <c r="C79" t="s">
        <v>100</v>
      </c>
      <c r="D79" s="22">
        <v>44852</v>
      </c>
      <c r="E79" s="2" t="s">
        <v>3998</v>
      </c>
      <c r="F79">
        <v>533</v>
      </c>
      <c r="G79">
        <v>2336</v>
      </c>
      <c r="H79" t="s">
        <v>11</v>
      </c>
      <c r="I79">
        <v>1</v>
      </c>
      <c r="J79">
        <v>3.09E-2</v>
      </c>
      <c r="K79" s="2">
        <v>13</v>
      </c>
    </row>
    <row r="80" spans="1:11" x14ac:dyDescent="0.25">
      <c r="A80" t="s">
        <v>1098</v>
      </c>
      <c r="B80" t="s">
        <v>3920</v>
      </c>
      <c r="C80" t="s">
        <v>100</v>
      </c>
      <c r="D80" s="22">
        <v>44852</v>
      </c>
      <c r="E80" s="2" t="s">
        <v>3999</v>
      </c>
      <c r="F80">
        <v>447</v>
      </c>
      <c r="G80">
        <v>1576</v>
      </c>
      <c r="H80" t="s">
        <v>10</v>
      </c>
      <c r="I80">
        <v>1</v>
      </c>
      <c r="J80">
        <v>1.3899999999999999E-2</v>
      </c>
      <c r="K80" s="2">
        <v>6</v>
      </c>
    </row>
    <row r="81" spans="1:11" x14ac:dyDescent="0.25">
      <c r="A81" t="s">
        <v>1098</v>
      </c>
      <c r="B81" t="s">
        <v>3920</v>
      </c>
      <c r="C81" t="s">
        <v>100</v>
      </c>
      <c r="D81" s="22">
        <v>44852</v>
      </c>
      <c r="E81" s="2" t="s">
        <v>4000</v>
      </c>
      <c r="F81">
        <v>425</v>
      </c>
      <c r="G81">
        <v>1356</v>
      </c>
      <c r="H81" t="s">
        <v>10</v>
      </c>
      <c r="I81">
        <v>1</v>
      </c>
      <c r="J81">
        <v>1.15E-2</v>
      </c>
      <c r="K81" s="2">
        <v>4</v>
      </c>
    </row>
    <row r="82" spans="1:11" x14ac:dyDescent="0.25">
      <c r="A82" t="s">
        <v>1098</v>
      </c>
      <c r="B82" t="s">
        <v>3920</v>
      </c>
      <c r="C82" t="s">
        <v>100</v>
      </c>
      <c r="D82" s="22">
        <v>44852</v>
      </c>
      <c r="E82" s="2" t="s">
        <v>4001</v>
      </c>
      <c r="F82">
        <v>417</v>
      </c>
      <c r="G82">
        <v>1166</v>
      </c>
      <c r="H82" t="s">
        <v>10</v>
      </c>
      <c r="I82">
        <v>1</v>
      </c>
      <c r="J82">
        <v>1.18E-2</v>
      </c>
      <c r="K82" s="2">
        <v>4</v>
      </c>
    </row>
    <row r="83" spans="1:11" x14ac:dyDescent="0.25">
      <c r="A83" t="s">
        <v>1098</v>
      </c>
      <c r="B83" t="s">
        <v>3920</v>
      </c>
      <c r="C83" t="s">
        <v>100</v>
      </c>
      <c r="D83" s="22">
        <v>44852</v>
      </c>
      <c r="E83" s="2" t="s">
        <v>4002</v>
      </c>
      <c r="F83">
        <v>382</v>
      </c>
      <c r="G83">
        <v>936</v>
      </c>
      <c r="H83" t="s">
        <v>11</v>
      </c>
      <c r="I83">
        <v>1</v>
      </c>
      <c r="J83">
        <v>9.1999999999999998E-3</v>
      </c>
      <c r="K83" s="2">
        <v>3</v>
      </c>
    </row>
    <row r="84" spans="1:11" x14ac:dyDescent="0.25">
      <c r="A84" t="s">
        <v>1098</v>
      </c>
      <c r="B84" t="s">
        <v>3920</v>
      </c>
      <c r="C84" t="s">
        <v>100</v>
      </c>
      <c r="D84" s="22">
        <v>44852</v>
      </c>
      <c r="E84" s="2" t="s">
        <v>4003</v>
      </c>
      <c r="F84">
        <v>388</v>
      </c>
      <c r="G84">
        <v>1054</v>
      </c>
      <c r="H84" t="s">
        <v>10</v>
      </c>
      <c r="I84">
        <v>1</v>
      </c>
      <c r="J84">
        <v>1.1299999999999999E-2</v>
      </c>
      <c r="K84" s="2">
        <v>3</v>
      </c>
    </row>
    <row r="85" spans="1:11" x14ac:dyDescent="0.25">
      <c r="A85" t="s">
        <v>1098</v>
      </c>
      <c r="B85" t="s">
        <v>3920</v>
      </c>
      <c r="C85" t="s">
        <v>100</v>
      </c>
      <c r="D85" s="22">
        <v>44865</v>
      </c>
      <c r="E85" s="2" t="s">
        <v>4004</v>
      </c>
      <c r="F85">
        <v>523</v>
      </c>
      <c r="G85">
        <v>2480</v>
      </c>
      <c r="H85" t="s">
        <v>10</v>
      </c>
      <c r="I85">
        <v>1</v>
      </c>
      <c r="J85">
        <v>3.9699999999999999E-2</v>
      </c>
      <c r="K85" s="2">
        <v>16</v>
      </c>
    </row>
    <row r="86" spans="1:11" x14ac:dyDescent="0.25">
      <c r="A86" t="s">
        <v>1098</v>
      </c>
      <c r="B86" t="s">
        <v>3920</v>
      </c>
      <c r="C86" t="s">
        <v>100</v>
      </c>
      <c r="D86" s="22">
        <v>44865</v>
      </c>
      <c r="E86" s="2" t="s">
        <v>4005</v>
      </c>
      <c r="F86">
        <v>514</v>
      </c>
      <c r="G86">
        <v>2214</v>
      </c>
      <c r="H86" t="s">
        <v>11</v>
      </c>
      <c r="I86">
        <v>1</v>
      </c>
      <c r="J86">
        <v>2.4E-2</v>
      </c>
      <c r="K86" s="2">
        <v>7</v>
      </c>
    </row>
    <row r="87" spans="1:11" x14ac:dyDescent="0.25">
      <c r="A87" t="s">
        <v>1098</v>
      </c>
      <c r="B87" t="s">
        <v>3920</v>
      </c>
      <c r="C87" t="s">
        <v>100</v>
      </c>
      <c r="D87" s="22">
        <v>44865</v>
      </c>
      <c r="E87" s="2" t="s">
        <v>4006</v>
      </c>
      <c r="F87">
        <v>482</v>
      </c>
      <c r="G87">
        <v>1894</v>
      </c>
      <c r="H87" t="s">
        <v>10</v>
      </c>
      <c r="I87">
        <v>1</v>
      </c>
      <c r="J87">
        <v>2.1899999999999999E-2</v>
      </c>
      <c r="K87" s="2">
        <v>8</v>
      </c>
    </row>
    <row r="88" spans="1:11" x14ac:dyDescent="0.25">
      <c r="A88" t="s">
        <v>1098</v>
      </c>
      <c r="B88" t="s">
        <v>3920</v>
      </c>
      <c r="C88" t="s">
        <v>100</v>
      </c>
      <c r="D88" s="22">
        <v>44865</v>
      </c>
      <c r="E88" s="2" t="s">
        <v>4007</v>
      </c>
      <c r="F88">
        <v>584</v>
      </c>
      <c r="G88">
        <v>2706</v>
      </c>
      <c r="H88" t="s">
        <v>10</v>
      </c>
      <c r="I88">
        <v>1</v>
      </c>
      <c r="J88">
        <v>3.4299999999999997E-2</v>
      </c>
      <c r="K88" s="2">
        <v>13</v>
      </c>
    </row>
  </sheetData>
  <sortState xmlns:xlrd2="http://schemas.microsoft.com/office/spreadsheetml/2017/richdata2" ref="A2:K89">
    <sortCondition ref="E1:E8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5618-14AC-4D1F-BF0C-A6E791F7ECE5}">
  <dimension ref="A1:K71"/>
  <sheetViews>
    <sheetView topLeftCell="A32" workbookViewId="0">
      <selection activeCell="H51" sqref="H51"/>
    </sheetView>
  </sheetViews>
  <sheetFormatPr defaultRowHeight="15" x14ac:dyDescent="0.25"/>
  <cols>
    <col min="4" max="4" width="11" bestFit="1" customWidth="1"/>
  </cols>
  <sheetData>
    <row r="1" spans="1:11" x14ac:dyDescent="0.25">
      <c r="A1" s="5" t="s">
        <v>0</v>
      </c>
      <c r="B1" s="5" t="s">
        <v>1</v>
      </c>
      <c r="C1" s="5" t="s">
        <v>99</v>
      </c>
      <c r="D1" s="5" t="s">
        <v>2</v>
      </c>
      <c r="E1" s="5" t="s">
        <v>3</v>
      </c>
      <c r="F1" s="5" t="s">
        <v>7</v>
      </c>
      <c r="G1" s="5" t="s">
        <v>8</v>
      </c>
      <c r="H1" s="5" t="s">
        <v>9</v>
      </c>
      <c r="I1" s="5" t="s">
        <v>12</v>
      </c>
      <c r="J1" s="6" t="s">
        <v>5</v>
      </c>
      <c r="K1" s="6" t="s">
        <v>6</v>
      </c>
    </row>
    <row r="2" spans="1:11" x14ac:dyDescent="0.25">
      <c r="A2" t="s">
        <v>1098</v>
      </c>
      <c r="B2" t="s">
        <v>4078</v>
      </c>
      <c r="C2" t="s">
        <v>100</v>
      </c>
      <c r="D2" s="22">
        <v>44413</v>
      </c>
      <c r="E2" s="2" t="s">
        <v>4008</v>
      </c>
      <c r="F2">
        <v>313</v>
      </c>
      <c r="G2">
        <v>522</v>
      </c>
      <c r="H2" t="s">
        <v>10</v>
      </c>
      <c r="I2">
        <v>1</v>
      </c>
      <c r="J2">
        <v>1.0999999999999999E-2</v>
      </c>
      <c r="K2">
        <v>2</v>
      </c>
    </row>
    <row r="3" spans="1:11" x14ac:dyDescent="0.25">
      <c r="A3" t="s">
        <v>1098</v>
      </c>
      <c r="B3" t="s">
        <v>4078</v>
      </c>
      <c r="C3" t="s">
        <v>100</v>
      </c>
      <c r="D3" s="22">
        <v>44432</v>
      </c>
      <c r="E3" s="2" t="s">
        <v>4009</v>
      </c>
      <c r="F3">
        <v>232</v>
      </c>
      <c r="G3">
        <v>240</v>
      </c>
      <c r="H3" t="s">
        <v>10</v>
      </c>
      <c r="I3">
        <v>1</v>
      </c>
      <c r="J3">
        <v>8.8000000000000005E-3</v>
      </c>
      <c r="K3">
        <v>3</v>
      </c>
    </row>
    <row r="4" spans="1:11" x14ac:dyDescent="0.25">
      <c r="A4" t="s">
        <v>1098</v>
      </c>
      <c r="B4" t="s">
        <v>4078</v>
      </c>
      <c r="C4" t="s">
        <v>100</v>
      </c>
      <c r="D4" s="22">
        <v>44432</v>
      </c>
      <c r="E4" s="2" t="s">
        <v>4010</v>
      </c>
      <c r="F4">
        <v>258</v>
      </c>
      <c r="G4">
        <v>340</v>
      </c>
      <c r="H4" t="s">
        <v>10</v>
      </c>
      <c r="I4">
        <v>0</v>
      </c>
      <c r="J4">
        <v>1.1900000000000001E-2</v>
      </c>
      <c r="K4">
        <v>4</v>
      </c>
    </row>
    <row r="5" spans="1:11" x14ac:dyDescent="0.25">
      <c r="A5" t="s">
        <v>1098</v>
      </c>
      <c r="B5" t="s">
        <v>4078</v>
      </c>
      <c r="C5" t="s">
        <v>100</v>
      </c>
      <c r="D5" s="22">
        <v>44432</v>
      </c>
      <c r="E5" s="2" t="s">
        <v>4011</v>
      </c>
      <c r="F5">
        <v>242</v>
      </c>
      <c r="G5">
        <v>340</v>
      </c>
      <c r="H5" t="s">
        <v>11</v>
      </c>
      <c r="I5">
        <v>0</v>
      </c>
      <c r="J5">
        <v>6.8999999999999999E-3</v>
      </c>
      <c r="K5">
        <v>1</v>
      </c>
    </row>
    <row r="6" spans="1:11" x14ac:dyDescent="0.25">
      <c r="A6" t="s">
        <v>1098</v>
      </c>
      <c r="B6" t="s">
        <v>4078</v>
      </c>
      <c r="C6" t="s">
        <v>100</v>
      </c>
      <c r="D6" s="22">
        <v>44432</v>
      </c>
      <c r="E6" s="2" t="s">
        <v>4012</v>
      </c>
      <c r="F6">
        <v>303</v>
      </c>
      <c r="G6">
        <v>600</v>
      </c>
      <c r="H6" t="s">
        <v>11</v>
      </c>
      <c r="I6">
        <v>1</v>
      </c>
      <c r="J6">
        <v>1.18E-2</v>
      </c>
      <c r="K6">
        <v>3</v>
      </c>
    </row>
    <row r="7" spans="1:11" x14ac:dyDescent="0.25">
      <c r="A7" t="s">
        <v>1098</v>
      </c>
      <c r="B7" t="s">
        <v>4078</v>
      </c>
      <c r="C7" t="s">
        <v>100</v>
      </c>
      <c r="D7" s="22">
        <v>44432</v>
      </c>
      <c r="E7" s="2" t="s">
        <v>4013</v>
      </c>
      <c r="F7">
        <v>269</v>
      </c>
      <c r="G7">
        <v>39</v>
      </c>
      <c r="H7" t="s">
        <v>11</v>
      </c>
      <c r="I7">
        <v>1</v>
      </c>
      <c r="J7">
        <v>8.2000000000000007E-3</v>
      </c>
      <c r="K7">
        <v>2</v>
      </c>
    </row>
    <row r="8" spans="1:11" x14ac:dyDescent="0.25">
      <c r="A8" t="s">
        <v>1098</v>
      </c>
      <c r="B8" t="s">
        <v>4078</v>
      </c>
      <c r="C8" t="s">
        <v>100</v>
      </c>
      <c r="D8" s="22">
        <v>44432</v>
      </c>
      <c r="E8" s="2" t="s">
        <v>4014</v>
      </c>
      <c r="F8">
        <v>255</v>
      </c>
      <c r="G8">
        <v>340</v>
      </c>
      <c r="H8" t="s">
        <v>11</v>
      </c>
      <c r="I8">
        <v>0</v>
      </c>
      <c r="J8">
        <v>8.6999999999999994E-3</v>
      </c>
      <c r="K8">
        <v>2</v>
      </c>
    </row>
    <row r="9" spans="1:11" x14ac:dyDescent="0.25">
      <c r="A9" t="s">
        <v>1098</v>
      </c>
      <c r="B9" t="s">
        <v>4078</v>
      </c>
      <c r="C9" t="s">
        <v>100</v>
      </c>
      <c r="D9" s="22">
        <v>44432</v>
      </c>
      <c r="E9" s="2" t="s">
        <v>4015</v>
      </c>
      <c r="F9">
        <v>259</v>
      </c>
      <c r="G9">
        <v>320</v>
      </c>
      <c r="H9" t="s">
        <v>10</v>
      </c>
      <c r="I9">
        <v>1</v>
      </c>
      <c r="J9">
        <v>9.1999999999999998E-3</v>
      </c>
      <c r="K9">
        <v>2</v>
      </c>
    </row>
    <row r="10" spans="1:11" x14ac:dyDescent="0.25">
      <c r="A10" t="s">
        <v>1098</v>
      </c>
      <c r="B10" t="s">
        <v>4078</v>
      </c>
      <c r="C10" t="s">
        <v>100</v>
      </c>
      <c r="D10" s="22">
        <v>44445</v>
      </c>
      <c r="E10" s="2" t="s">
        <v>4016</v>
      </c>
      <c r="F10">
        <v>241</v>
      </c>
      <c r="G10">
        <v>250</v>
      </c>
      <c r="H10" t="s">
        <v>11</v>
      </c>
      <c r="I10">
        <v>1</v>
      </c>
      <c r="J10">
        <v>8.3999999999999995E-3</v>
      </c>
      <c r="K10">
        <v>1</v>
      </c>
    </row>
    <row r="11" spans="1:11" x14ac:dyDescent="0.25">
      <c r="A11" t="s">
        <v>1098</v>
      </c>
      <c r="B11" t="s">
        <v>4078</v>
      </c>
      <c r="C11" t="s">
        <v>100</v>
      </c>
      <c r="D11" s="22">
        <v>44445</v>
      </c>
      <c r="E11" s="2" t="s">
        <v>4017</v>
      </c>
      <c r="F11">
        <v>209</v>
      </c>
      <c r="G11">
        <v>150</v>
      </c>
      <c r="H11" t="s">
        <v>11</v>
      </c>
      <c r="I11">
        <v>0</v>
      </c>
      <c r="J11">
        <v>5.0000000000000001E-3</v>
      </c>
      <c r="K11">
        <v>1</v>
      </c>
    </row>
    <row r="12" spans="1:11" x14ac:dyDescent="0.25">
      <c r="A12" t="s">
        <v>1098</v>
      </c>
      <c r="B12" t="s">
        <v>4078</v>
      </c>
      <c r="C12" t="s">
        <v>100</v>
      </c>
      <c r="D12" s="22">
        <v>44445</v>
      </c>
      <c r="E12" s="2" t="s">
        <v>4018</v>
      </c>
      <c r="F12">
        <v>231</v>
      </c>
      <c r="G12">
        <v>220</v>
      </c>
      <c r="H12" t="s">
        <v>11</v>
      </c>
      <c r="I12">
        <v>0</v>
      </c>
      <c r="J12">
        <v>9.4999999999999998E-3</v>
      </c>
      <c r="K12" s="24">
        <v>3</v>
      </c>
    </row>
    <row r="13" spans="1:11" x14ac:dyDescent="0.25">
      <c r="A13" t="s">
        <v>1098</v>
      </c>
      <c r="B13" t="s">
        <v>4078</v>
      </c>
      <c r="C13" t="s">
        <v>100</v>
      </c>
      <c r="D13" s="22">
        <v>44484</v>
      </c>
      <c r="E13" s="2" t="s">
        <v>4019</v>
      </c>
      <c r="F13">
        <v>269</v>
      </c>
      <c r="G13">
        <v>380</v>
      </c>
      <c r="H13" t="s">
        <v>10</v>
      </c>
      <c r="I13">
        <v>1</v>
      </c>
      <c r="J13">
        <v>1.2E-2</v>
      </c>
      <c r="K13">
        <v>4</v>
      </c>
    </row>
    <row r="14" spans="1:11" x14ac:dyDescent="0.25">
      <c r="A14" t="s">
        <v>1098</v>
      </c>
      <c r="B14" t="s">
        <v>4078</v>
      </c>
      <c r="C14" t="s">
        <v>100</v>
      </c>
      <c r="D14" s="22">
        <v>44484</v>
      </c>
      <c r="E14" s="2" t="s">
        <v>4020</v>
      </c>
      <c r="F14">
        <v>267</v>
      </c>
      <c r="G14">
        <v>370</v>
      </c>
      <c r="H14" t="s">
        <v>10</v>
      </c>
      <c r="I14">
        <v>1</v>
      </c>
      <c r="J14">
        <v>1.14E-2</v>
      </c>
      <c r="K14">
        <v>3</v>
      </c>
    </row>
    <row r="15" spans="1:11" x14ac:dyDescent="0.25">
      <c r="A15" t="s">
        <v>1098</v>
      </c>
      <c r="B15" t="s">
        <v>4078</v>
      </c>
      <c r="C15" t="s">
        <v>100</v>
      </c>
      <c r="D15" s="22">
        <v>44493</v>
      </c>
      <c r="E15" s="2" t="s">
        <v>4021</v>
      </c>
      <c r="F15">
        <v>130</v>
      </c>
      <c r="G15">
        <v>50</v>
      </c>
      <c r="H15" t="s">
        <v>10</v>
      </c>
      <c r="I15">
        <v>0</v>
      </c>
      <c r="J15">
        <v>3.3E-3</v>
      </c>
      <c r="K15">
        <v>0.5</v>
      </c>
    </row>
    <row r="16" spans="1:11" x14ac:dyDescent="0.25">
      <c r="A16" t="s">
        <v>1098</v>
      </c>
      <c r="B16" t="s">
        <v>4078</v>
      </c>
      <c r="C16" t="s">
        <v>100</v>
      </c>
      <c r="D16" s="22">
        <v>44581</v>
      </c>
      <c r="E16" s="2" t="s">
        <v>4022</v>
      </c>
      <c r="F16">
        <v>259</v>
      </c>
      <c r="G16">
        <v>325</v>
      </c>
      <c r="H16" t="s">
        <v>11</v>
      </c>
      <c r="I16">
        <v>1</v>
      </c>
      <c r="J16">
        <v>0.01</v>
      </c>
      <c r="K16">
        <v>3</v>
      </c>
    </row>
    <row r="17" spans="1:11" x14ac:dyDescent="0.25">
      <c r="A17" t="s">
        <v>1098</v>
      </c>
      <c r="B17" t="s">
        <v>4078</v>
      </c>
      <c r="C17" t="s">
        <v>100</v>
      </c>
      <c r="D17" s="22">
        <v>44581</v>
      </c>
      <c r="E17" s="2" t="s">
        <v>4023</v>
      </c>
      <c r="F17">
        <v>279</v>
      </c>
      <c r="G17">
        <v>428</v>
      </c>
      <c r="H17" t="s">
        <v>11</v>
      </c>
      <c r="I17">
        <v>1</v>
      </c>
      <c r="J17">
        <v>1.35E-2</v>
      </c>
      <c r="K17">
        <v>6</v>
      </c>
    </row>
    <row r="18" spans="1:11" x14ac:dyDescent="0.25">
      <c r="A18" t="s">
        <v>1098</v>
      </c>
      <c r="B18" t="s">
        <v>4078</v>
      </c>
      <c r="C18" t="s">
        <v>100</v>
      </c>
      <c r="D18" s="22">
        <v>44581</v>
      </c>
      <c r="E18" s="2" t="s">
        <v>4024</v>
      </c>
      <c r="F18">
        <v>255</v>
      </c>
      <c r="G18">
        <v>297</v>
      </c>
      <c r="H18" t="s">
        <v>11</v>
      </c>
      <c r="I18">
        <v>0</v>
      </c>
      <c r="J18">
        <v>1.12E-2</v>
      </c>
      <c r="K18">
        <v>3</v>
      </c>
    </row>
    <row r="19" spans="1:11" x14ac:dyDescent="0.25">
      <c r="A19" t="s">
        <v>1098</v>
      </c>
      <c r="B19" t="s">
        <v>4078</v>
      </c>
      <c r="C19" t="s">
        <v>100</v>
      </c>
      <c r="D19" s="22">
        <v>44581</v>
      </c>
      <c r="E19" s="2" t="s">
        <v>4025</v>
      </c>
      <c r="F19">
        <v>269</v>
      </c>
      <c r="G19">
        <v>397</v>
      </c>
      <c r="H19" t="s">
        <v>10</v>
      </c>
      <c r="I19">
        <v>0</v>
      </c>
      <c r="J19">
        <v>1.24E-2</v>
      </c>
      <c r="K19">
        <v>4</v>
      </c>
    </row>
    <row r="20" spans="1:11" x14ac:dyDescent="0.25">
      <c r="A20" t="s">
        <v>1098</v>
      </c>
      <c r="B20" t="s">
        <v>4078</v>
      </c>
      <c r="C20" t="s">
        <v>100</v>
      </c>
      <c r="D20" s="22">
        <v>44581</v>
      </c>
      <c r="E20" s="2" t="s">
        <v>4026</v>
      </c>
      <c r="F20">
        <v>257</v>
      </c>
      <c r="G20">
        <v>339</v>
      </c>
      <c r="H20" t="s">
        <v>10</v>
      </c>
      <c r="I20">
        <v>0</v>
      </c>
      <c r="J20">
        <v>9.4000000000000004E-3</v>
      </c>
      <c r="K20">
        <v>4</v>
      </c>
    </row>
    <row r="21" spans="1:11" x14ac:dyDescent="0.25">
      <c r="A21" t="s">
        <v>1098</v>
      </c>
      <c r="B21" t="s">
        <v>4078</v>
      </c>
      <c r="C21" t="s">
        <v>100</v>
      </c>
      <c r="D21" s="22">
        <v>44581</v>
      </c>
      <c r="E21" s="2" t="s">
        <v>4027</v>
      </c>
      <c r="F21">
        <v>282</v>
      </c>
      <c r="G21">
        <v>426</v>
      </c>
      <c r="H21" t="s">
        <v>11</v>
      </c>
      <c r="I21">
        <v>0</v>
      </c>
      <c r="J21">
        <v>8.8999999999999999E-3</v>
      </c>
      <c r="K21">
        <v>5</v>
      </c>
    </row>
    <row r="22" spans="1:11" x14ac:dyDescent="0.25">
      <c r="A22" t="s">
        <v>1098</v>
      </c>
      <c r="B22" t="s">
        <v>4078</v>
      </c>
      <c r="C22" t="s">
        <v>100</v>
      </c>
      <c r="D22" s="22">
        <v>44581</v>
      </c>
      <c r="E22" s="2" t="s">
        <v>4028</v>
      </c>
      <c r="F22">
        <v>241</v>
      </c>
      <c r="G22">
        <v>250</v>
      </c>
      <c r="H22" t="s">
        <v>10</v>
      </c>
      <c r="I22">
        <v>0</v>
      </c>
      <c r="J22">
        <v>7.1999999999999998E-3</v>
      </c>
      <c r="K22" s="24">
        <v>2</v>
      </c>
    </row>
    <row r="23" spans="1:11" x14ac:dyDescent="0.25">
      <c r="A23" t="s">
        <v>1098</v>
      </c>
      <c r="B23" t="s">
        <v>4078</v>
      </c>
      <c r="C23" t="s">
        <v>100</v>
      </c>
      <c r="D23" s="22">
        <v>44581</v>
      </c>
      <c r="E23" s="2" t="s">
        <v>4029</v>
      </c>
      <c r="F23">
        <v>270</v>
      </c>
      <c r="G23">
        <v>408</v>
      </c>
      <c r="H23" t="s">
        <v>11</v>
      </c>
      <c r="I23">
        <v>1</v>
      </c>
      <c r="J23">
        <v>1.09E-2</v>
      </c>
      <c r="K23">
        <v>4</v>
      </c>
    </row>
    <row r="24" spans="1:11" x14ac:dyDescent="0.25">
      <c r="A24" t="s">
        <v>1098</v>
      </c>
      <c r="B24" t="s">
        <v>4078</v>
      </c>
      <c r="C24" t="s">
        <v>100</v>
      </c>
      <c r="D24" s="22">
        <v>44595</v>
      </c>
      <c r="E24" s="2" t="s">
        <v>4030</v>
      </c>
      <c r="F24">
        <v>241</v>
      </c>
      <c r="G24">
        <v>229</v>
      </c>
      <c r="H24" t="s">
        <v>11</v>
      </c>
      <c r="I24">
        <v>0</v>
      </c>
      <c r="J24">
        <v>7.1000000000000004E-3</v>
      </c>
      <c r="K24">
        <v>2</v>
      </c>
    </row>
    <row r="25" spans="1:11" x14ac:dyDescent="0.25">
      <c r="A25" t="s">
        <v>1098</v>
      </c>
      <c r="B25" t="s">
        <v>4078</v>
      </c>
      <c r="C25" t="s">
        <v>100</v>
      </c>
      <c r="D25" s="22">
        <v>44595</v>
      </c>
      <c r="E25" s="2" t="s">
        <v>4031</v>
      </c>
      <c r="F25">
        <v>229</v>
      </c>
      <c r="G25">
        <v>214</v>
      </c>
      <c r="H25" t="s">
        <v>11</v>
      </c>
      <c r="I25">
        <v>0</v>
      </c>
      <c r="J25">
        <v>7.1999999999999998E-3</v>
      </c>
      <c r="K25">
        <v>2</v>
      </c>
    </row>
    <row r="26" spans="1:11" x14ac:dyDescent="0.25">
      <c r="A26" t="s">
        <v>1098</v>
      </c>
      <c r="B26" t="s">
        <v>4078</v>
      </c>
      <c r="C26" t="s">
        <v>100</v>
      </c>
      <c r="D26" s="22">
        <v>44595</v>
      </c>
      <c r="E26" s="2" t="s">
        <v>4032</v>
      </c>
      <c r="F26">
        <v>282</v>
      </c>
      <c r="G26">
        <v>382</v>
      </c>
      <c r="H26" t="s">
        <v>11</v>
      </c>
      <c r="I26">
        <v>1</v>
      </c>
      <c r="J26">
        <v>6.8999999999999999E-3</v>
      </c>
      <c r="K26">
        <v>2</v>
      </c>
    </row>
    <row r="27" spans="1:11" x14ac:dyDescent="0.25">
      <c r="A27" t="s">
        <v>1098</v>
      </c>
      <c r="B27" t="s">
        <v>4078</v>
      </c>
      <c r="C27" t="s">
        <v>100</v>
      </c>
      <c r="D27" s="22">
        <v>44595</v>
      </c>
      <c r="E27" s="2" t="s">
        <v>4033</v>
      </c>
      <c r="F27">
        <v>258</v>
      </c>
      <c r="G27">
        <v>308</v>
      </c>
      <c r="H27" t="s">
        <v>11</v>
      </c>
      <c r="I27" t="s">
        <v>15</v>
      </c>
      <c r="J27">
        <v>5.8999999999999999E-3</v>
      </c>
      <c r="K27">
        <v>3</v>
      </c>
    </row>
    <row r="28" spans="1:11" x14ac:dyDescent="0.25">
      <c r="A28" t="s">
        <v>1098</v>
      </c>
      <c r="B28" t="s">
        <v>4078</v>
      </c>
      <c r="C28" t="s">
        <v>100</v>
      </c>
      <c r="D28" s="22">
        <v>44595</v>
      </c>
      <c r="E28" s="2" t="s">
        <v>4034</v>
      </c>
      <c r="F28">
        <v>200</v>
      </c>
      <c r="G28">
        <v>152</v>
      </c>
      <c r="H28" t="s">
        <v>11</v>
      </c>
      <c r="I28">
        <v>0</v>
      </c>
      <c r="J28">
        <v>6.1000000000000004E-3</v>
      </c>
      <c r="K28">
        <v>2</v>
      </c>
    </row>
    <row r="29" spans="1:11" x14ac:dyDescent="0.25">
      <c r="A29" t="s">
        <v>1098</v>
      </c>
      <c r="B29" t="s">
        <v>4078</v>
      </c>
      <c r="C29" t="s">
        <v>100</v>
      </c>
      <c r="D29" s="22">
        <v>44595</v>
      </c>
      <c r="E29" s="2" t="s">
        <v>4035</v>
      </c>
      <c r="F29">
        <v>254</v>
      </c>
      <c r="G29">
        <v>290</v>
      </c>
      <c r="H29" t="s">
        <v>11</v>
      </c>
      <c r="I29">
        <v>0</v>
      </c>
      <c r="J29">
        <v>8.3999999999999995E-3</v>
      </c>
      <c r="K29">
        <v>3</v>
      </c>
    </row>
    <row r="30" spans="1:11" x14ac:dyDescent="0.25">
      <c r="A30" t="s">
        <v>1098</v>
      </c>
      <c r="B30" t="s">
        <v>4078</v>
      </c>
      <c r="C30" t="s">
        <v>100</v>
      </c>
      <c r="D30" s="22">
        <v>44595</v>
      </c>
      <c r="E30" s="2" t="s">
        <v>4036</v>
      </c>
      <c r="F30">
        <v>261</v>
      </c>
      <c r="G30">
        <v>335</v>
      </c>
      <c r="H30" t="s">
        <v>11</v>
      </c>
      <c r="I30">
        <v>0</v>
      </c>
      <c r="J30">
        <v>7.3000000000000001E-3</v>
      </c>
      <c r="K30">
        <v>3</v>
      </c>
    </row>
    <row r="31" spans="1:11" x14ac:dyDescent="0.25">
      <c r="A31" t="s">
        <v>1098</v>
      </c>
      <c r="B31" t="s">
        <v>4078</v>
      </c>
      <c r="C31" t="s">
        <v>100</v>
      </c>
      <c r="D31" s="22">
        <v>44595</v>
      </c>
      <c r="E31" s="2" t="s">
        <v>4037</v>
      </c>
      <c r="F31">
        <v>266</v>
      </c>
      <c r="G31">
        <v>366</v>
      </c>
      <c r="H31" t="s">
        <v>10</v>
      </c>
      <c r="I31">
        <v>0</v>
      </c>
      <c r="J31">
        <v>8.2000000000000007E-3</v>
      </c>
      <c r="K31">
        <v>3</v>
      </c>
    </row>
    <row r="32" spans="1:11" x14ac:dyDescent="0.25">
      <c r="A32" t="s">
        <v>1098</v>
      </c>
      <c r="B32" t="s">
        <v>4078</v>
      </c>
      <c r="C32" t="s">
        <v>100</v>
      </c>
      <c r="D32" s="22">
        <v>44595</v>
      </c>
      <c r="E32" s="2" t="s">
        <v>4038</v>
      </c>
      <c r="F32">
        <v>257</v>
      </c>
      <c r="G32">
        <v>328</v>
      </c>
      <c r="H32" t="s">
        <v>11</v>
      </c>
      <c r="I32">
        <v>0</v>
      </c>
      <c r="J32">
        <v>7.0000000000000001E-3</v>
      </c>
      <c r="K32">
        <v>2</v>
      </c>
    </row>
    <row r="33" spans="1:11" x14ac:dyDescent="0.25">
      <c r="A33" t="s">
        <v>1098</v>
      </c>
      <c r="B33" t="s">
        <v>4078</v>
      </c>
      <c r="C33" t="s">
        <v>100</v>
      </c>
      <c r="D33" s="22">
        <v>44595</v>
      </c>
      <c r="E33" s="2" t="s">
        <v>4039</v>
      </c>
      <c r="F33">
        <v>298</v>
      </c>
      <c r="G33">
        <v>465</v>
      </c>
      <c r="H33" t="s">
        <v>11</v>
      </c>
      <c r="I33">
        <v>0</v>
      </c>
      <c r="J33">
        <v>8.6E-3</v>
      </c>
      <c r="K33">
        <v>4</v>
      </c>
    </row>
    <row r="34" spans="1:11" x14ac:dyDescent="0.25">
      <c r="A34" t="s">
        <v>1098</v>
      </c>
      <c r="B34" t="s">
        <v>4078</v>
      </c>
      <c r="C34" t="s">
        <v>100</v>
      </c>
      <c r="D34" s="22">
        <v>44595</v>
      </c>
      <c r="E34" s="2" t="s">
        <v>4040</v>
      </c>
      <c r="F34">
        <v>291</v>
      </c>
      <c r="G34">
        <v>461</v>
      </c>
      <c r="H34" t="s">
        <v>11</v>
      </c>
      <c r="I34">
        <v>1</v>
      </c>
      <c r="J34">
        <v>1.18E-2</v>
      </c>
      <c r="K34">
        <v>5</v>
      </c>
    </row>
    <row r="35" spans="1:11" x14ac:dyDescent="0.25">
      <c r="A35" t="s">
        <v>1098</v>
      </c>
      <c r="B35" t="s">
        <v>4078</v>
      </c>
      <c r="C35" t="s">
        <v>100</v>
      </c>
      <c r="D35" s="22">
        <v>44609</v>
      </c>
      <c r="E35" s="2" t="s">
        <v>4041</v>
      </c>
      <c r="F35">
        <v>357</v>
      </c>
      <c r="G35">
        <v>648</v>
      </c>
      <c r="H35" t="s">
        <v>11</v>
      </c>
      <c r="I35">
        <v>1</v>
      </c>
      <c r="J35">
        <v>1.8700000000000001E-2</v>
      </c>
      <c r="K35">
        <v>9</v>
      </c>
    </row>
    <row r="36" spans="1:11" x14ac:dyDescent="0.25">
      <c r="A36" t="s">
        <v>1098</v>
      </c>
      <c r="B36" t="s">
        <v>4078</v>
      </c>
      <c r="C36" t="s">
        <v>100</v>
      </c>
      <c r="D36" s="22">
        <v>44650</v>
      </c>
      <c r="E36" s="2" t="s">
        <v>4042</v>
      </c>
      <c r="F36">
        <v>248</v>
      </c>
      <c r="G36">
        <v>303</v>
      </c>
      <c r="H36" t="s">
        <v>10</v>
      </c>
      <c r="I36">
        <v>0</v>
      </c>
      <c r="J36">
        <v>9.2999999999999992E-3</v>
      </c>
      <c r="K36">
        <v>4</v>
      </c>
    </row>
    <row r="37" spans="1:11" x14ac:dyDescent="0.25">
      <c r="A37" t="s">
        <v>1098</v>
      </c>
      <c r="B37" t="s">
        <v>4078</v>
      </c>
      <c r="C37" t="s">
        <v>100</v>
      </c>
      <c r="D37" s="22">
        <v>44650</v>
      </c>
      <c r="E37" s="2" t="s">
        <v>4043</v>
      </c>
      <c r="F37">
        <v>254</v>
      </c>
      <c r="G37">
        <v>302</v>
      </c>
      <c r="H37" t="s">
        <v>11</v>
      </c>
      <c r="I37">
        <v>0</v>
      </c>
      <c r="J37">
        <v>1.29E-2</v>
      </c>
      <c r="K37">
        <v>4</v>
      </c>
    </row>
    <row r="38" spans="1:11" x14ac:dyDescent="0.25">
      <c r="A38" t="s">
        <v>1098</v>
      </c>
      <c r="B38" t="s">
        <v>4078</v>
      </c>
      <c r="C38" t="s">
        <v>100</v>
      </c>
      <c r="D38" s="22">
        <v>44650</v>
      </c>
      <c r="E38" s="2" t="s">
        <v>4044</v>
      </c>
      <c r="F38">
        <v>251</v>
      </c>
      <c r="G38">
        <v>302</v>
      </c>
      <c r="H38" t="s">
        <v>11</v>
      </c>
      <c r="I38">
        <v>1</v>
      </c>
      <c r="J38">
        <v>8.8999999999999999E-3</v>
      </c>
      <c r="K38">
        <v>4</v>
      </c>
    </row>
    <row r="39" spans="1:11" x14ac:dyDescent="0.25">
      <c r="A39" t="s">
        <v>1098</v>
      </c>
      <c r="B39" t="s">
        <v>4078</v>
      </c>
      <c r="C39" t="s">
        <v>100</v>
      </c>
      <c r="D39" s="22">
        <v>44650</v>
      </c>
      <c r="E39" s="2" t="s">
        <v>4045</v>
      </c>
      <c r="F39">
        <v>248</v>
      </c>
      <c r="G39">
        <v>276</v>
      </c>
      <c r="H39" t="s">
        <v>11</v>
      </c>
      <c r="I39" t="s">
        <v>15</v>
      </c>
      <c r="J39">
        <v>1.17E-2</v>
      </c>
      <c r="K39">
        <v>6</v>
      </c>
    </row>
    <row r="40" spans="1:11" x14ac:dyDescent="0.25">
      <c r="A40" t="s">
        <v>1098</v>
      </c>
      <c r="B40" t="s">
        <v>4078</v>
      </c>
      <c r="C40" t="s">
        <v>100</v>
      </c>
      <c r="D40" s="22">
        <v>44667</v>
      </c>
      <c r="E40" s="2" t="s">
        <v>4046</v>
      </c>
      <c r="F40">
        <v>185</v>
      </c>
      <c r="G40">
        <v>155</v>
      </c>
      <c r="H40" t="s">
        <v>10</v>
      </c>
      <c r="I40">
        <v>0</v>
      </c>
      <c r="J40">
        <v>4.7000000000000002E-3</v>
      </c>
      <c r="K40">
        <v>1</v>
      </c>
    </row>
    <row r="41" spans="1:11" x14ac:dyDescent="0.25">
      <c r="A41" t="s">
        <v>1098</v>
      </c>
      <c r="B41" t="s">
        <v>4078</v>
      </c>
      <c r="C41" t="s">
        <v>100</v>
      </c>
      <c r="D41" s="22">
        <v>44697</v>
      </c>
      <c r="E41" s="2" t="s">
        <v>4047</v>
      </c>
      <c r="F41">
        <v>260</v>
      </c>
      <c r="G41">
        <v>357</v>
      </c>
      <c r="H41" t="s">
        <v>10</v>
      </c>
      <c r="I41">
        <v>0</v>
      </c>
      <c r="J41">
        <v>8.8000000000000005E-3</v>
      </c>
      <c r="K41">
        <v>4</v>
      </c>
    </row>
    <row r="42" spans="1:11" x14ac:dyDescent="0.25">
      <c r="A42" t="s">
        <v>1098</v>
      </c>
      <c r="B42" t="s">
        <v>4078</v>
      </c>
      <c r="C42" t="s">
        <v>100</v>
      </c>
      <c r="D42" s="22">
        <v>44697</v>
      </c>
      <c r="E42" s="2" t="s">
        <v>4048</v>
      </c>
      <c r="F42">
        <v>265</v>
      </c>
      <c r="G42">
        <v>349</v>
      </c>
      <c r="H42" t="s">
        <v>11</v>
      </c>
      <c r="I42" t="s">
        <v>15</v>
      </c>
      <c r="J42">
        <v>9.1000000000000004E-3</v>
      </c>
      <c r="K42">
        <v>4</v>
      </c>
    </row>
    <row r="43" spans="1:11" x14ac:dyDescent="0.25">
      <c r="A43" t="s">
        <v>1098</v>
      </c>
      <c r="B43" t="s">
        <v>4078</v>
      </c>
      <c r="C43" t="s">
        <v>100</v>
      </c>
      <c r="D43" s="22">
        <v>44697</v>
      </c>
      <c r="E43" s="2" t="s">
        <v>4049</v>
      </c>
      <c r="F43">
        <v>250</v>
      </c>
      <c r="G43">
        <v>303</v>
      </c>
      <c r="H43" t="s">
        <v>11</v>
      </c>
      <c r="I43">
        <v>0</v>
      </c>
      <c r="J43">
        <v>1.18E-2</v>
      </c>
      <c r="K43">
        <v>5</v>
      </c>
    </row>
    <row r="44" spans="1:11" x14ac:dyDescent="0.25">
      <c r="A44" t="s">
        <v>1098</v>
      </c>
      <c r="B44" t="s">
        <v>4078</v>
      </c>
      <c r="C44" t="s">
        <v>100</v>
      </c>
      <c r="D44" s="22">
        <v>44697</v>
      </c>
      <c r="E44" s="2" t="s">
        <v>4050</v>
      </c>
      <c r="F44">
        <v>241</v>
      </c>
      <c r="G44">
        <v>258</v>
      </c>
      <c r="H44" t="s">
        <v>11</v>
      </c>
      <c r="I44">
        <v>0</v>
      </c>
      <c r="J44">
        <v>7.4999999999999997E-3</v>
      </c>
      <c r="K44">
        <v>3</v>
      </c>
    </row>
    <row r="45" spans="1:11" x14ac:dyDescent="0.25">
      <c r="A45" t="s">
        <v>1098</v>
      </c>
      <c r="B45" t="s">
        <v>4078</v>
      </c>
      <c r="C45" t="s">
        <v>100</v>
      </c>
      <c r="D45" s="22">
        <v>44618</v>
      </c>
      <c r="E45" s="2" t="s">
        <v>4051</v>
      </c>
      <c r="F45">
        <v>275</v>
      </c>
      <c r="G45">
        <v>443</v>
      </c>
      <c r="H45" t="s">
        <v>11</v>
      </c>
      <c r="I45">
        <v>1</v>
      </c>
      <c r="J45">
        <v>1.06E-2</v>
      </c>
      <c r="K45">
        <v>4</v>
      </c>
    </row>
    <row r="46" spans="1:11" x14ac:dyDescent="0.25">
      <c r="A46" t="s">
        <v>1098</v>
      </c>
      <c r="B46" t="s">
        <v>4078</v>
      </c>
      <c r="C46" t="s">
        <v>100</v>
      </c>
      <c r="D46" s="22">
        <v>44618</v>
      </c>
      <c r="E46" s="2" t="s">
        <v>4052</v>
      </c>
      <c r="F46">
        <v>263</v>
      </c>
      <c r="G46">
        <v>347</v>
      </c>
      <c r="H46" t="s">
        <v>10</v>
      </c>
      <c r="I46">
        <v>1</v>
      </c>
      <c r="J46">
        <v>0.01</v>
      </c>
      <c r="K46">
        <v>3</v>
      </c>
    </row>
    <row r="47" spans="1:11" x14ac:dyDescent="0.25">
      <c r="A47" t="s">
        <v>1098</v>
      </c>
      <c r="B47" t="s">
        <v>4078</v>
      </c>
      <c r="C47" t="s">
        <v>100</v>
      </c>
      <c r="D47" s="22">
        <v>44716</v>
      </c>
      <c r="E47" s="2" t="s">
        <v>4053</v>
      </c>
      <c r="F47">
        <v>241</v>
      </c>
      <c r="G47">
        <v>262</v>
      </c>
      <c r="H47" t="s">
        <v>10</v>
      </c>
      <c r="I47">
        <v>0</v>
      </c>
      <c r="J47">
        <v>1.1900000000000001E-2</v>
      </c>
      <c r="K47">
        <v>4</v>
      </c>
    </row>
    <row r="48" spans="1:11" x14ac:dyDescent="0.25">
      <c r="A48" t="s">
        <v>1098</v>
      </c>
      <c r="B48" t="s">
        <v>4078</v>
      </c>
      <c r="C48" t="s">
        <v>100</v>
      </c>
      <c r="D48" s="22">
        <v>44716</v>
      </c>
      <c r="E48" s="2" t="s">
        <v>4054</v>
      </c>
      <c r="F48">
        <v>263</v>
      </c>
      <c r="G48">
        <v>393</v>
      </c>
      <c r="H48" t="s">
        <v>10</v>
      </c>
      <c r="I48">
        <v>0</v>
      </c>
      <c r="J48">
        <v>1.21E-2</v>
      </c>
      <c r="K48">
        <v>5</v>
      </c>
    </row>
    <row r="49" spans="1:11" x14ac:dyDescent="0.25">
      <c r="A49" t="s">
        <v>1098</v>
      </c>
      <c r="B49" t="s">
        <v>4078</v>
      </c>
      <c r="C49" t="s">
        <v>100</v>
      </c>
      <c r="D49" s="22">
        <v>44716</v>
      </c>
      <c r="E49" s="2" t="s">
        <v>4055</v>
      </c>
      <c r="F49">
        <v>271</v>
      </c>
      <c r="G49">
        <v>417</v>
      </c>
      <c r="H49" t="s">
        <v>10</v>
      </c>
      <c r="I49">
        <v>1</v>
      </c>
      <c r="J49">
        <v>1.2699999999999999E-2</v>
      </c>
      <c r="K49">
        <v>4</v>
      </c>
    </row>
    <row r="50" spans="1:11" x14ac:dyDescent="0.25">
      <c r="A50" t="s">
        <v>1098</v>
      </c>
      <c r="B50" t="s">
        <v>4078</v>
      </c>
      <c r="C50" t="s">
        <v>100</v>
      </c>
      <c r="D50" s="22">
        <v>44716</v>
      </c>
      <c r="E50" s="2" t="s">
        <v>4056</v>
      </c>
      <c r="F50">
        <v>245</v>
      </c>
      <c r="G50">
        <v>282</v>
      </c>
      <c r="H50" t="s">
        <v>11</v>
      </c>
      <c r="I50" t="s">
        <v>15</v>
      </c>
      <c r="J50">
        <v>9.7000000000000003E-3</v>
      </c>
      <c r="K50">
        <v>3</v>
      </c>
    </row>
    <row r="51" spans="1:11" x14ac:dyDescent="0.25">
      <c r="A51" t="s">
        <v>1098</v>
      </c>
      <c r="B51" t="s">
        <v>4078</v>
      </c>
      <c r="C51" t="s">
        <v>100</v>
      </c>
      <c r="D51" s="22">
        <v>44717</v>
      </c>
      <c r="E51" s="2" t="s">
        <v>4057</v>
      </c>
      <c r="F51">
        <v>274</v>
      </c>
      <c r="G51">
        <v>424</v>
      </c>
      <c r="H51" t="s">
        <v>10</v>
      </c>
      <c r="I51">
        <v>1</v>
      </c>
      <c r="J51">
        <v>9.9000000000000008E-3</v>
      </c>
      <c r="K51">
        <v>3</v>
      </c>
    </row>
    <row r="52" spans="1:11" x14ac:dyDescent="0.25">
      <c r="A52" t="s">
        <v>1098</v>
      </c>
      <c r="B52" t="s">
        <v>4078</v>
      </c>
      <c r="C52" t="s">
        <v>100</v>
      </c>
      <c r="D52" s="22">
        <v>44717</v>
      </c>
      <c r="E52" s="2" t="s">
        <v>4058</v>
      </c>
      <c r="F52">
        <v>255</v>
      </c>
      <c r="G52">
        <v>336</v>
      </c>
      <c r="H52" t="s">
        <v>10</v>
      </c>
      <c r="I52">
        <v>1</v>
      </c>
      <c r="J52">
        <v>9.7000000000000003E-3</v>
      </c>
      <c r="K52">
        <v>3</v>
      </c>
    </row>
    <row r="53" spans="1:11" x14ac:dyDescent="0.25">
      <c r="A53" t="s">
        <v>1098</v>
      </c>
      <c r="B53" t="s">
        <v>4078</v>
      </c>
      <c r="C53" t="s">
        <v>100</v>
      </c>
      <c r="D53" s="22">
        <v>44717</v>
      </c>
      <c r="E53" s="2" t="s">
        <v>4059</v>
      </c>
      <c r="F53">
        <v>172</v>
      </c>
      <c r="G53">
        <v>116</v>
      </c>
      <c r="H53" t="s">
        <v>11</v>
      </c>
      <c r="I53">
        <v>0</v>
      </c>
      <c r="J53">
        <v>3.7000000000000002E-3</v>
      </c>
      <c r="K53">
        <v>1</v>
      </c>
    </row>
    <row r="54" spans="1:11" x14ac:dyDescent="0.25">
      <c r="A54" t="s">
        <v>1098</v>
      </c>
      <c r="B54" t="s">
        <v>4078</v>
      </c>
      <c r="C54" t="s">
        <v>100</v>
      </c>
      <c r="D54" s="22">
        <v>44725</v>
      </c>
      <c r="E54" s="2" t="s">
        <v>4060</v>
      </c>
      <c r="F54">
        <v>224</v>
      </c>
      <c r="G54">
        <v>187</v>
      </c>
      <c r="H54" t="s">
        <v>10</v>
      </c>
      <c r="I54">
        <v>0</v>
      </c>
      <c r="J54">
        <v>8.8000000000000005E-3</v>
      </c>
      <c r="K54">
        <v>3</v>
      </c>
    </row>
    <row r="55" spans="1:11" x14ac:dyDescent="0.25">
      <c r="A55" t="s">
        <v>1098</v>
      </c>
      <c r="B55" t="s">
        <v>4078</v>
      </c>
      <c r="C55" t="s">
        <v>100</v>
      </c>
      <c r="D55" s="22">
        <v>44726</v>
      </c>
      <c r="E55" s="2" t="s">
        <v>4061</v>
      </c>
      <c r="F55">
        <v>284</v>
      </c>
      <c r="G55">
        <v>448</v>
      </c>
      <c r="H55" t="s">
        <v>10</v>
      </c>
      <c r="I55">
        <v>1</v>
      </c>
      <c r="J55">
        <v>1.23E-2</v>
      </c>
      <c r="K55">
        <v>3</v>
      </c>
    </row>
    <row r="56" spans="1:11" x14ac:dyDescent="0.25">
      <c r="A56" t="s">
        <v>1098</v>
      </c>
      <c r="B56" t="s">
        <v>4078</v>
      </c>
      <c r="C56" t="s">
        <v>100</v>
      </c>
      <c r="D56" s="22">
        <v>44726</v>
      </c>
      <c r="E56" s="2" t="s">
        <v>4062</v>
      </c>
      <c r="F56">
        <v>281</v>
      </c>
      <c r="G56">
        <v>429</v>
      </c>
      <c r="H56" t="s">
        <v>11</v>
      </c>
      <c r="I56">
        <v>1</v>
      </c>
      <c r="J56">
        <v>1.17E-2</v>
      </c>
      <c r="K56">
        <v>4</v>
      </c>
    </row>
    <row r="57" spans="1:11" x14ac:dyDescent="0.25">
      <c r="A57" t="s">
        <v>1098</v>
      </c>
      <c r="B57" t="s">
        <v>4078</v>
      </c>
      <c r="C57" t="s">
        <v>100</v>
      </c>
      <c r="D57" s="22">
        <v>44726</v>
      </c>
      <c r="E57" s="2" t="s">
        <v>4063</v>
      </c>
      <c r="F57">
        <v>187</v>
      </c>
      <c r="G57">
        <v>123</v>
      </c>
      <c r="H57" t="s">
        <v>11</v>
      </c>
      <c r="I57">
        <v>0</v>
      </c>
      <c r="J57">
        <v>6.3E-3</v>
      </c>
      <c r="K57">
        <v>1</v>
      </c>
    </row>
    <row r="58" spans="1:11" x14ac:dyDescent="0.25">
      <c r="A58" t="s">
        <v>1098</v>
      </c>
      <c r="B58" t="s">
        <v>4078</v>
      </c>
      <c r="C58" t="s">
        <v>100</v>
      </c>
      <c r="D58" s="22">
        <v>44726</v>
      </c>
      <c r="E58" s="2" t="s">
        <v>4064</v>
      </c>
      <c r="F58">
        <v>247</v>
      </c>
      <c r="G58">
        <v>267</v>
      </c>
      <c r="H58" t="s">
        <v>10</v>
      </c>
      <c r="I58">
        <v>1</v>
      </c>
      <c r="J58">
        <v>1.12E-2</v>
      </c>
      <c r="K58">
        <v>6</v>
      </c>
    </row>
    <row r="59" spans="1:11" x14ac:dyDescent="0.25">
      <c r="A59" t="s">
        <v>1098</v>
      </c>
      <c r="B59" t="s">
        <v>4078</v>
      </c>
      <c r="C59" t="s">
        <v>100</v>
      </c>
      <c r="D59" s="22">
        <v>44726</v>
      </c>
      <c r="E59" s="2" t="s">
        <v>4065</v>
      </c>
      <c r="F59">
        <v>222</v>
      </c>
      <c r="G59">
        <v>238</v>
      </c>
      <c r="H59" t="s">
        <v>10</v>
      </c>
      <c r="I59">
        <v>0</v>
      </c>
      <c r="J59">
        <v>9.2999999999999992E-3</v>
      </c>
      <c r="K59">
        <v>2</v>
      </c>
    </row>
    <row r="60" spans="1:11" x14ac:dyDescent="0.25">
      <c r="A60" t="s">
        <v>1098</v>
      </c>
      <c r="B60" t="s">
        <v>4078</v>
      </c>
      <c r="C60" t="s">
        <v>100</v>
      </c>
      <c r="D60" s="22">
        <v>44726</v>
      </c>
      <c r="E60" s="2" t="s">
        <v>4066</v>
      </c>
      <c r="F60">
        <v>257</v>
      </c>
      <c r="G60">
        <v>324</v>
      </c>
      <c r="H60" t="s">
        <v>11</v>
      </c>
      <c r="I60">
        <v>1</v>
      </c>
      <c r="J60">
        <v>9.4000000000000004E-3</v>
      </c>
      <c r="K60">
        <v>3</v>
      </c>
    </row>
    <row r="61" spans="1:11" x14ac:dyDescent="0.25">
      <c r="A61" t="s">
        <v>1098</v>
      </c>
      <c r="B61" t="s">
        <v>4078</v>
      </c>
      <c r="C61" t="s">
        <v>100</v>
      </c>
      <c r="D61" s="22">
        <v>44726</v>
      </c>
      <c r="E61" s="2" t="s">
        <v>4067</v>
      </c>
      <c r="F61">
        <v>226</v>
      </c>
      <c r="G61">
        <v>225</v>
      </c>
      <c r="H61" t="s">
        <v>11</v>
      </c>
      <c r="I61">
        <v>0</v>
      </c>
      <c r="J61">
        <v>8.0999999999999996E-3</v>
      </c>
      <c r="K61">
        <v>2</v>
      </c>
    </row>
    <row r="62" spans="1:11" x14ac:dyDescent="0.25">
      <c r="A62" t="s">
        <v>1098</v>
      </c>
      <c r="B62" t="s">
        <v>4078</v>
      </c>
      <c r="C62" t="s">
        <v>100</v>
      </c>
      <c r="D62" s="22">
        <v>44796</v>
      </c>
      <c r="E62" s="2" t="s">
        <v>4068</v>
      </c>
      <c r="F62">
        <v>266</v>
      </c>
      <c r="G62">
        <v>403</v>
      </c>
      <c r="H62" t="s">
        <v>11</v>
      </c>
      <c r="I62">
        <v>1</v>
      </c>
      <c r="J62">
        <v>1.01E-2</v>
      </c>
      <c r="K62">
        <v>3</v>
      </c>
    </row>
    <row r="63" spans="1:11" x14ac:dyDescent="0.25">
      <c r="A63" t="s">
        <v>1098</v>
      </c>
      <c r="B63" t="s">
        <v>4078</v>
      </c>
      <c r="C63" t="s">
        <v>100</v>
      </c>
      <c r="D63" s="22">
        <v>44796</v>
      </c>
      <c r="E63" s="2" t="s">
        <v>4069</v>
      </c>
      <c r="F63">
        <v>285</v>
      </c>
      <c r="G63">
        <v>462</v>
      </c>
      <c r="H63" t="s">
        <v>11</v>
      </c>
      <c r="I63">
        <v>1</v>
      </c>
      <c r="J63">
        <v>1.14E-2</v>
      </c>
      <c r="K63">
        <v>4</v>
      </c>
    </row>
    <row r="64" spans="1:11" x14ac:dyDescent="0.25">
      <c r="A64" t="s">
        <v>1098</v>
      </c>
      <c r="B64" t="s">
        <v>4078</v>
      </c>
      <c r="C64" t="s">
        <v>100</v>
      </c>
      <c r="D64" s="22">
        <v>44796</v>
      </c>
      <c r="E64" s="2" t="s">
        <v>4070</v>
      </c>
      <c r="F64">
        <v>271</v>
      </c>
      <c r="G64">
        <v>389</v>
      </c>
      <c r="H64" t="s">
        <v>10</v>
      </c>
      <c r="I64">
        <v>1</v>
      </c>
      <c r="J64">
        <v>1.1900000000000001E-2</v>
      </c>
      <c r="K64">
        <v>4</v>
      </c>
    </row>
    <row r="65" spans="1:11" x14ac:dyDescent="0.25">
      <c r="A65" t="s">
        <v>1098</v>
      </c>
      <c r="B65" t="s">
        <v>4078</v>
      </c>
      <c r="C65" t="s">
        <v>100</v>
      </c>
      <c r="D65" s="22">
        <v>44803</v>
      </c>
      <c r="E65" s="2" t="s">
        <v>4071</v>
      </c>
      <c r="F65">
        <v>251</v>
      </c>
      <c r="G65">
        <v>296</v>
      </c>
      <c r="H65" t="s">
        <v>11</v>
      </c>
      <c r="I65">
        <v>1</v>
      </c>
      <c r="J65">
        <v>9.4000000000000004E-3</v>
      </c>
      <c r="K65">
        <v>4</v>
      </c>
    </row>
    <row r="66" spans="1:11" x14ac:dyDescent="0.25">
      <c r="A66" t="s">
        <v>1098</v>
      </c>
      <c r="B66" t="s">
        <v>4078</v>
      </c>
      <c r="C66" t="s">
        <v>100</v>
      </c>
      <c r="D66" s="22">
        <v>44858</v>
      </c>
      <c r="E66" s="2" t="s">
        <v>4072</v>
      </c>
      <c r="F66">
        <v>132</v>
      </c>
      <c r="G66">
        <v>46</v>
      </c>
      <c r="H66" t="s">
        <v>10</v>
      </c>
      <c r="I66">
        <v>0</v>
      </c>
      <c r="J66">
        <v>2.2000000000000001E-3</v>
      </c>
      <c r="K66">
        <f>145/365</f>
        <v>0.39726027397260272</v>
      </c>
    </row>
    <row r="67" spans="1:11" x14ac:dyDescent="0.25">
      <c r="A67" t="s">
        <v>1098</v>
      </c>
      <c r="B67" t="s">
        <v>4078</v>
      </c>
      <c r="C67" t="s">
        <v>100</v>
      </c>
      <c r="D67" s="22">
        <v>44858</v>
      </c>
      <c r="E67" s="2" t="s">
        <v>4073</v>
      </c>
      <c r="F67">
        <v>96</v>
      </c>
      <c r="G67">
        <v>18</v>
      </c>
      <c r="H67" t="s">
        <v>11</v>
      </c>
      <c r="I67">
        <v>0</v>
      </c>
      <c r="J67">
        <v>2.2000000000000001E-3</v>
      </c>
      <c r="K67">
        <f>126/365</f>
        <v>0.34520547945205482</v>
      </c>
    </row>
    <row r="68" spans="1:11" x14ac:dyDescent="0.25">
      <c r="A68" t="s">
        <v>1098</v>
      </c>
      <c r="B68" t="s">
        <v>4078</v>
      </c>
      <c r="C68" t="s">
        <v>100</v>
      </c>
      <c r="D68" s="22">
        <v>44941</v>
      </c>
      <c r="E68" s="2" t="s">
        <v>4074</v>
      </c>
      <c r="F68">
        <v>115</v>
      </c>
      <c r="G68">
        <v>32</v>
      </c>
      <c r="H68" t="s">
        <v>10</v>
      </c>
      <c r="I68">
        <v>0</v>
      </c>
      <c r="J68" s="1">
        <v>2.5000000000000001E-3</v>
      </c>
      <c r="K68">
        <f>165/365</f>
        <v>0.45205479452054792</v>
      </c>
    </row>
    <row r="69" spans="1:11" x14ac:dyDescent="0.25">
      <c r="A69" t="s">
        <v>1098</v>
      </c>
      <c r="B69" t="s">
        <v>4078</v>
      </c>
      <c r="C69" t="s">
        <v>100</v>
      </c>
      <c r="D69" s="22">
        <v>44941</v>
      </c>
      <c r="E69" s="2" t="s">
        <v>4075</v>
      </c>
      <c r="F69">
        <v>141</v>
      </c>
      <c r="G69">
        <v>57</v>
      </c>
      <c r="H69" t="s">
        <v>10</v>
      </c>
      <c r="I69">
        <v>0</v>
      </c>
      <c r="J69" s="1">
        <v>4.1000000000000003E-3</v>
      </c>
      <c r="K69">
        <f>204/365</f>
        <v>0.55890410958904113</v>
      </c>
    </row>
    <row r="70" spans="1:11" x14ac:dyDescent="0.25">
      <c r="A70" t="s">
        <v>1098</v>
      </c>
      <c r="B70" t="s">
        <v>4078</v>
      </c>
      <c r="C70" t="s">
        <v>100</v>
      </c>
      <c r="D70" s="22">
        <v>44941</v>
      </c>
      <c r="E70" s="2" t="s">
        <v>4076</v>
      </c>
      <c r="F70">
        <v>152</v>
      </c>
      <c r="G70">
        <v>78</v>
      </c>
      <c r="H70" t="s">
        <v>10</v>
      </c>
      <c r="I70">
        <v>0</v>
      </c>
      <c r="J70" s="1">
        <v>4.0000000000000001E-3</v>
      </c>
      <c r="K70">
        <v>0.5</v>
      </c>
    </row>
    <row r="71" spans="1:11" x14ac:dyDescent="0.25">
      <c r="A71" t="s">
        <v>1098</v>
      </c>
      <c r="B71" t="s">
        <v>4078</v>
      </c>
      <c r="C71" t="s">
        <v>100</v>
      </c>
      <c r="D71" s="22">
        <v>44941</v>
      </c>
      <c r="E71" s="2" t="s">
        <v>4077</v>
      </c>
      <c r="F71">
        <v>133</v>
      </c>
      <c r="G71">
        <v>52</v>
      </c>
      <c r="H71" t="s">
        <v>11</v>
      </c>
      <c r="I71">
        <v>0</v>
      </c>
      <c r="J71" s="1">
        <v>3.0999999999999999E-3</v>
      </c>
      <c r="K71">
        <v>0.5</v>
      </c>
    </row>
  </sheetData>
  <sortState xmlns:xlrd2="http://schemas.microsoft.com/office/spreadsheetml/2017/richdata2" ref="A2:K72">
    <sortCondition ref="E1:E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Naso unicornis</vt:lpstr>
      <vt:lpstr>Acanthurus blochii</vt:lpstr>
      <vt:lpstr>Acanthurus guttatus</vt:lpstr>
      <vt:lpstr>Acanthurus lineatus</vt:lpstr>
      <vt:lpstr>Acanthurus olivaceus</vt:lpstr>
      <vt:lpstr>Acanthurus xanthopterus</vt:lpstr>
      <vt:lpstr>Ctenochaetus striatus</vt:lpstr>
      <vt:lpstr>Naso tonganus</vt:lpstr>
      <vt:lpstr>Naso vlamingii</vt:lpstr>
      <vt:lpstr>Zebrasoma velifer</vt:lpstr>
      <vt:lpstr>Acanthurus nigricauda</vt:lpstr>
      <vt:lpstr>Acanthurus triostegus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Taylor</dc:creator>
  <cp:lastModifiedBy>Brett Taylor</cp:lastModifiedBy>
  <dcterms:created xsi:type="dcterms:W3CDTF">2023-08-07T02:33:37Z</dcterms:created>
  <dcterms:modified xsi:type="dcterms:W3CDTF">2023-10-20T04:13:38Z</dcterms:modified>
</cp:coreProperties>
</file>