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05"/>
  </bookViews>
  <sheets>
    <sheet name="MUNICIPALIDADES" sheetId="1" r:id="rId1"/>
    <sheet name="DEPARTAMENTOS" sheetId="2" r:id="rId2"/>
    <sheet name="PROVINCIAS" sheetId="3" r:id="rId3"/>
    <sheet name="DISTRITOS" sheetId="4" r:id="rId4"/>
    <sheet name="PERIODOS" sheetId="5" r:id="rId5"/>
  </sheets>
  <calcPr calcId="144525"/>
</workbook>
</file>

<file path=xl/sharedStrings.xml><?xml version="1.0" encoding="utf-8"?>
<sst xmlns="http://schemas.openxmlformats.org/spreadsheetml/2006/main" count="4109">
  <si>
    <t>codigo_departamento</t>
  </si>
  <si>
    <t>departamento</t>
  </si>
  <si>
    <t>codigo_provincia</t>
  </si>
  <si>
    <t>provincia</t>
  </si>
  <si>
    <t>codigo_distrito</t>
  </si>
  <si>
    <t>distrito</t>
  </si>
  <si>
    <t>codigo_ubigeo</t>
  </si>
  <si>
    <t>codigo_periodo</t>
  </si>
  <si>
    <t>transferencias</t>
  </si>
  <si>
    <t>convenios</t>
  </si>
  <si>
    <t>deducciones</t>
  </si>
  <si>
    <t>limites_emision</t>
  </si>
  <si>
    <t>Amazonas</t>
  </si>
  <si>
    <t>Bagua</t>
  </si>
  <si>
    <t>Aramango</t>
  </si>
  <si>
    <t>Copallin</t>
  </si>
  <si>
    <t>El Parco</t>
  </si>
  <si>
    <t>Imaza</t>
  </si>
  <si>
    <t>La Peca</t>
  </si>
  <si>
    <t>Bongará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</si>
  <si>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</si>
  <si>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</si>
  <si>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</si>
  <si>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</si>
  <si>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</si>
  <si>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</si>
  <si>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</si>
  <si>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</si>
  <si>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</si>
  <si>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</si>
  <si>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</si>
  <si>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</si>
  <si>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</si>
  <si>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</si>
  <si>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</si>
  <si>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</si>
  <si>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</si>
  <si>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</si>
  <si>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</si>
  <si>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</si>
  <si>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</si>
  <si>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</si>
  <si>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</si>
  <si>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</si>
  <si>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</si>
  <si>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</si>
  <si>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</si>
  <si>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</si>
  <si>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</si>
  <si>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</si>
  <si>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</si>
  <si>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</si>
  <si>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</si>
  <si>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</si>
  <si>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Nieva</t>
  </si>
  <si>
    <t>El Cenepa</t>
  </si>
  <si>
    <t>Río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</si>
  <si>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</si>
  <si>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</si>
  <si>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</si>
  <si>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</si>
  <si>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</si>
  <si>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</si>
  <si>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</si>
  <si>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</si>
  <si>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</si>
  <si>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</si>
  <si>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</si>
  <si>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</si>
  <si>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</si>
  <si>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</si>
  <si>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</si>
  <si>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</si>
  <si>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</si>
  <si>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</si>
  <si>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</si>
  <si>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</si>
  <si>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</si>
  <si>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</si>
  <si>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</si>
  <si>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</si>
  <si>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</si>
  <si>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</si>
  <si>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</si>
  <si>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</si>
  <si>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</si>
  <si>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</si>
  <si>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</si>
  <si>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</si>
  <si>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 Nicolás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</si>
  <si>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</si>
  <si>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</si>
  <si>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</si>
  <si>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</si>
  <si>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</si>
  <si>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</si>
  <si>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</si>
  <si>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</si>
  <si>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</si>
  <si>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</si>
  <si>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</si>
  <si>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</si>
  <si>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Aija</t>
  </si>
  <si>
    <t>Coris</t>
  </si>
  <si>
    <t>Huacllan</t>
  </si>
  <si>
    <t>La Merced</t>
  </si>
  <si>
    <t>Succha</t>
  </si>
  <si>
    <t>Antonio Raymondi</t>
  </si>
  <si>
    <t>Aczo</t>
  </si>
  <si>
    <t>Chaccho</t>
  </si>
  <si>
    <t>Chingas</t>
  </si>
  <si>
    <t>Llamellin</t>
  </si>
  <si>
    <t>Mirgas</t>
  </si>
  <si>
    <t>San Juan de Rontoy</t>
  </si>
  <si>
    <t>Acochaca</t>
  </si>
  <si>
    <t>Chacas</t>
  </si>
  <si>
    <t>Bolognesi</t>
  </si>
  <si>
    <t>Abelardo Pardo Lezameta</t>
  </si>
  <si>
    <t>Aquia</t>
  </si>
  <si>
    <t>Cajacay</t>
  </si>
  <si>
    <t>Canis</t>
  </si>
  <si>
    <t>Chiquian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</si>
  <si>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</si>
  <si>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</si>
  <si>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</si>
  <si>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</si>
  <si>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</si>
  <si>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</si>
  <si>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</si>
  <si>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</si>
  <si>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</si>
  <si>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</si>
  <si>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</si>
  <si>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</si>
  <si>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</si>
  <si>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</si>
  <si>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</si>
  <si>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</si>
  <si>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</si>
  <si>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</si>
  <si>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</si>
  <si>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</si>
  <si>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</si>
  <si>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</si>
  <si>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</si>
  <si>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</si>
  <si>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</si>
  <si>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</si>
  <si>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</si>
  <si>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</si>
  <si>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</si>
  <si>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</si>
  <si>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</si>
  <si>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</si>
  <si>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</si>
  <si>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</si>
  <si>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</si>
  <si>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</si>
  <si>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</si>
  <si>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</si>
  <si>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</si>
  <si>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</si>
  <si>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</si>
  <si>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</si>
  <si>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</si>
  <si>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</si>
  <si>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</si>
  <si>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</si>
  <si>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</si>
  <si>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</si>
  <si>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</si>
  <si>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</si>
  <si>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</si>
  <si>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</si>
  <si>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</si>
  <si>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</si>
  <si>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</si>
  <si>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</si>
  <si>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</si>
  <si>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</si>
  <si>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</si>
  <si>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</si>
  <si>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</si>
  <si>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</si>
  <si>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</si>
  <si>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</si>
  <si>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</si>
  <si>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</si>
  <si>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</si>
  <si>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</si>
  <si>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</si>
  <si>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</si>
  <si>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</si>
  <si>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</si>
  <si>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</si>
  <si>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</si>
  <si>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</si>
  <si>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</si>
  <si>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</si>
  <si>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</si>
  <si>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</si>
  <si>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</si>
  <si>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</si>
  <si>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</si>
  <si>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</si>
  <si>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</si>
  <si>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</si>
  <si>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</si>
  <si>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</si>
  <si>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</si>
  <si>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</si>
  <si>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</si>
  <si>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</si>
  <si>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</si>
  <si>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</si>
  <si>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</si>
  <si>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</si>
  <si>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</si>
  <si>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</si>
  <si>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</si>
  <si>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</si>
  <si>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</si>
  <si>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</si>
  <si>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</si>
  <si>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</si>
  <si>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</si>
  <si>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</si>
  <si>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</si>
  <si>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</si>
  <si>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</si>
  <si>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</si>
  <si>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</si>
  <si>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</si>
  <si>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</si>
  <si>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</si>
  <si>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</si>
  <si>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</si>
  <si>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</si>
  <si>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</si>
  <si>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</si>
  <si>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Cáceres del Perú</t>
  </si>
  <si>
    <t>Chimbote</t>
  </si>
  <si>
    <t>Coishco</t>
  </si>
  <si>
    <t>Macate</t>
  </si>
  <si>
    <t>Moro</t>
  </si>
  <si>
    <t>Nepeña</t>
  </si>
  <si>
    <t>Nuevo Chimbote</t>
  </si>
  <si>
    <t>Samanco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</si>
  <si>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</si>
  <si>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</si>
  <si>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</si>
  <si>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</si>
  <si>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</si>
  <si>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</si>
  <si>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</si>
  <si>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</si>
  <si>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</si>
  <si>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</si>
  <si>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</si>
  <si>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</si>
  <si>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</si>
  <si>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</si>
  <si>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</si>
  <si>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</si>
  <si>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</si>
  <si>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</si>
  <si>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</si>
  <si>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</si>
  <si>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</si>
  <si>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</si>
  <si>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</si>
  <si>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</si>
  <si>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</si>
  <si>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</si>
  <si>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</si>
  <si>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</si>
  <si>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</si>
  <si>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</si>
  <si>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</si>
  <si>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</si>
  <si>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</si>
  <si>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</si>
  <si>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</si>
  <si>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</si>
  <si>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</si>
  <si>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</si>
  <si>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</si>
  <si>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</si>
  <si>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</si>
  <si>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</si>
  <si>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</si>
  <si>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</si>
  <si>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</si>
  <si>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</si>
  <si>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</si>
  <si>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</si>
  <si>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</si>
  <si>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</si>
  <si>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</si>
  <si>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</si>
  <si>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</si>
  <si>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</si>
  <si>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</si>
  <si>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</si>
  <si>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</si>
  <si>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</si>
  <si>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</si>
  <si>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</si>
  <si>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</si>
  <si>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</si>
  <si>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</si>
  <si>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</si>
  <si>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</si>
  <si>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</si>
  <si>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</si>
  <si>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</si>
  <si>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</si>
  <si>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</si>
  <si>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</si>
  <si>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</si>
  <si>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Anco_Huallo</t>
  </si>
  <si>
    <t>Cocharcas</t>
  </si>
  <si>
    <t>Huaccana</t>
  </si>
  <si>
    <t>Ocobamba</t>
  </si>
  <si>
    <t>Ongoy</t>
  </si>
  <si>
    <t>Ranracancha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</si>
  <si>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</si>
  <si>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</si>
  <si>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</si>
  <si>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</si>
  <si>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</si>
  <si>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</si>
  <si>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</si>
  <si>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</si>
  <si>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</si>
  <si>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</si>
  <si>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</si>
  <si>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</si>
  <si>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</si>
  <si>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</si>
  <si>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</si>
  <si>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</si>
  <si>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</si>
  <si>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</si>
  <si>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</si>
  <si>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</si>
  <si>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</si>
  <si>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</si>
  <si>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</si>
  <si>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</si>
  <si>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</si>
  <si>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</si>
  <si>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</si>
  <si>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</si>
  <si>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José Luis Bustamante Y Rivero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</si>
  <si>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</si>
  <si>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</si>
  <si>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</si>
  <si>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</si>
  <si>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</si>
  <si>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</si>
  <si>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</si>
  <si>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</si>
  <si>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</si>
  <si>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</si>
  <si>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</si>
  <si>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</si>
  <si>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</si>
  <si>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</si>
  <si>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</si>
  <si>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</si>
  <si>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</si>
  <si>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</si>
  <si>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</si>
  <si>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</si>
  <si>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</si>
  <si>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</si>
  <si>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</si>
  <si>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</si>
  <si>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</si>
  <si>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</si>
  <si>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</si>
  <si>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</si>
  <si>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</si>
  <si>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</si>
  <si>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</si>
  <si>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</si>
  <si>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</si>
  <si>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</si>
  <si>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</si>
  <si>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</si>
  <si>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</si>
  <si>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</si>
  <si>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</si>
  <si>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</si>
  <si>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</si>
  <si>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</si>
  <si>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</si>
  <si>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</si>
  <si>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</si>
  <si>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</si>
  <si>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</si>
  <si>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</si>
  <si>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</si>
  <si>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</si>
  <si>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</si>
  <si>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</si>
  <si>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</si>
  <si>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</si>
  <si>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</si>
  <si>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</si>
  <si>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</si>
  <si>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</si>
  <si>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</si>
  <si>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</si>
  <si>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</si>
  <si>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</si>
  <si>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</si>
  <si>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</si>
  <si>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</si>
  <si>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</si>
  <si>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</si>
  <si>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</si>
  <si>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</si>
  <si>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</si>
  <si>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</si>
  <si>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</si>
  <si>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</si>
  <si>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</si>
  <si>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</si>
  <si>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</si>
  <si>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</si>
  <si>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</si>
  <si>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</si>
  <si>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</si>
  <si>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</si>
  <si>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</si>
  <si>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</si>
  <si>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</si>
  <si>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</si>
  <si>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Cocachacra</t>
  </si>
  <si>
    <t>Dean Valdivia</t>
  </si>
  <si>
    <t>Mejia</t>
  </si>
  <si>
    <t>Mollendo</t>
  </si>
  <si>
    <t>Punta de Bombón</t>
  </si>
  <si>
    <t>La Uniòn</t>
  </si>
  <si>
    <t>Alca</t>
  </si>
  <si>
    <t>Charcana</t>
  </si>
  <si>
    <t>Cotahuasi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</si>
  <si>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</si>
  <si>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</si>
  <si>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</si>
  <si>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</si>
  <si>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</si>
  <si>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</si>
  <si>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</si>
  <si>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</si>
  <si>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</si>
  <si>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Cangallo</t>
  </si>
  <si>
    <t>Chuschi</t>
  </si>
  <si>
    <t>Los Morochucos</t>
  </si>
  <si>
    <t>María Parado de Bellido</t>
  </si>
  <si>
    <t>Paras</t>
  </si>
  <si>
    <t>Totos</t>
  </si>
  <si>
    <t>Huamanga</t>
  </si>
  <si>
    <t>Acocro</t>
  </si>
  <si>
    <t>Acos Vinchos</t>
  </si>
  <si>
    <t>Andrés Avelino Cáceres Dorregaray</t>
  </si>
  <si>
    <t>Carmen Alto</t>
  </si>
  <si>
    <t>Jesús Nazareno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</si>
  <si>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</si>
  <si>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</si>
  <si>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</si>
  <si>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</si>
  <si>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</si>
  <si>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</si>
  <si>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</si>
  <si>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</si>
  <si>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</si>
  <si>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</si>
  <si>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</si>
  <si>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</si>
  <si>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</si>
  <si>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</si>
  <si>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</si>
  <si>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</si>
  <si>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</si>
  <si>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</si>
  <si>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</si>
  <si>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</si>
  <si>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</si>
  <si>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</si>
  <si>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</si>
  <si>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</si>
  <si>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</si>
  <si>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</si>
  <si>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</si>
  <si>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</si>
  <si>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</si>
  <si>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</si>
  <si>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</si>
  <si>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</si>
  <si>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</si>
  <si>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</si>
  <si>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</si>
  <si>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</si>
  <si>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</si>
  <si>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</si>
  <si>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</si>
  <si>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</si>
  <si>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</si>
  <si>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</si>
  <si>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</si>
  <si>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</si>
  <si>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</si>
  <si>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Puquio</t>
  </si>
  <si>
    <t>Saisa</t>
  </si>
  <si>
    <t>San Pedro de Palco</t>
  </si>
  <si>
    <t>Santa Ana de Huaycahuacho</t>
  </si>
  <si>
    <t>Santa Lucia</t>
  </si>
  <si>
    <t>Parinacochas</t>
  </si>
  <si>
    <t>Chumpi</t>
  </si>
  <si>
    <t>Coracora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</si>
  <si>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</si>
  <si>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</si>
  <si>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</si>
  <si>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</si>
  <si>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</si>
  <si>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</si>
  <si>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</si>
  <si>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Colta</t>
  </si>
  <si>
    <t>Corculla</t>
  </si>
  <si>
    <t>Lampa</t>
  </si>
  <si>
    <t>Marcabamba</t>
  </si>
  <si>
    <t>Oyolo</t>
  </si>
  <si>
    <t>Pararca</t>
  </si>
  <si>
    <t>Pausa</t>
  </si>
  <si>
    <t>San Javier de Alpabamba</t>
  </si>
  <si>
    <t>San José de Ushua</t>
  </si>
  <si>
    <t>Sara Sara</t>
  </si>
  <si>
    <t>Sucre</t>
  </si>
  <si>
    <t>Belén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</si>
  <si>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</si>
  <si>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</si>
  <si>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</si>
  <si>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</si>
  <si>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</si>
  <si>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</si>
  <si>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</si>
  <si>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</si>
  <si>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</si>
  <si>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</si>
  <si>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Víctor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</si>
  <si>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</si>
  <si>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</si>
  <si>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</si>
  <si>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</si>
  <si>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</si>
  <si>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</si>
  <si>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</si>
  <si>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</si>
  <si>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</si>
  <si>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Huaya</t>
  </si>
  <si>
    <t>Sarhua</t>
  </si>
  <si>
    <t>Vilcanchos</t>
  </si>
  <si>
    <t>Vilcas Huamán</t>
  </si>
  <si>
    <t>Accomarca</t>
  </si>
  <si>
    <t>Carhuanca</t>
  </si>
  <si>
    <t>Concepción</t>
  </si>
  <si>
    <t>Huambalpa</t>
  </si>
  <si>
    <t>Saurama</t>
  </si>
  <si>
    <t>Vilcas Huaman</t>
  </si>
  <si>
    <t>Vischongo</t>
  </si>
  <si>
    <t>Cajamarca</t>
  </si>
  <si>
    <t>Cajabamba</t>
  </si>
  <si>
    <t>Cachachi</t>
  </si>
  <si>
    <t>Condebamba</t>
  </si>
  <si>
    <t>Sitacocha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</si>
  <si>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</si>
  <si>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</si>
  <si>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</si>
  <si>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</si>
  <si>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</si>
  <si>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</si>
  <si>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</si>
  <si>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</si>
  <si>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Celendín</t>
  </si>
  <si>
    <t>Chumuch</t>
  </si>
  <si>
    <t>Cortegana</t>
  </si>
  <si>
    <t>Huasmin</t>
  </si>
  <si>
    <t>Jorge Chávez</t>
  </si>
  <si>
    <t>José Gálvez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</si>
  <si>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</si>
  <si>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</si>
  <si>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</si>
  <si>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</si>
  <si>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</si>
  <si>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</si>
  <si>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</si>
  <si>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</si>
  <si>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</si>
  <si>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</si>
  <si>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</si>
  <si>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</si>
  <si>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</si>
  <si>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</si>
  <si>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</si>
  <si>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</si>
  <si>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</si>
  <si>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</si>
  <si>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</si>
  <si>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</si>
  <si>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</si>
  <si>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</si>
  <si>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Contumazá</t>
  </si>
  <si>
    <t>Chilete</t>
  </si>
  <si>
    <t>Contumaza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</si>
  <si>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</si>
  <si>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</si>
  <si>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</si>
  <si>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</si>
  <si>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</si>
  <si>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</si>
  <si>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</si>
  <si>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</si>
  <si>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</si>
  <si>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</si>
  <si>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</si>
  <si>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</si>
  <si>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</si>
  <si>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</si>
  <si>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</si>
  <si>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</si>
  <si>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</si>
  <si>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</si>
  <si>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</si>
  <si>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</si>
  <si>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</si>
  <si>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</si>
  <si>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</si>
  <si>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</si>
  <si>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</si>
  <si>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</si>
  <si>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</si>
  <si>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</si>
  <si>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</si>
  <si>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</si>
  <si>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</si>
  <si>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</si>
  <si>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</si>
  <si>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</si>
  <si>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</si>
  <si>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</si>
  <si>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</si>
  <si>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</si>
  <si>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</si>
  <si>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</si>
  <si>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Chancay</t>
  </si>
  <si>
    <t>Eduardo Villanueva</t>
  </si>
  <si>
    <t>Gregorio Pita</t>
  </si>
  <si>
    <t>Ichocan</t>
  </si>
  <si>
    <t>José Manuel Quiroz</t>
  </si>
  <si>
    <t>José Sabogal</t>
  </si>
  <si>
    <t>Pedro Gálvez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</si>
  <si>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</si>
  <si>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</si>
  <si>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</si>
  <si>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</si>
  <si>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</si>
  <si>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</si>
  <si>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</si>
  <si>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</si>
  <si>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</si>
  <si>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</si>
  <si>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</si>
  <si>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</si>
  <si>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</si>
  <si>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</si>
  <si>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</si>
  <si>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</si>
  <si>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</si>
  <si>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</si>
  <si>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</si>
  <si>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</si>
  <si>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</si>
  <si>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</si>
  <si>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</si>
  <si>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</si>
  <si>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</si>
  <si>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</si>
  <si>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</si>
  <si>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</si>
  <si>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</si>
  <si>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</si>
  <si>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Mi Perú</t>
  </si>
  <si>
    <t>Ventanilla</t>
  </si>
  <si>
    <t>Cusco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</si>
  <si>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</si>
  <si>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</si>
  <si>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</si>
  <si>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</si>
  <si>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</si>
  <si>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</si>
  <si>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</si>
  <si>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</si>
  <si>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</si>
  <si>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</si>
  <si>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</si>
  <si>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</si>
  <si>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</si>
  <si>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</si>
  <si>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</si>
  <si>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</si>
  <si>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</si>
  <si>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</si>
  <si>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</si>
  <si>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</si>
  <si>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</si>
  <si>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</si>
  <si>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</si>
  <si>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</si>
  <si>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</si>
  <si>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</si>
  <si>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</si>
  <si>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</si>
  <si>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</si>
  <si>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</si>
  <si>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</si>
  <si>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</si>
  <si>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</si>
  <si>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</si>
  <si>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</si>
  <si>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</si>
  <si>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</si>
  <si>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</si>
  <si>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</si>
  <si>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</si>
  <si>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</si>
  <si>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</si>
  <si>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</si>
  <si>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</si>
  <si>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</si>
  <si>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</si>
  <si>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</si>
  <si>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</si>
  <si>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</si>
  <si>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</si>
  <si>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</si>
  <si>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</si>
  <si>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</si>
  <si>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</si>
  <si>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</si>
  <si>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</si>
  <si>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</si>
  <si>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</si>
  <si>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</si>
  <si>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Convención</t>
  </si>
  <si>
    <t>Echarate</t>
  </si>
  <si>
    <t>Huayopata</t>
  </si>
  <si>
    <t>Maranura</t>
  </si>
  <si>
    <t>Pichari</t>
  </si>
  <si>
    <t>Quellouno</t>
  </si>
  <si>
    <t>Kimbiri</t>
  </si>
  <si>
    <t>Santa Ana</t>
  </si>
  <si>
    <t>Santa Teresa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</si>
  <si>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</si>
  <si>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</si>
  <si>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</si>
  <si>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</si>
  <si>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</si>
  <si>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</si>
  <si>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</si>
  <si>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</si>
  <si>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</si>
  <si>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</si>
  <si>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</si>
  <si>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</si>
  <si>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</si>
  <si>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</si>
  <si>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</si>
  <si>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</si>
  <si>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</si>
  <si>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</si>
  <si>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</si>
  <si>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</si>
  <si>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</si>
  <si>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</si>
  <si>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</si>
  <si>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</si>
  <si>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</si>
  <si>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</si>
  <si>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</si>
  <si>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</si>
  <si>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</si>
  <si>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</si>
  <si>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</si>
  <si>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</si>
  <si>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</si>
  <si>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</si>
  <si>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</si>
  <si>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Huancavelica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</si>
  <si>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</si>
  <si>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</si>
  <si>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</si>
  <si>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</si>
  <si>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</si>
  <si>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</si>
  <si>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</si>
  <si>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</si>
  <si>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</si>
  <si>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</si>
  <si>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</si>
  <si>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</si>
  <si>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</si>
  <si>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</si>
  <si>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</si>
  <si>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</si>
  <si>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</si>
  <si>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</si>
  <si>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</si>
  <si>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</si>
  <si>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</si>
  <si>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</si>
  <si>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</si>
  <si>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</si>
  <si>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</si>
  <si>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</si>
  <si>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</si>
  <si>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</si>
  <si>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</si>
  <si>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</si>
  <si>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</si>
  <si>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</si>
  <si>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</si>
  <si>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</si>
  <si>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</si>
  <si>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Miguel de Mayocc</t>
  </si>
  <si>
    <t>San Pedro de Coris</t>
  </si>
  <si>
    <t>Acobambilla</t>
  </si>
  <si>
    <t>Acoria</t>
  </si>
  <si>
    <t>Ascensión</t>
  </si>
  <si>
    <t>Conayca</t>
  </si>
  <si>
    <t>Cuenca</t>
  </si>
  <si>
    <t>Huachocolpa</t>
  </si>
  <si>
    <t>Huando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</si>
  <si>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</si>
  <si>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</si>
  <si>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</si>
  <si>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</si>
  <si>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</si>
  <si>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</si>
  <si>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</si>
  <si>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</si>
  <si>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</si>
  <si>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</si>
  <si>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Huaytará</t>
  </si>
  <si>
    <t>Ayavi</t>
  </si>
  <si>
    <t>Córdova</t>
  </si>
  <si>
    <t>Huayacundo Arma</t>
  </si>
  <si>
    <t>Huaytara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</si>
  <si>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</si>
  <si>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</si>
  <si>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</si>
  <si>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</si>
  <si>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</si>
  <si>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</si>
  <si>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</si>
  <si>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</si>
  <si>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</si>
  <si>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</si>
  <si>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</si>
  <si>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</si>
  <si>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</si>
  <si>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</si>
  <si>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</si>
  <si>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</si>
  <si>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</si>
  <si>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</si>
  <si>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</si>
  <si>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</si>
  <si>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</si>
  <si>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</si>
  <si>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</si>
  <si>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</si>
  <si>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</si>
  <si>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</si>
  <si>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</si>
  <si>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Huánuco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</si>
  <si>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</si>
  <si>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</si>
  <si>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</si>
  <si>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</si>
  <si>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</si>
  <si>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</si>
  <si>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</si>
  <si>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</si>
  <si>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</si>
  <si>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Chuquis</t>
  </si>
  <si>
    <t>La Unión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</si>
  <si>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</si>
  <si>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</si>
  <si>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</si>
  <si>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</si>
  <si>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</si>
  <si>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</si>
  <si>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</si>
  <si>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</si>
  <si>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</si>
  <si>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</si>
  <si>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</si>
  <si>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Arancay</t>
  </si>
  <si>
    <t>Chavín de Pariarca</t>
  </si>
  <si>
    <t>Jacas Grande</t>
  </si>
  <si>
    <t>Jircan</t>
  </si>
  <si>
    <t>Llata</t>
  </si>
  <si>
    <t>Monzón</t>
  </si>
  <si>
    <t>Punchao</t>
  </si>
  <si>
    <t>Puños</t>
  </si>
  <si>
    <t>Singa</t>
  </si>
  <si>
    <t>Tantamayo</t>
  </si>
  <si>
    <t>Amarilis</t>
  </si>
  <si>
    <t>Chinchao</t>
  </si>
  <si>
    <t>Churubamba</t>
  </si>
  <si>
    <t>Huanuco</t>
  </si>
  <si>
    <t>Margos</t>
  </si>
  <si>
    <t>Pillco Marca</t>
  </si>
  <si>
    <t>Quisqui (Kichki)</t>
  </si>
  <si>
    <t>San Francisco de Cayran</t>
  </si>
  <si>
    <t>San Pedro de Chaulan</t>
  </si>
  <si>
    <t>Santa María del Valle</t>
  </si>
  <si>
    <t>Yacus</t>
  </si>
  <si>
    <t>Yarumayo</t>
  </si>
  <si>
    <r>
      <rPr>
        <sz val="11"/>
        <color rgb="FF000000"/>
        <rFont val="Calibri"/>
        <charset val="0"/>
      </rPr>
      <t>Lauricocha</t>
    </r>
    <r>
      <rPr>
        <sz val="11"/>
        <color rgb="FF000000"/>
        <rFont val="Calibri"/>
        <charset val="0"/>
      </rPr>
      <t xml:space="preserve"> </t>
    </r>
  </si>
  <si>
    <t>Baños</t>
  </si>
  <si>
    <t>Jivia</t>
  </si>
  <si>
    <t>Queropalca</t>
  </si>
  <si>
    <t>Rondos</t>
  </si>
  <si>
    <t>San Francisco de Asís</t>
  </si>
  <si>
    <t>San Miguel de Cauri</t>
  </si>
  <si>
    <t>Daniel Alomía Robles</t>
  </si>
  <si>
    <t>Hermílio Valdizan</t>
  </si>
  <si>
    <t>José Crespo y Castillo</t>
  </si>
  <si>
    <t>Luyando</t>
  </si>
  <si>
    <t>Mariano Damaso Beraun</t>
  </si>
  <si>
    <t>Rupa-Rupa</t>
  </si>
  <si>
    <t>Marañón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</si>
  <si>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</si>
  <si>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</si>
  <si>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</si>
  <si>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</si>
  <si>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</si>
  <si>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</si>
  <si>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</si>
  <si>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</si>
  <si>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</si>
  <si>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</si>
  <si>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</si>
  <si>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</si>
  <si>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</si>
  <si>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</si>
  <si>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r>
      <rPr>
        <sz val="11"/>
        <color rgb="FF000000"/>
        <rFont val="Calibri"/>
        <charset val="0"/>
      </rPr>
      <t>Yarowilca</t>
    </r>
    <r>
      <rPr>
        <sz val="11"/>
        <color rgb="FF000000"/>
        <rFont val="Calibri"/>
        <charset val="0"/>
      </rPr>
      <t xml:space="preserve"> </t>
    </r>
  </si>
  <si>
    <t>Aparicio Pomares</t>
  </si>
  <si>
    <t>Cahuac</t>
  </si>
  <si>
    <t>Chacabamba</t>
  </si>
  <si>
    <t>Chavinillo</t>
  </si>
  <si>
    <t>Choras</t>
  </si>
  <si>
    <t>Jacas Chico</t>
  </si>
  <si>
    <t>Obas</t>
  </si>
  <si>
    <t>Ica</t>
  </si>
  <si>
    <r>
      <rPr>
        <sz val="11"/>
        <color rgb="FF000000"/>
        <rFont val="Calibri"/>
        <charset val="0"/>
      </rPr>
      <t>Chincha</t>
    </r>
    <r>
      <rPr>
        <sz val="11"/>
        <color rgb="FF000000"/>
        <rFont val="Calibri"/>
        <charset val="0"/>
      </rPr>
      <t xml:space="preserve"> </t>
    </r>
  </si>
  <si>
    <t>Alto Laran</t>
  </si>
  <si>
    <t>Chavin</t>
  </si>
  <si>
    <t>Chincha Alta</t>
  </si>
  <si>
    <t>Chincha Baja</t>
  </si>
  <si>
    <t>Grocio Prado</t>
  </si>
  <si>
    <r>
      <rPr>
        <sz val="11"/>
        <color rgb="FF000000"/>
        <rFont val="Calibri"/>
        <charset val="0"/>
      </rPr>
      <t>Ica</t>
    </r>
    <r>
      <rPr>
        <sz val="11"/>
        <color rgb="FF000000"/>
        <rFont val="Calibri"/>
        <charset val="0"/>
      </rPr>
      <t xml:space="preserve"> </t>
    </r>
  </si>
  <si>
    <t>Pueblo Nuevo</t>
  </si>
  <si>
    <t>San Juan de Yanac</t>
  </si>
  <si>
    <t>San Pedro de Huacarpana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</si>
  <si>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</si>
  <si>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</si>
  <si>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</si>
  <si>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</si>
  <si>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</si>
  <si>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</si>
  <si>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</si>
  <si>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</si>
  <si>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José de Los Molinos</t>
  </si>
  <si>
    <t>Subtanjalla</t>
  </si>
  <si>
    <t>Tate</t>
  </si>
  <si>
    <t>Yauca del Rosario</t>
  </si>
  <si>
    <r>
      <rPr>
        <sz val="11"/>
        <color rgb="FF000000"/>
        <rFont val="Calibri"/>
        <charset val="0"/>
      </rPr>
      <t>Nasca</t>
    </r>
    <r>
      <rPr>
        <sz val="11"/>
        <color rgb="FF000000"/>
        <rFont val="Calibri"/>
        <charset val="0"/>
      </rPr>
      <t xml:space="preserve"> </t>
    </r>
  </si>
  <si>
    <t>Changuillo</t>
  </si>
  <si>
    <t>El Ingenio</t>
  </si>
  <si>
    <t>Marcona</t>
  </si>
  <si>
    <t>Nasca</t>
  </si>
  <si>
    <r>
      <rPr>
        <sz val="11"/>
        <color rgb="FF000000"/>
        <rFont val="Calibri"/>
        <charset val="0"/>
      </rPr>
      <t>Palpa</t>
    </r>
    <r>
      <rPr>
        <sz val="11"/>
        <color rgb="FF000000"/>
        <rFont val="Calibri"/>
        <charset val="0"/>
      </rPr>
      <t xml:space="preserve"> </t>
    </r>
  </si>
  <si>
    <t>Llipata</t>
  </si>
  <si>
    <t>Palpa</t>
  </si>
  <si>
    <t>Tibillo</t>
  </si>
  <si>
    <r>
      <rPr>
        <sz val="11"/>
        <color rgb="FF000000"/>
        <rFont val="Calibri"/>
        <charset val="0"/>
      </rPr>
      <t>Pisco</t>
    </r>
    <r>
      <rPr>
        <sz val="11"/>
        <color rgb="FF000000"/>
        <rFont val="Calibri"/>
        <charset val="0"/>
      </rPr>
      <t xml:space="preserve"> </t>
    </r>
  </si>
  <si>
    <t>Huancano</t>
  </si>
  <si>
    <t>Humay</t>
  </si>
  <si>
    <t>Paracas</t>
  </si>
  <si>
    <t>Pisco</t>
  </si>
  <si>
    <t>San Andrés</t>
  </si>
  <si>
    <t>San Clemente</t>
  </si>
  <si>
    <t>Tupac Amaru Inca</t>
  </si>
  <si>
    <t>Junín</t>
  </si>
  <si>
    <r>
      <rPr>
        <sz val="11"/>
        <color rgb="FF000000"/>
        <rFont val="Calibri"/>
        <charset val="0"/>
      </rPr>
      <t>Chanchamayo</t>
    </r>
    <r>
      <rPr>
        <sz val="11"/>
        <color rgb="FF000000"/>
        <rFont val="Calibri"/>
        <charset val="0"/>
      </rPr>
      <t xml:space="preserve"> </t>
    </r>
  </si>
  <si>
    <t>Chanchamayo</t>
  </si>
  <si>
    <t>Perene</t>
  </si>
  <si>
    <t>Pichanaqui</t>
  </si>
  <si>
    <t>San Luis de Shuaro</t>
  </si>
  <si>
    <t>San Ramón</t>
  </si>
  <si>
    <t>Vitoc</t>
  </si>
  <si>
    <r>
      <rPr>
        <sz val="11"/>
        <color rgb="FF000000"/>
        <rFont val="Calibri"/>
        <charset val="0"/>
      </rPr>
      <t>Chupaca</t>
    </r>
    <r>
      <rPr>
        <sz val="11"/>
        <color rgb="FF000000"/>
        <rFont val="Calibri"/>
        <charset val="0"/>
      </rPr>
      <t xml:space="preserve"> </t>
    </r>
  </si>
  <si>
    <t>Ahuac</t>
  </si>
  <si>
    <t>Chongos Bajo</t>
  </si>
  <si>
    <t>Chupaca</t>
  </si>
  <si>
    <t>Huachac</t>
  </si>
  <si>
    <t>Huamancaca Chico</t>
  </si>
  <si>
    <t>San Juan de Iscos</t>
  </si>
  <si>
    <t>San Juan de Jarpa</t>
  </si>
  <si>
    <t>Tres de Diciembre</t>
  </si>
  <si>
    <t>Yanacancha</t>
  </si>
  <si>
    <r>
      <rPr>
        <sz val="11"/>
        <color rgb="FF000000"/>
        <rFont val="Calibri"/>
        <charset val="0"/>
      </rPr>
      <t>Concepción</t>
    </r>
    <r>
      <rPr>
        <sz val="11"/>
        <color rgb="FF000000"/>
        <rFont val="Calibri"/>
        <charset val="0"/>
      </rPr>
      <t xml:space="preserve"> </t>
    </r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</si>
  <si>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</si>
  <si>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</si>
  <si>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</si>
  <si>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</si>
  <si>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</si>
  <si>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</si>
  <si>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</si>
  <si>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</si>
  <si>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</si>
  <si>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</si>
  <si>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</si>
  <si>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r>
      <rPr>
        <sz val="11"/>
        <color rgb="FF000000"/>
        <rFont val="Calibri"/>
        <charset val="0"/>
      </rPr>
      <t>Huancayo</t>
    </r>
    <r>
      <rPr>
        <sz val="11"/>
        <color rgb="FF000000"/>
        <rFont val="Calibri"/>
        <charset val="0"/>
      </rPr>
      <t xml:space="preserve"> </t>
    </r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</si>
  <si>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</si>
  <si>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</si>
  <si>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</si>
  <si>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</si>
  <si>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</si>
  <si>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</si>
  <si>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</si>
  <si>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</si>
  <si>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</si>
  <si>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</si>
  <si>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</si>
  <si>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Huancayo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</si>
  <si>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</si>
  <si>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</si>
  <si>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</si>
  <si>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</si>
  <si>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</si>
  <si>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</si>
  <si>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</si>
  <si>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</si>
  <si>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</si>
  <si>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</si>
  <si>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</si>
  <si>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</si>
  <si>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</si>
  <si>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r>
      <rPr>
        <sz val="11"/>
        <color rgb="FF000000"/>
        <rFont val="Calibri"/>
        <charset val="0"/>
      </rPr>
      <t>Jauja</t>
    </r>
    <r>
      <rPr>
        <sz val="11"/>
        <color rgb="FF000000"/>
        <rFont val="Calibri"/>
        <charset val="0"/>
      </rPr>
      <t xml:space="preserve"> </t>
    </r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</si>
  <si>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</si>
  <si>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</si>
  <si>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</si>
  <si>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</si>
  <si>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</si>
  <si>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</si>
  <si>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</si>
  <si>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</si>
  <si>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</si>
  <si>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</si>
  <si>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Jauja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</si>
  <si>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</si>
  <si>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</si>
  <si>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</si>
  <si>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</si>
  <si>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</si>
  <si>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</si>
  <si>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</si>
  <si>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</si>
  <si>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</si>
  <si>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</si>
  <si>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</si>
  <si>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</si>
  <si>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</si>
  <si>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</si>
  <si>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</si>
  <si>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</si>
  <si>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</si>
  <si>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</si>
  <si>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</si>
  <si>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</si>
  <si>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</si>
  <si>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r>
      <rPr>
        <sz val="11"/>
        <color rgb="FF000000"/>
        <rFont val="Calibri"/>
        <charset val="0"/>
      </rPr>
      <t>Junín</t>
    </r>
    <r>
      <rPr>
        <sz val="11"/>
        <color rgb="FF000000"/>
        <rFont val="Calibri"/>
        <charset val="0"/>
      </rPr>
      <t xml:space="preserve"> </t>
    </r>
  </si>
  <si>
    <t>Carhuamayo</t>
  </si>
  <si>
    <t>Junin</t>
  </si>
  <si>
    <t>Ondores</t>
  </si>
  <si>
    <t>Ulcumayo</t>
  </si>
  <si>
    <r>
      <rPr>
        <sz val="11"/>
        <color rgb="FF000000"/>
        <rFont val="Calibri"/>
        <charset val="0"/>
      </rPr>
      <t>Satipo</t>
    </r>
    <r>
      <rPr>
        <sz val="11"/>
        <color rgb="FF000000"/>
        <rFont val="Calibri"/>
        <charset val="0"/>
      </rPr>
      <t xml:space="preserve"> </t>
    </r>
  </si>
  <si>
    <t>Coviriali</t>
  </si>
  <si>
    <t>Llaylla</t>
  </si>
  <si>
    <t>Mazamari</t>
  </si>
  <si>
    <t>Pampa Hermosa</t>
  </si>
  <si>
    <t>Pangoa</t>
  </si>
  <si>
    <t>Río Negro</t>
  </si>
  <si>
    <t>Río Tambo</t>
  </si>
  <si>
    <t>Satipo</t>
  </si>
  <si>
    <t>Vizcatan del Ene</t>
  </si>
  <si>
    <r>
      <rPr>
        <sz val="11"/>
        <color rgb="FF000000"/>
        <rFont val="Calibri"/>
        <charset val="0"/>
      </rPr>
      <t>Tarma</t>
    </r>
    <r>
      <rPr>
        <sz val="11"/>
        <color rgb="FF000000"/>
        <rFont val="Calibri"/>
        <charset val="0"/>
      </rPr>
      <t xml:space="preserve"> </t>
    </r>
  </si>
  <si>
    <t>Huaricolca</t>
  </si>
  <si>
    <t>Huasahuasi</t>
  </si>
  <si>
    <t>Palcamayo</t>
  </si>
  <si>
    <t>San Pedro de Cajas</t>
  </si>
  <si>
    <t>Tapo</t>
  </si>
  <si>
    <t>Tarma</t>
  </si>
  <si>
    <r>
      <rPr>
        <sz val="11"/>
        <color rgb="FF000000"/>
        <rFont val="Calibri"/>
        <charset val="0"/>
      </rPr>
      <t>Yauli</t>
    </r>
    <r>
      <rPr>
        <sz val="11"/>
        <color rgb="FF000000"/>
        <rFont val="Calibri"/>
        <charset val="0"/>
      </rPr>
      <t xml:space="preserve"> </t>
    </r>
  </si>
  <si>
    <t>Chacapalpa</t>
  </si>
  <si>
    <t>Huay-Huay</t>
  </si>
  <si>
    <t>La Oroya</t>
  </si>
  <si>
    <t>Marcapomacocha</t>
  </si>
  <si>
    <t>Morococha</t>
  </si>
  <si>
    <t>Santa Bárbara de Carhuacayan</t>
  </si>
  <si>
    <t>Santa Rosa de Sacco</t>
  </si>
  <si>
    <t>Suitucancha</t>
  </si>
  <si>
    <r>
      <rPr>
        <sz val="11"/>
        <color rgb="FF000000"/>
        <rFont val="Calibri"/>
        <charset val="0"/>
      </rPr>
      <t>Ascope</t>
    </r>
    <r>
      <rPr>
        <sz val="11"/>
        <color rgb="FF000000"/>
        <rFont val="Calibri"/>
        <charset val="0"/>
      </rPr>
      <t xml:space="preserve"> </t>
    </r>
  </si>
  <si>
    <t>Ascope</t>
  </si>
  <si>
    <t>Casa Grande</t>
  </si>
  <si>
    <t>Chicama</t>
  </si>
  <si>
    <t>Chocope</t>
  </si>
  <si>
    <t>Magdalena de Cao</t>
  </si>
  <si>
    <t>Paijan</t>
  </si>
  <si>
    <t>Rázuri</t>
  </si>
  <si>
    <t>Santiago de Cao</t>
  </si>
  <si>
    <r>
      <rPr>
        <sz val="11"/>
        <color rgb="FF000000"/>
        <rFont val="Calibri"/>
        <charset val="0"/>
      </rPr>
      <t>Bolívar</t>
    </r>
    <r>
      <rPr>
        <sz val="11"/>
        <color rgb="FF000000"/>
        <rFont val="Calibri"/>
        <charset val="0"/>
      </rPr>
      <t xml:space="preserve"> </t>
    </r>
  </si>
  <si>
    <t>Condormarca</t>
  </si>
  <si>
    <t>Longotea</t>
  </si>
  <si>
    <t>Uchumarca</t>
  </si>
  <si>
    <t>Ucuncha</t>
  </si>
  <si>
    <r>
      <rPr>
        <sz val="11"/>
        <color rgb="FF000000"/>
        <rFont val="Calibri"/>
        <charset val="0"/>
      </rPr>
      <t>Chepén</t>
    </r>
    <r>
      <rPr>
        <sz val="11"/>
        <color rgb="FF000000"/>
        <rFont val="Calibri"/>
        <charset val="0"/>
      </rPr>
      <t xml:space="preserve"> </t>
    </r>
  </si>
  <si>
    <t>Chepen</t>
  </si>
  <si>
    <t>Pacanga</t>
  </si>
  <si>
    <r>
      <rPr>
        <sz val="11"/>
        <color rgb="FF000000"/>
        <rFont val="Calibri"/>
        <charset val="0"/>
      </rPr>
      <t>Gran Chimú</t>
    </r>
    <r>
      <rPr>
        <sz val="11"/>
        <color rgb="FF000000"/>
        <rFont val="Calibri"/>
        <charset val="0"/>
      </rPr>
      <t xml:space="preserve"> </t>
    </r>
  </si>
  <si>
    <t>Cascas</t>
  </si>
  <si>
    <t>Marmot</t>
  </si>
  <si>
    <t>Sayapullo</t>
  </si>
  <si>
    <r>
      <rPr>
        <sz val="11"/>
        <color rgb="FF000000"/>
        <rFont val="Calibri"/>
        <charset val="0"/>
      </rPr>
      <t>Julcán</t>
    </r>
    <r>
      <rPr>
        <sz val="11"/>
        <color rgb="FF000000"/>
        <rFont val="Calibri"/>
        <charset val="0"/>
      </rPr>
      <t xml:space="preserve"> </t>
    </r>
  </si>
  <si>
    <t>Calamarca</t>
  </si>
  <si>
    <t>Carabamba</t>
  </si>
  <si>
    <t>Huaso</t>
  </si>
  <si>
    <t>Julcan</t>
  </si>
  <si>
    <r>
      <rPr>
        <sz val="11"/>
        <color rgb="FF000000"/>
        <rFont val="Calibri"/>
        <charset val="0"/>
      </rPr>
      <t>Otuzco</t>
    </r>
    <r>
      <rPr>
        <sz val="11"/>
        <color rgb="FF000000"/>
        <rFont val="Calibri"/>
        <charset val="0"/>
      </rPr>
      <t xml:space="preserve"> </t>
    </r>
  </si>
  <si>
    <t>Agallpampa</t>
  </si>
  <si>
    <t>Charat</t>
  </si>
  <si>
    <t>Huaranchal</t>
  </si>
  <si>
    <t>La Cuesta</t>
  </si>
  <si>
    <t>Mache</t>
  </si>
  <si>
    <t>Otuzco</t>
  </si>
  <si>
    <t>Paranday</t>
  </si>
  <si>
    <t>Salpo</t>
  </si>
  <si>
    <t>Sinsicap</t>
  </si>
  <si>
    <t>Usquil</t>
  </si>
  <si>
    <r>
      <rPr>
        <sz val="11"/>
        <color rgb="FF000000"/>
        <rFont val="Calibri"/>
        <charset val="0"/>
      </rPr>
      <t>Pacasmayo</t>
    </r>
    <r>
      <rPr>
        <sz val="11"/>
        <color rgb="FF000000"/>
        <rFont val="Calibri"/>
        <charset val="0"/>
      </rPr>
      <t xml:space="preserve"> </t>
    </r>
  </si>
  <si>
    <t>Guadalupe</t>
  </si>
  <si>
    <t>Jequetepeque</t>
  </si>
  <si>
    <t>Pacasmayo</t>
  </si>
  <si>
    <t>San José</t>
  </si>
  <si>
    <t>San Pedro de Lloc</t>
  </si>
  <si>
    <r>
      <rPr>
        <sz val="11"/>
        <color rgb="FF000000"/>
        <rFont val="Calibri"/>
        <charset val="0"/>
      </rPr>
      <t>Pataz</t>
    </r>
    <r>
      <rPr>
        <sz val="11"/>
        <color rgb="FF000000"/>
        <rFont val="Calibri"/>
        <charset val="0"/>
      </rPr>
      <t xml:space="preserve"> </t>
    </r>
  </si>
  <si>
    <t>Buldibuyo</t>
  </si>
  <si>
    <t>Chillia</t>
  </si>
  <si>
    <t>Huancaspata</t>
  </si>
  <si>
    <t>Huaylillas</t>
  </si>
  <si>
    <t>Huayo</t>
  </si>
  <si>
    <t>Ongon</t>
  </si>
  <si>
    <t>Parcoy</t>
  </si>
  <si>
    <t>Pataz</t>
  </si>
  <si>
    <t>Pias</t>
  </si>
  <si>
    <t>Santiago de Challas</t>
  </si>
  <si>
    <t>Taurija</t>
  </si>
  <si>
    <t>Tayabamba</t>
  </si>
  <si>
    <t>Urpay</t>
  </si>
  <si>
    <r>
      <rPr>
        <sz val="11"/>
        <color rgb="FF000000"/>
        <rFont val="Calibri"/>
        <charset val="0"/>
      </rPr>
      <t>Sánchez Carrión</t>
    </r>
    <r>
      <rPr>
        <sz val="11"/>
        <color rgb="FF000000"/>
        <rFont val="Calibri"/>
        <charset val="0"/>
      </rPr>
      <t xml:space="preserve"> </t>
    </r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</si>
  <si>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</si>
  <si>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</si>
  <si>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</si>
  <si>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</si>
  <si>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</si>
  <si>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</si>
  <si>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</si>
  <si>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</si>
  <si>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r>
      <rPr>
        <sz val="11"/>
        <color rgb="FF000000"/>
        <rFont val="Calibri"/>
        <charset val="0"/>
      </rPr>
      <t>Santiago de Chuco</t>
    </r>
    <r>
      <rPr>
        <sz val="11"/>
        <color rgb="FF000000"/>
        <rFont val="Calibri"/>
        <charset val="0"/>
      </rPr>
      <t xml:space="preserve"> </t>
    </r>
  </si>
  <si>
    <t>Angasmarca</t>
  </si>
  <si>
    <t>Cachicadan</t>
  </si>
  <si>
    <t>Mollebamba</t>
  </si>
  <si>
    <t>Quiruvilca</t>
  </si>
  <si>
    <t>Santa Cruz de Chuca</t>
  </si>
  <si>
    <t>Santiago de Chuco</t>
  </si>
  <si>
    <t>Sitabamba</t>
  </si>
  <si>
    <r>
      <rPr>
        <sz val="11"/>
        <color rgb="FF000000"/>
        <rFont val="Calibri"/>
        <charset val="0"/>
      </rPr>
      <t>Trujillo</t>
    </r>
    <r>
      <rPr>
        <sz val="11"/>
        <color rgb="FF000000"/>
        <rFont val="Calibri"/>
        <charset val="0"/>
      </rPr>
      <t xml:space="preserve"> </t>
    </r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</si>
  <si>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</si>
  <si>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</si>
  <si>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</si>
  <si>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</si>
  <si>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</si>
  <si>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</si>
  <si>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</si>
  <si>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</si>
  <si>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Trujillo</t>
  </si>
  <si>
    <t>Victor Larco Herrera</t>
  </si>
  <si>
    <r>
      <rPr>
        <sz val="11"/>
        <color rgb="FF000000"/>
        <rFont val="Calibri"/>
        <charset val="0"/>
      </rPr>
      <t>Virú</t>
    </r>
    <r>
      <rPr>
        <sz val="11"/>
        <color rgb="FF000000"/>
        <rFont val="Calibri"/>
        <charset val="0"/>
      </rPr>
      <t xml:space="preserve"> </t>
    </r>
  </si>
  <si>
    <t>Chao</t>
  </si>
  <si>
    <t>Guadalupito</t>
  </si>
  <si>
    <t>Viru</t>
  </si>
  <si>
    <t>Lambayeque</t>
  </si>
  <si>
    <r>
      <rPr>
        <sz val="11"/>
        <color rgb="FF000000"/>
        <rFont val="Calibri"/>
        <charset val="0"/>
      </rPr>
      <t>Chiclayo</t>
    </r>
    <r>
      <rPr>
        <sz val="11"/>
        <color rgb="FF000000"/>
        <rFont val="Calibri"/>
        <charset val="0"/>
      </rPr>
      <t xml:space="preserve"> </t>
    </r>
  </si>
  <si>
    <t>Cayalti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</si>
  <si>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</si>
  <si>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</si>
  <si>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</si>
  <si>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</si>
  <si>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</si>
  <si>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</si>
  <si>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</si>
  <si>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</si>
  <si>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</si>
  <si>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</si>
  <si>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</si>
  <si>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</si>
  <si>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</si>
  <si>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</si>
  <si>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</si>
  <si>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</si>
  <si>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</si>
  <si>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</si>
  <si>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r>
      <rPr>
        <sz val="11"/>
        <color rgb="FF000000"/>
        <rFont val="Calibri"/>
        <charset val="0"/>
      </rPr>
      <t>Ferreñafe</t>
    </r>
    <r>
      <rPr>
        <sz val="11"/>
        <color rgb="FF000000"/>
        <rFont val="Calibri"/>
        <charset val="0"/>
      </rPr>
      <t xml:space="preserve"> </t>
    </r>
  </si>
  <si>
    <t>Cañaris</t>
  </si>
  <si>
    <t>Ferreñafe</t>
  </si>
  <si>
    <t>Incahuasi</t>
  </si>
  <si>
    <t>Manuel Antonio Mesones Muro</t>
  </si>
  <si>
    <t>Pitipo</t>
  </si>
  <si>
    <r>
      <rPr>
        <sz val="11"/>
        <color rgb="FF000000"/>
        <rFont val="Calibri"/>
        <charset val="0"/>
      </rPr>
      <t>Lambayeque</t>
    </r>
    <r>
      <rPr>
        <sz val="11"/>
        <color rgb="FF000000"/>
        <rFont val="Calibri"/>
        <charset val="0"/>
      </rPr>
      <t xml:space="preserve"> </t>
    </r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</si>
  <si>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</si>
  <si>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</si>
  <si>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</si>
  <si>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</si>
  <si>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</si>
  <si>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</si>
  <si>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</si>
  <si>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</si>
  <si>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</si>
  <si>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</si>
  <si>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r>
      <rPr>
        <sz val="11"/>
        <color rgb="FF000000"/>
        <rFont val="Calibri"/>
        <charset val="0"/>
      </rPr>
      <t>Barranca</t>
    </r>
    <r>
      <rPr>
        <sz val="11"/>
        <color rgb="FF000000"/>
        <rFont val="Calibri"/>
        <charset val="0"/>
      </rPr>
      <t xml:space="preserve"> </t>
    </r>
  </si>
  <si>
    <t>Barranca</t>
  </si>
  <si>
    <t>Paramonga</t>
  </si>
  <si>
    <t>Pativilca</t>
  </si>
  <si>
    <t>Supe</t>
  </si>
  <si>
    <t>Supe Puerto</t>
  </si>
  <si>
    <r>
      <rPr>
        <sz val="11"/>
        <color rgb="FF000000"/>
        <rFont val="Calibri"/>
        <charset val="0"/>
      </rPr>
      <t>Cajatambo</t>
    </r>
    <r>
      <rPr>
        <sz val="11"/>
        <color rgb="FF000000"/>
        <rFont val="Calibri"/>
        <charset val="0"/>
      </rPr>
      <t xml:space="preserve"> </t>
    </r>
  </si>
  <si>
    <t>Cajatambo</t>
  </si>
  <si>
    <t>Copa</t>
  </si>
  <si>
    <t>Gorgor</t>
  </si>
  <si>
    <t>Huancapon</t>
  </si>
  <si>
    <t>Manas</t>
  </si>
  <si>
    <r>
      <rPr>
        <sz val="11"/>
        <color rgb="FF000000"/>
        <rFont val="Calibri"/>
        <charset val="0"/>
      </rPr>
      <t>Cañete</t>
    </r>
    <r>
      <rPr>
        <sz val="11"/>
        <color rgb="FF000000"/>
        <rFont val="Calibri"/>
        <charset val="0"/>
      </rPr>
      <t xml:space="preserve"> </t>
    </r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</si>
  <si>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</si>
  <si>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</si>
  <si>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</si>
  <si>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</si>
  <si>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</si>
  <si>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</si>
  <si>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</si>
  <si>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</si>
  <si>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</si>
  <si>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</si>
  <si>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</si>
  <si>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</si>
  <si>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Zúñiga</t>
  </si>
  <si>
    <r>
      <rPr>
        <sz val="11"/>
        <color rgb="FF000000"/>
        <rFont val="Calibri"/>
        <charset val="0"/>
      </rPr>
      <t>Canta</t>
    </r>
    <r>
      <rPr>
        <sz val="11"/>
        <color rgb="FF000000"/>
        <rFont val="Calibri"/>
        <charset val="0"/>
      </rPr>
      <t xml:space="preserve"> </t>
    </r>
  </si>
  <si>
    <t>Arahuay</t>
  </si>
  <si>
    <t>Canta</t>
  </si>
  <si>
    <t>Huamantanga</t>
  </si>
  <si>
    <t>Huaros</t>
  </si>
  <si>
    <t>Lachaqui</t>
  </si>
  <si>
    <t>Santa Rosa de Quives</t>
  </si>
  <si>
    <r>
      <rPr>
        <sz val="11"/>
        <color rgb="FF000000"/>
        <rFont val="Calibri"/>
        <charset val="0"/>
      </rPr>
      <t>Huaral</t>
    </r>
    <r>
      <rPr>
        <sz val="11"/>
        <color rgb="FF000000"/>
        <rFont val="Calibri"/>
        <charset val="0"/>
      </rPr>
      <t xml:space="preserve"> </t>
    </r>
  </si>
  <si>
    <t>Atavillos Alto</t>
  </si>
  <si>
    <t>Atavillos Bajo</t>
  </si>
  <si>
    <t>Aucallama</t>
  </si>
  <si>
    <t>Huaral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</si>
  <si>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</si>
  <si>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</si>
  <si>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</si>
  <si>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</si>
  <si>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</si>
  <si>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</si>
  <si>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</si>
  <si>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r>
      <rPr>
        <sz val="11"/>
        <color rgb="FF000000"/>
        <rFont val="Calibri"/>
        <charset val="0"/>
      </rPr>
      <t>Huarochirí</t>
    </r>
    <r>
      <rPr>
        <sz val="11"/>
        <color rgb="FF000000"/>
        <rFont val="Calibri"/>
        <charset val="0"/>
      </rPr>
      <t xml:space="preserve"> </t>
    </r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</si>
  <si>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</si>
  <si>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</si>
  <si>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</si>
  <si>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</si>
  <si>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</si>
  <si>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</si>
  <si>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</si>
  <si>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</si>
  <si>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</si>
  <si>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</si>
  <si>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</si>
  <si>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Matucana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</si>
  <si>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</si>
  <si>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</si>
  <si>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</si>
  <si>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</si>
  <si>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</si>
  <si>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</si>
  <si>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</si>
  <si>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</si>
  <si>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</si>
  <si>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</si>
  <si>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</si>
  <si>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</si>
  <si>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</si>
  <si>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</si>
  <si>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</si>
  <si>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</si>
  <si>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</si>
  <si>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</si>
  <si>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r>
      <rPr>
        <sz val="11"/>
        <color rgb="FF000000"/>
        <rFont val="Calibri"/>
        <charset val="0"/>
      </rPr>
      <t>Huaura</t>
    </r>
    <r>
      <rPr>
        <sz val="11"/>
        <color rgb="FF000000"/>
        <rFont val="Calibri"/>
        <charset val="0"/>
      </rPr>
      <t xml:space="preserve"> </t>
    </r>
  </si>
  <si>
    <t>Ambar</t>
  </si>
  <si>
    <t>Caleta de Carquin</t>
  </si>
  <si>
    <t>Checras</t>
  </si>
  <si>
    <t>Huacho</t>
  </si>
  <si>
    <t>Hualmay</t>
  </si>
  <si>
    <t>Huaura</t>
  </si>
  <si>
    <t>Paccho</t>
  </si>
  <si>
    <t>Santa Leonor</t>
  </si>
  <si>
    <t>Santa María</t>
  </si>
  <si>
    <t>Sayan</t>
  </si>
  <si>
    <t>Vegueta</t>
  </si>
  <si>
    <r>
      <rPr>
        <sz val="11"/>
        <color rgb="FF000000"/>
        <rFont val="Calibri"/>
        <charset val="0"/>
      </rPr>
      <t>Lima</t>
    </r>
    <r>
      <rPr>
        <sz val="11"/>
        <color rgb="FF000000"/>
        <rFont val="Calibri"/>
        <charset val="0"/>
      </rPr>
      <t xml:space="preserve"> </t>
    </r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</si>
  <si>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</si>
  <si>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</si>
  <si>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</si>
  <si>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</si>
  <si>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</si>
  <si>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</si>
  <si>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</si>
  <si>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</si>
  <si>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</si>
  <si>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</si>
  <si>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</si>
  <si>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</si>
  <si>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</si>
  <si>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</si>
  <si>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</si>
  <si>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</si>
  <si>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</si>
  <si>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</si>
  <si>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</si>
  <si>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</si>
  <si>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</si>
  <si>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</si>
  <si>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</si>
  <si>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</si>
  <si>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</si>
  <si>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</si>
  <si>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</si>
  <si>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</si>
  <si>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</si>
  <si>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</si>
  <si>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</si>
  <si>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</si>
  <si>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</si>
  <si>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r>
      <rPr>
        <sz val="11"/>
        <color rgb="FF000000"/>
        <rFont val="Calibri"/>
        <charset val="0"/>
      </rPr>
      <t>Oyón</t>
    </r>
    <r>
      <rPr>
        <sz val="11"/>
        <color rgb="FF000000"/>
        <rFont val="Calibri"/>
        <charset val="0"/>
      </rPr>
      <t xml:space="preserve"> </t>
    </r>
  </si>
  <si>
    <t>Andajes</t>
  </si>
  <si>
    <t>Caujul</t>
  </si>
  <si>
    <t>Cochamarca</t>
  </si>
  <si>
    <t>Navan</t>
  </si>
  <si>
    <t>Oyon</t>
  </si>
  <si>
    <t>Pachangara</t>
  </si>
  <si>
    <r>
      <rPr>
        <sz val="11"/>
        <color rgb="FF000000"/>
        <rFont val="Calibri"/>
        <charset val="0"/>
      </rPr>
      <t>Yauyos</t>
    </r>
    <r>
      <rPr>
        <sz val="11"/>
        <color rgb="FF000000"/>
        <rFont val="Calibri"/>
        <charset val="0"/>
      </rPr>
      <t xml:space="preserve"> </t>
    </r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</si>
  <si>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</si>
  <si>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</si>
  <si>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</si>
  <si>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</si>
  <si>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</si>
  <si>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</si>
  <si>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</si>
  <si>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</si>
  <si>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</si>
  <si>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</si>
  <si>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</si>
  <si>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</si>
  <si>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Huañec</t>
  </si>
  <si>
    <t>Huangascar</t>
  </si>
  <si>
    <t>Huantan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</si>
  <si>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</si>
  <si>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</si>
  <si>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</si>
  <si>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</si>
  <si>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</si>
  <si>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</si>
  <si>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</si>
  <si>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</si>
  <si>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</si>
  <si>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</si>
  <si>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</si>
  <si>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</si>
  <si>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</si>
  <si>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</si>
  <si>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</si>
  <si>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r>
      <rPr>
        <sz val="11"/>
        <color rgb="FF000000"/>
        <rFont val="Calibri"/>
        <charset val="0"/>
      </rPr>
      <t>Alto Amazonas</t>
    </r>
    <r>
      <rPr>
        <sz val="11"/>
        <color rgb="FF000000"/>
        <rFont val="Calibri"/>
        <charset val="0"/>
      </rPr>
      <t xml:space="preserve"> </t>
    </r>
  </si>
  <si>
    <t>Balsapuerto</t>
  </si>
  <si>
    <t>Jeberos</t>
  </si>
  <si>
    <t>Teniente Cesar López Rojas</t>
  </si>
  <si>
    <t>Yurimaguas</t>
  </si>
  <si>
    <r>
      <rPr>
        <sz val="11"/>
        <color rgb="FF000000"/>
        <rFont val="Calibri"/>
        <charset val="0"/>
      </rPr>
      <t>Datem del Marañón</t>
    </r>
    <r>
      <rPr>
        <sz val="11"/>
        <color rgb="FF000000"/>
        <rFont val="Calibri"/>
        <charset val="0"/>
      </rPr>
      <t xml:space="preserve"> </t>
    </r>
  </si>
  <si>
    <t>Andoas</t>
  </si>
  <si>
    <t>Cahuapanas</t>
  </si>
  <si>
    <t>Manseriche</t>
  </si>
  <si>
    <t>Morona</t>
  </si>
  <si>
    <t>Pastaza</t>
  </si>
  <si>
    <r>
      <rPr>
        <sz val="11"/>
        <color rgb="FF000000"/>
        <rFont val="Calibri"/>
        <charset val="0"/>
      </rPr>
      <t>Loreto</t>
    </r>
    <r>
      <rPr>
        <sz val="11"/>
        <color rgb="FF000000"/>
        <rFont val="Calibri"/>
        <charset val="0"/>
      </rPr>
      <t xml:space="preserve"> </t>
    </r>
  </si>
  <si>
    <t>Nauta</t>
  </si>
  <si>
    <t>Parinari</t>
  </si>
  <si>
    <t>Tigre</t>
  </si>
  <si>
    <t>Trompeteros</t>
  </si>
  <si>
    <t>Urarinas</t>
  </si>
  <si>
    <r>
      <rPr>
        <sz val="11"/>
        <color rgb="FF000000"/>
        <rFont val="Calibri"/>
        <charset val="0"/>
      </rPr>
      <t>Maynas</t>
    </r>
    <r>
      <rPr>
        <sz val="11"/>
        <color rgb="FF000000"/>
        <rFont val="Calibri"/>
        <charset val="0"/>
      </rPr>
      <t xml:space="preserve"> </t>
    </r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</si>
  <si>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</si>
  <si>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</si>
  <si>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</si>
  <si>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</si>
  <si>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</si>
  <si>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</si>
  <si>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</si>
  <si>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</si>
  <si>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</si>
  <si>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</si>
  <si>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Rosa Panduro</t>
  </si>
  <si>
    <t>Teniente Manuel Clavero</t>
  </si>
  <si>
    <t>Yaguas</t>
  </si>
  <si>
    <r>
      <rPr>
        <sz val="11"/>
        <color rgb="FF000000"/>
        <rFont val="Calibri"/>
        <charset val="0"/>
      </rPr>
      <t>Mariscal Ramón Castilla</t>
    </r>
    <r>
      <rPr>
        <sz val="11"/>
        <color rgb="FF000000"/>
        <rFont val="Calibri"/>
        <charset val="0"/>
      </rPr>
      <t xml:space="preserve"> </t>
    </r>
  </si>
  <si>
    <t>Pebas</t>
  </si>
  <si>
    <t>Ramón Castilla</t>
  </si>
  <si>
    <t>Yavari</t>
  </si>
  <si>
    <r>
      <rPr>
        <sz val="11"/>
        <color rgb="FF000000"/>
        <rFont val="Calibri"/>
        <charset val="0"/>
      </rPr>
      <t>Requena</t>
    </r>
    <r>
      <rPr>
        <sz val="11"/>
        <color rgb="FF000000"/>
        <rFont val="Calibri"/>
        <charset val="0"/>
      </rPr>
      <t xml:space="preserve"> </t>
    </r>
  </si>
  <si>
    <t>Alto Tapiche</t>
  </si>
  <si>
    <t>Capelo</t>
  </si>
  <si>
    <t>Emilio San Martín</t>
  </si>
  <si>
    <t>Jenaro Herrera</t>
  </si>
  <si>
    <t>Maquia</t>
  </si>
  <si>
    <t>Puinahua</t>
  </si>
  <si>
    <t>Requena</t>
  </si>
  <si>
    <t>Saquena</t>
  </si>
  <si>
    <t>Soplin</t>
  </si>
  <si>
    <t>Tapiche</t>
  </si>
  <si>
    <t>Yaquerana</t>
  </si>
  <si>
    <r>
      <rPr>
        <sz val="11"/>
        <color rgb="FF000000"/>
        <rFont val="Calibri"/>
        <charset val="0"/>
      </rPr>
      <t>Ucayali</t>
    </r>
    <r>
      <rPr>
        <sz val="11"/>
        <color rgb="FF000000"/>
        <rFont val="Calibri"/>
        <charset val="0"/>
      </rPr>
      <t xml:space="preserve"> </t>
    </r>
  </si>
  <si>
    <t>Contamana</t>
  </si>
  <si>
    <t>Inahuaya</t>
  </si>
  <si>
    <t>Padre Márquez</t>
  </si>
  <si>
    <t>Sarayacu</t>
  </si>
  <si>
    <t>Vargas Guerra</t>
  </si>
  <si>
    <t>Madre de Dios</t>
  </si>
  <si>
    <r>
      <rPr>
        <sz val="11"/>
        <color rgb="FF000000"/>
        <rFont val="Calibri"/>
        <charset val="0"/>
      </rPr>
      <t>Manu</t>
    </r>
    <r>
      <rPr>
        <sz val="11"/>
        <color rgb="FF000000"/>
        <rFont val="Calibri"/>
        <charset val="0"/>
      </rPr>
      <t xml:space="preserve"> </t>
    </r>
  </si>
  <si>
    <t>Fitzcarrald</t>
  </si>
  <si>
    <t>Huepetuhe</t>
  </si>
  <si>
    <t>Manu</t>
  </si>
  <si>
    <r>
      <rPr>
        <sz val="11"/>
        <color rgb="FF000000"/>
        <rFont val="Calibri"/>
        <charset val="0"/>
      </rPr>
      <t>Tahuamanu</t>
    </r>
    <r>
      <rPr>
        <sz val="11"/>
        <color rgb="FF000000"/>
        <rFont val="Calibri"/>
        <charset val="0"/>
      </rPr>
      <t xml:space="preserve"> </t>
    </r>
  </si>
  <si>
    <t>Iberia</t>
  </si>
  <si>
    <t>Iñapari</t>
  </si>
  <si>
    <t>Tahuamanu</t>
  </si>
  <si>
    <r>
      <rPr>
        <sz val="11"/>
        <color rgb="FF000000"/>
        <rFont val="Calibri"/>
        <charset val="0"/>
      </rPr>
      <t>Tambopata</t>
    </r>
    <r>
      <rPr>
        <sz val="11"/>
        <color rgb="FF000000"/>
        <rFont val="Calibri"/>
        <charset val="0"/>
      </rPr>
      <t xml:space="preserve"> </t>
    </r>
  </si>
  <si>
    <t>Inambari</t>
  </si>
  <si>
    <t>Laberinto</t>
  </si>
  <si>
    <t>Las Piedras</t>
  </si>
  <si>
    <t>Tambopata</t>
  </si>
  <si>
    <t>Moquegua</t>
  </si>
  <si>
    <r>
      <rPr>
        <sz val="11"/>
        <color rgb="FF000000"/>
        <rFont val="Calibri"/>
        <charset val="0"/>
      </rPr>
      <t>General Sánchez Cerro</t>
    </r>
    <r>
      <rPr>
        <sz val="11"/>
        <color rgb="FF000000"/>
        <rFont val="Calibri"/>
        <charset val="0"/>
      </rPr>
      <t xml:space="preserve"> </t>
    </r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</si>
  <si>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</si>
  <si>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</si>
  <si>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</si>
  <si>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</si>
  <si>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</si>
  <si>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</si>
  <si>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</si>
  <si>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</si>
  <si>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</si>
  <si>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</si>
  <si>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</si>
  <si>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r>
      <rPr>
        <sz val="11"/>
        <color rgb="FF000000"/>
        <rFont val="Calibri"/>
        <charset val="0"/>
      </rPr>
      <t>Ilo</t>
    </r>
    <r>
      <rPr>
        <sz val="11"/>
        <color rgb="FF000000"/>
        <rFont val="Calibri"/>
        <charset val="0"/>
      </rPr>
      <t xml:space="preserve"> </t>
    </r>
  </si>
  <si>
    <t>El Algarrobal</t>
  </si>
  <si>
    <t>Ilo</t>
  </si>
  <si>
    <t>Pacocha</t>
  </si>
  <si>
    <r>
      <rPr>
        <sz val="11"/>
        <color rgb="FF000000"/>
        <rFont val="Calibri"/>
        <charset val="0"/>
      </rPr>
      <t>Mariscal Nieto</t>
    </r>
    <r>
      <rPr>
        <sz val="11"/>
        <color rgb="FF000000"/>
        <rFont val="Calibri"/>
        <charset val="0"/>
      </rPr>
      <t xml:space="preserve"> </t>
    </r>
  </si>
  <si>
    <t>Carumas</t>
  </si>
  <si>
    <t>Cuchumbaya</t>
  </si>
  <si>
    <t>Samegua</t>
  </si>
  <si>
    <t>Torata</t>
  </si>
  <si>
    <t>Pasco</t>
  </si>
  <si>
    <r>
      <rPr>
        <sz val="11"/>
        <color rgb="FF000000"/>
        <rFont val="Calibri"/>
        <charset val="0"/>
      </rPr>
      <t>Daniel Alcides Carrión</t>
    </r>
    <r>
      <rPr>
        <sz val="11"/>
        <color rgb="FF000000"/>
        <rFont val="Calibri"/>
        <charset val="0"/>
      </rPr>
      <t xml:space="preserve"> </t>
    </r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</si>
  <si>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</si>
  <si>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</si>
  <si>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</si>
  <si>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</si>
  <si>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</si>
  <si>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</si>
  <si>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</si>
  <si>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r>
      <rPr>
        <sz val="11"/>
        <color rgb="FF000000"/>
        <rFont val="Calibri"/>
        <charset val="0"/>
      </rPr>
      <t>Oxapampa</t>
    </r>
    <r>
      <rPr>
        <sz val="11"/>
        <color rgb="FF000000"/>
        <rFont val="Calibri"/>
        <charset val="0"/>
      </rPr>
      <t xml:space="preserve"> </t>
    </r>
  </si>
  <si>
    <t>Chontabamba</t>
  </si>
  <si>
    <t>Constitución</t>
  </si>
  <si>
    <t>Huancabamba</t>
  </si>
  <si>
    <t>Oxapampa</t>
  </si>
  <si>
    <t>Palcazu</t>
  </si>
  <si>
    <t>Pozuzo</t>
  </si>
  <si>
    <t>Puerto Bermúdez</t>
  </si>
  <si>
    <t>Villa Rica</t>
  </si>
  <si>
    <r>
      <rPr>
        <sz val="11"/>
        <color rgb="FF000000"/>
        <rFont val="Calibri"/>
        <charset val="0"/>
      </rPr>
      <t>Pasco</t>
    </r>
    <r>
      <rPr>
        <sz val="11"/>
        <color rgb="FF000000"/>
        <rFont val="Calibri"/>
        <charset val="0"/>
      </rPr>
      <t xml:space="preserve"> </t>
    </r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</si>
  <si>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</si>
  <si>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</si>
  <si>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</si>
  <si>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</si>
  <si>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</si>
  <si>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</si>
  <si>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</si>
  <si>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</si>
  <si>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</si>
  <si>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</si>
  <si>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</si>
  <si>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Piura</t>
  </si>
  <si>
    <r>
      <rPr>
        <sz val="11"/>
        <color rgb="FF000000"/>
        <rFont val="Calibri"/>
        <charset val="0"/>
      </rPr>
      <t>Ayabaca</t>
    </r>
    <r>
      <rPr>
        <sz val="11"/>
        <color rgb="FF000000"/>
        <rFont val="Calibri"/>
        <charset val="0"/>
      </rPr>
      <t xml:space="preserve"> </t>
    </r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</si>
  <si>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</si>
  <si>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</si>
  <si>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</si>
  <si>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</si>
  <si>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</si>
  <si>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</si>
  <si>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</si>
  <si>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</si>
  <si>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</si>
  <si>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r>
      <rPr>
        <sz val="11"/>
        <color rgb="FF000000"/>
        <rFont val="Calibri"/>
        <charset val="0"/>
      </rPr>
      <t>Huancabamba</t>
    </r>
    <r>
      <rPr>
        <sz val="11"/>
        <color rgb="FF000000"/>
        <rFont val="Calibri"/>
        <charset val="0"/>
      </rPr>
      <t xml:space="preserve"> </t>
    </r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</si>
  <si>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</si>
  <si>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</si>
  <si>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</si>
  <si>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</si>
  <si>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</si>
  <si>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</si>
  <si>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</si>
  <si>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r>
      <rPr>
        <sz val="11"/>
        <color rgb="FF000000"/>
        <rFont val="Calibri"/>
        <charset val="0"/>
      </rPr>
      <t>Morropón</t>
    </r>
    <r>
      <rPr>
        <sz val="11"/>
        <color rgb="FF000000"/>
        <rFont val="Calibri"/>
        <charset val="0"/>
      </rPr>
      <t xml:space="preserve"> </t>
    </r>
  </si>
  <si>
    <t>Buenos Aires</t>
  </si>
  <si>
    <t>Chalaco</t>
  </si>
  <si>
    <t>Chulucanas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</si>
  <si>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</si>
  <si>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</si>
  <si>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</si>
  <si>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</si>
  <si>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</si>
  <si>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</si>
  <si>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</si>
  <si>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r>
      <rPr>
        <sz val="11"/>
        <color rgb="FF000000"/>
        <rFont val="Calibri"/>
        <charset val="0"/>
      </rPr>
      <t>Paita</t>
    </r>
    <r>
      <rPr>
        <sz val="11"/>
        <color rgb="FF000000"/>
        <rFont val="Calibri"/>
        <charset val="0"/>
      </rPr>
      <t xml:space="preserve"> </t>
    </r>
  </si>
  <si>
    <t>Amotape</t>
  </si>
  <si>
    <t>Arenal</t>
  </si>
  <si>
    <t>Colan</t>
  </si>
  <si>
    <t>La Huaca</t>
  </si>
  <si>
    <t>Paita</t>
  </si>
  <si>
    <t>Tamarindo</t>
  </si>
  <si>
    <t>Vichayal</t>
  </si>
  <si>
    <r>
      <rPr>
        <sz val="11"/>
        <color rgb="FF000000"/>
        <rFont val="Calibri"/>
        <charset val="0"/>
      </rPr>
      <t>Piura</t>
    </r>
    <r>
      <rPr>
        <sz val="11"/>
        <color rgb="FF000000"/>
        <rFont val="Calibri"/>
        <charset val="0"/>
      </rPr>
      <t xml:space="preserve"> </t>
    </r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</si>
  <si>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</si>
  <si>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</si>
  <si>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</si>
  <si>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</si>
  <si>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</si>
  <si>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</si>
  <si>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</si>
  <si>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r>
      <rPr>
        <sz val="11"/>
        <color rgb="FF000000"/>
        <rFont val="Calibri"/>
        <charset val="0"/>
      </rPr>
      <t>Sechura</t>
    </r>
    <r>
      <rPr>
        <sz val="11"/>
        <color rgb="FF000000"/>
        <rFont val="Calibri"/>
        <charset val="0"/>
      </rPr>
      <t xml:space="preserve"> </t>
    </r>
  </si>
  <si>
    <t>Bellavista de la Unión</t>
  </si>
  <si>
    <t>Bernal</t>
  </si>
  <si>
    <t>Cristo Nos Valga</t>
  </si>
  <si>
    <t>Rinconada Llicuar</t>
  </si>
  <si>
    <t>Sechura</t>
  </si>
  <si>
    <t>Vice</t>
  </si>
  <si>
    <r>
      <rPr>
        <sz val="11"/>
        <color rgb="FF000000"/>
        <rFont val="Calibri"/>
        <charset val="0"/>
      </rPr>
      <t>Sullana</t>
    </r>
    <r>
      <rPr>
        <sz val="11"/>
        <color rgb="FF000000"/>
        <rFont val="Calibri"/>
        <charset val="0"/>
      </rPr>
      <t xml:space="preserve"> </t>
    </r>
  </si>
  <si>
    <t>Ignacio Escudero</t>
  </si>
  <si>
    <t>Lancones</t>
  </si>
  <si>
    <t>Marcavelica</t>
  </si>
  <si>
    <t>Miguel Checa</t>
  </si>
  <si>
    <t>Querecotillo</t>
  </si>
  <si>
    <t>Sullana</t>
  </si>
  <si>
    <r>
      <rPr>
        <sz val="11"/>
        <color rgb="FF000000"/>
        <rFont val="Calibri"/>
        <charset val="0"/>
      </rPr>
      <t>Talara</t>
    </r>
    <r>
      <rPr>
        <sz val="11"/>
        <color rgb="FF000000"/>
        <rFont val="Calibri"/>
        <charset val="0"/>
      </rPr>
      <t xml:space="preserve"> </t>
    </r>
  </si>
  <si>
    <t>El Alto</t>
  </si>
  <si>
    <t>La Brea</t>
  </si>
  <si>
    <t>Lobitos</t>
  </si>
  <si>
    <t>Los Organos</t>
  </si>
  <si>
    <t>Mancora</t>
  </si>
  <si>
    <t>Pariñas</t>
  </si>
  <si>
    <t>Puno</t>
  </si>
  <si>
    <r>
      <rPr>
        <sz val="11"/>
        <color rgb="FF000000"/>
        <rFont val="Calibri"/>
        <charset val="0"/>
      </rPr>
      <t>Azángaro</t>
    </r>
    <r>
      <rPr>
        <sz val="11"/>
        <color rgb="FF000000"/>
        <rFont val="Calibri"/>
        <charset val="0"/>
      </rPr>
      <t xml:space="preserve"> </t>
    </r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</si>
  <si>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</si>
  <si>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</si>
  <si>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</si>
  <si>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</si>
  <si>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</si>
  <si>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</si>
  <si>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</si>
  <si>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</si>
  <si>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</si>
  <si>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</si>
  <si>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</si>
  <si>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</si>
  <si>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</si>
  <si>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r>
      <rPr>
        <sz val="11"/>
        <color rgb="FF000000"/>
        <rFont val="Calibri"/>
        <charset val="0"/>
      </rPr>
      <t>Carabaya</t>
    </r>
    <r>
      <rPr>
        <sz val="11"/>
        <color rgb="FF000000"/>
        <rFont val="Calibri"/>
        <charset val="0"/>
      </rPr>
      <t xml:space="preserve"> </t>
    </r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</si>
  <si>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</si>
  <si>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</si>
  <si>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</si>
  <si>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</si>
  <si>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</si>
  <si>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</si>
  <si>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</si>
  <si>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</si>
  <si>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</si>
  <si>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</si>
  <si>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r>
      <rPr>
        <sz val="11"/>
        <color rgb="FF000000"/>
        <rFont val="Calibri"/>
        <charset val="0"/>
      </rPr>
      <t>Chucuito</t>
    </r>
    <r>
      <rPr>
        <sz val="11"/>
        <color rgb="FF000000"/>
        <rFont val="Calibri"/>
        <charset val="0"/>
      </rPr>
      <t xml:space="preserve"> </t>
    </r>
  </si>
  <si>
    <t>Desaguadero</t>
  </si>
  <si>
    <t>Huacullani</t>
  </si>
  <si>
    <t>Juli</t>
  </si>
  <si>
    <t>Kelluyo</t>
  </si>
  <si>
    <t>Pisacoma</t>
  </si>
  <si>
    <t>Pomata</t>
  </si>
  <si>
    <t>Zepita</t>
  </si>
  <si>
    <r>
      <rPr>
        <sz val="11"/>
        <color rgb="FF000000"/>
        <rFont val="Calibri"/>
        <charset val="0"/>
      </rPr>
      <t>El Collao</t>
    </r>
    <r>
      <rPr>
        <sz val="11"/>
        <color rgb="FF000000"/>
        <rFont val="Calibri"/>
        <charset val="0"/>
      </rPr>
      <t xml:space="preserve"> </t>
    </r>
  </si>
  <si>
    <t>Capazo</t>
  </si>
  <si>
    <t>Conduriri</t>
  </si>
  <si>
    <t>Ilave</t>
  </si>
  <si>
    <t>Pilcuyo</t>
  </si>
  <si>
    <r>
      <rPr>
        <sz val="11"/>
        <color rgb="FF000000"/>
        <rFont val="Calibri"/>
        <charset val="0"/>
      </rPr>
      <t>Huancané</t>
    </r>
    <r>
      <rPr>
        <sz val="11"/>
        <color rgb="FF000000"/>
        <rFont val="Calibri"/>
        <charset val="0"/>
      </rPr>
      <t xml:space="preserve"> </t>
    </r>
  </si>
  <si>
    <t>Cojata</t>
  </si>
  <si>
    <t>Huancane</t>
  </si>
  <si>
    <t>Huatasani</t>
  </si>
  <si>
    <t>Inchupalla</t>
  </si>
  <si>
    <t>Pusi</t>
  </si>
  <si>
    <t>Rosaspata</t>
  </si>
  <si>
    <t>Taraco</t>
  </si>
  <si>
    <t>Vilque Chico</t>
  </si>
  <si>
    <r>
      <rPr>
        <sz val="11"/>
        <color rgb="FF000000"/>
        <rFont val="Calibri"/>
        <charset val="0"/>
      </rPr>
      <t>Lampa</t>
    </r>
    <r>
      <rPr>
        <sz val="11"/>
        <color rgb="FF000000"/>
        <rFont val="Calibri"/>
        <charset val="0"/>
      </rPr>
      <t xml:space="preserve"> </t>
    </r>
  </si>
  <si>
    <t>Cabanilla</t>
  </si>
  <si>
    <t>Calapuja</t>
  </si>
  <si>
    <t>Nicasio</t>
  </si>
  <si>
    <t>Ocuviri</t>
  </si>
  <si>
    <t>Paratia</t>
  </si>
  <si>
    <t>Vilavila</t>
  </si>
  <si>
    <r>
      <rPr>
        <sz val="11"/>
        <color rgb="FF000000"/>
        <rFont val="Calibri"/>
        <charset val="0"/>
      </rPr>
      <t>Melgar</t>
    </r>
    <r>
      <rPr>
        <sz val="11"/>
        <color rgb="FF000000"/>
        <rFont val="Calibri"/>
        <charset val="0"/>
      </rPr>
      <t xml:space="preserve"> </t>
    </r>
  </si>
  <si>
    <t>Antauta</t>
  </si>
  <si>
    <t>Cupi</t>
  </si>
  <si>
    <t>Llalli</t>
  </si>
  <si>
    <t>Macari</t>
  </si>
  <si>
    <t>Nuñoa</t>
  </si>
  <si>
    <t>Orurillo</t>
  </si>
  <si>
    <t>Umachiri</t>
  </si>
  <si>
    <r>
      <rPr>
        <sz val="11"/>
        <color rgb="FF000000"/>
        <rFont val="Calibri"/>
        <charset val="0"/>
      </rPr>
      <t>Moho</t>
    </r>
    <r>
      <rPr>
        <sz val="11"/>
        <color rgb="FF000000"/>
        <rFont val="Calibri"/>
        <charset val="0"/>
      </rPr>
      <t xml:space="preserve"> </t>
    </r>
  </si>
  <si>
    <t>Conima</t>
  </si>
  <si>
    <t>Huayrapata</t>
  </si>
  <si>
    <t>Moho</t>
  </si>
  <si>
    <t>Tilali</t>
  </si>
  <si>
    <r>
      <rPr>
        <sz val="11"/>
        <color rgb="FF000000"/>
        <rFont val="Calibri"/>
        <charset val="0"/>
      </rPr>
      <t>Puno</t>
    </r>
    <r>
      <rPr>
        <sz val="11"/>
        <color rgb="FF000000"/>
        <rFont val="Calibri"/>
        <charset val="0"/>
      </rPr>
      <t xml:space="preserve"> </t>
    </r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</si>
  <si>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</si>
  <si>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</si>
  <si>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</si>
  <si>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</si>
  <si>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</si>
  <si>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</si>
  <si>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</si>
  <si>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</si>
  <si>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</si>
  <si>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</si>
  <si>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</si>
  <si>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</si>
  <si>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r>
      <rPr>
        <sz val="11"/>
        <color rgb="FF000000"/>
        <rFont val="Calibri"/>
        <charset val="0"/>
      </rPr>
      <t>San Antonio de Putina</t>
    </r>
    <r>
      <rPr>
        <sz val="11"/>
        <color rgb="FF000000"/>
        <rFont val="Calibri"/>
        <charset val="0"/>
      </rPr>
      <t xml:space="preserve"> </t>
    </r>
  </si>
  <si>
    <t>Ananea</t>
  </si>
  <si>
    <t>Pedro Vilca Apaza</t>
  </si>
  <si>
    <t>Putina</t>
  </si>
  <si>
    <t>Quilcapuncu</t>
  </si>
  <si>
    <t>Sina</t>
  </si>
  <si>
    <r>
      <rPr>
        <sz val="11"/>
        <color rgb="FF000000"/>
        <rFont val="Calibri"/>
        <charset val="0"/>
      </rPr>
      <t>San Román</t>
    </r>
    <r>
      <rPr>
        <sz val="11"/>
        <color rgb="FF000000"/>
        <rFont val="Calibri"/>
        <charset val="0"/>
      </rPr>
      <t xml:space="preserve"> </t>
    </r>
  </si>
  <si>
    <t>Cabanillas</t>
  </si>
  <si>
    <t>Caracoto</t>
  </si>
  <si>
    <t>Juliaca</t>
  </si>
  <si>
    <r>
      <rPr>
        <sz val="11"/>
        <color rgb="FF000000"/>
        <rFont val="Calibri"/>
        <charset val="0"/>
      </rPr>
      <t>Sandia</t>
    </r>
    <r>
      <rPr>
        <sz val="11"/>
        <color rgb="FF000000"/>
        <rFont val="Calibri"/>
        <charset val="0"/>
      </rPr>
      <t xml:space="preserve"> </t>
    </r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</si>
  <si>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</si>
  <si>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</si>
  <si>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</si>
  <si>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</si>
  <si>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</si>
  <si>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</si>
  <si>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</si>
  <si>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</si>
  <si>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Sandia</t>
  </si>
  <si>
    <t>Yanahuaya</t>
  </si>
  <si>
    <r>
      <rPr>
        <sz val="11"/>
        <color rgb="FF000000"/>
        <rFont val="Calibri"/>
        <charset val="0"/>
      </rPr>
      <t>Yunguyo</t>
    </r>
    <r>
      <rPr>
        <sz val="11"/>
        <color rgb="FF000000"/>
        <rFont val="Calibri"/>
        <charset val="0"/>
      </rPr>
      <t xml:space="preserve"> </t>
    </r>
  </si>
  <si>
    <t>Anapia</t>
  </si>
  <si>
    <t>Copani</t>
  </si>
  <si>
    <t>Cuturapi</t>
  </si>
  <si>
    <t>Ollaraya</t>
  </si>
  <si>
    <t>Tinicachi</t>
  </si>
  <si>
    <t>Unicachi</t>
  </si>
  <si>
    <t>Yunguyo</t>
  </si>
  <si>
    <t>San Martín</t>
  </si>
  <si>
    <r>
      <rPr>
        <sz val="11"/>
        <color rgb="FF000000"/>
        <rFont val="Calibri"/>
        <charset val="0"/>
      </rPr>
      <t>Bellavista</t>
    </r>
    <r>
      <rPr>
        <sz val="11"/>
        <color rgb="FF000000"/>
        <rFont val="Calibri"/>
        <charset val="0"/>
      </rPr>
      <t xml:space="preserve"> </t>
    </r>
  </si>
  <si>
    <t>Alto Biavo</t>
  </si>
  <si>
    <t>Bajo Biavo</t>
  </si>
  <si>
    <t>Huallaga</t>
  </si>
  <si>
    <r>
      <rPr>
        <sz val="11"/>
        <color rgb="FF000000"/>
        <rFont val="Calibri"/>
        <charset val="0"/>
      </rPr>
      <t>El Dorado</t>
    </r>
    <r>
      <rPr>
        <sz val="11"/>
        <color rgb="FF000000"/>
        <rFont val="Calibri"/>
        <charset val="0"/>
      </rPr>
      <t xml:space="preserve"> </t>
    </r>
  </si>
  <si>
    <t>Agua Blanca</t>
  </si>
  <si>
    <t>San José de Sisa</t>
  </si>
  <si>
    <t>Shatoja</t>
  </si>
  <si>
    <r>
      <rPr>
        <sz val="11"/>
        <color rgb="FF000000"/>
        <rFont val="Calibri"/>
        <charset val="0"/>
      </rPr>
      <t>Huallaga</t>
    </r>
    <r>
      <rPr>
        <sz val="11"/>
        <color rgb="FF000000"/>
        <rFont val="Calibri"/>
        <charset val="0"/>
      </rPr>
      <t xml:space="preserve"> </t>
    </r>
  </si>
  <si>
    <t>Alto Saposoa</t>
  </si>
  <si>
    <t>El Eslabón</t>
  </si>
  <si>
    <t>Piscoyacu</t>
  </si>
  <si>
    <t>Sacanche</t>
  </si>
  <si>
    <t>Saposoa</t>
  </si>
  <si>
    <t>Tingo de Saposoa</t>
  </si>
  <si>
    <r>
      <rPr>
        <sz val="11"/>
        <color rgb="FF000000"/>
        <rFont val="Calibri"/>
        <charset val="0"/>
      </rPr>
      <t>Lamas</t>
    </r>
    <r>
      <rPr>
        <sz val="11"/>
        <color rgb="FF000000"/>
        <rFont val="Calibri"/>
        <charset val="0"/>
      </rPr>
      <t xml:space="preserve"> </t>
    </r>
  </si>
  <si>
    <t>Alonso de Alvarado</t>
  </si>
  <si>
    <t>Barranquita</t>
  </si>
  <si>
    <t>Caynarachi</t>
  </si>
  <si>
    <t>Cuñumbuqui</t>
  </si>
  <si>
    <t>Lamas</t>
  </si>
  <si>
    <t>Pinto Recodo</t>
  </si>
  <si>
    <t>Rumisapa</t>
  </si>
  <si>
    <t>San Roque de Cumbaza</t>
  </si>
  <si>
    <t>Shanao</t>
  </si>
  <si>
    <t>Tabalosos</t>
  </si>
  <si>
    <t>Zapatero</t>
  </si>
  <si>
    <r>
      <rPr>
        <sz val="11"/>
        <color rgb="FF000000"/>
        <rFont val="Calibri"/>
        <charset val="0"/>
      </rPr>
      <t>Mariscal Cáceres</t>
    </r>
    <r>
      <rPr>
        <sz val="11"/>
        <color rgb="FF000000"/>
        <rFont val="Calibri"/>
        <charset val="0"/>
      </rPr>
      <t xml:space="preserve"> </t>
    </r>
  </si>
  <si>
    <t>Campanilla</t>
  </si>
  <si>
    <t>Huicungo</t>
  </si>
  <si>
    <t>Juanjuí</t>
  </si>
  <si>
    <t>Pachiza</t>
  </si>
  <si>
    <t>Pajarillo</t>
  </si>
  <si>
    <r>
      <rPr>
        <sz val="11"/>
        <color rgb="FF000000"/>
        <rFont val="Calibri"/>
        <charset val="0"/>
      </rPr>
      <t>Moyobamba</t>
    </r>
    <r>
      <rPr>
        <sz val="11"/>
        <color rgb="FF000000"/>
        <rFont val="Calibri"/>
        <charset val="0"/>
      </rPr>
      <t xml:space="preserve"> </t>
    </r>
  </si>
  <si>
    <t>Calzada</t>
  </si>
  <si>
    <t>Habana</t>
  </si>
  <si>
    <t>Jepelacio</t>
  </si>
  <si>
    <t>Moyobamba</t>
  </si>
  <si>
    <t>Soritor</t>
  </si>
  <si>
    <t>Yantalo</t>
  </si>
  <si>
    <r>
      <rPr>
        <sz val="11"/>
        <color rgb="FF000000"/>
        <rFont val="Calibri"/>
        <charset val="0"/>
      </rPr>
      <t>Picota</t>
    </r>
    <r>
      <rPr>
        <sz val="11"/>
        <color rgb="FF000000"/>
        <rFont val="Calibri"/>
        <charset val="0"/>
      </rPr>
      <t xml:space="preserve"> </t>
    </r>
  </si>
  <si>
    <t>Caspisapa</t>
  </si>
  <si>
    <t>Picota</t>
  </si>
  <si>
    <t>Pilluana</t>
  </si>
  <si>
    <t>Pucacaca</t>
  </si>
  <si>
    <t>San Hilarión</t>
  </si>
  <si>
    <t>Shamboyacu</t>
  </si>
  <si>
    <t>Tingo de Ponasa</t>
  </si>
  <si>
    <t>Tres Unidos</t>
  </si>
  <si>
    <r>
      <rPr>
        <sz val="11"/>
        <color rgb="FF000000"/>
        <rFont val="Calibri"/>
        <charset val="0"/>
      </rPr>
      <t>Rioja</t>
    </r>
    <r>
      <rPr>
        <sz val="11"/>
        <color rgb="FF000000"/>
        <rFont val="Calibri"/>
        <charset val="0"/>
      </rPr>
      <t xml:space="preserve"> </t>
    </r>
  </si>
  <si>
    <t>Awajun</t>
  </si>
  <si>
    <t>Elías Soplin Vargas</t>
  </si>
  <si>
    <t>Nueva Cajamarca</t>
  </si>
  <si>
    <t>Pardo Miguel</t>
  </si>
  <si>
    <t>Posic</t>
  </si>
  <si>
    <t>Rioja</t>
  </si>
  <si>
    <t>San Fernando</t>
  </si>
  <si>
    <t>Yorongos</t>
  </si>
  <si>
    <t>Yuracyacu</t>
  </si>
  <si>
    <r>
      <rPr>
        <sz val="11"/>
        <color rgb="FF000000"/>
        <rFont val="Calibri"/>
        <charset val="0"/>
      </rPr>
      <t>San Martín</t>
    </r>
    <r>
      <rPr>
        <sz val="11"/>
        <color rgb="FF000000"/>
        <rFont val="Calibri"/>
        <charset val="0"/>
      </rPr>
      <t xml:space="preserve"> </t>
    </r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</si>
  <si>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</si>
  <si>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</si>
  <si>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</si>
  <si>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</si>
  <si>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</si>
  <si>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</si>
  <si>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</si>
  <si>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</si>
  <si>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</si>
  <si>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</si>
  <si>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</si>
  <si>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</si>
  <si>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r>
      <rPr>
        <sz val="11"/>
        <color rgb="FF000000"/>
        <rFont val="Calibri"/>
        <charset val="0"/>
      </rPr>
      <t>Tocache</t>
    </r>
    <r>
      <rPr>
        <sz val="11"/>
        <color rgb="FF000000"/>
        <rFont val="Calibri"/>
        <charset val="0"/>
      </rPr>
      <t xml:space="preserve"> </t>
    </r>
  </si>
  <si>
    <t>Nuevo Progreso</t>
  </si>
  <si>
    <t>Polvora</t>
  </si>
  <si>
    <t>Shunte</t>
  </si>
  <si>
    <t>Tocache</t>
  </si>
  <si>
    <t>Uchiza</t>
  </si>
  <si>
    <t>Tacna</t>
  </si>
  <si>
    <r>
      <rPr>
        <sz val="11"/>
        <color rgb="FF000000"/>
        <rFont val="Calibri"/>
        <charset val="0"/>
      </rPr>
      <t>Candarave</t>
    </r>
    <r>
      <rPr>
        <sz val="11"/>
        <color rgb="FF000000"/>
        <rFont val="Calibri"/>
        <charset val="0"/>
      </rPr>
      <t xml:space="preserve"> </t>
    </r>
  </si>
  <si>
    <t>Cairani</t>
  </si>
  <si>
    <t>Camilaca</t>
  </si>
  <si>
    <t>Candarave</t>
  </si>
  <si>
    <t>Curibaya</t>
  </si>
  <si>
    <t>Huanuara</t>
  </si>
  <si>
    <t>Quilahuani</t>
  </si>
  <si>
    <r>
      <rPr>
        <sz val="11"/>
        <color rgb="FF000000"/>
        <rFont val="Calibri"/>
        <charset val="0"/>
      </rPr>
      <t>Jorge Basadre</t>
    </r>
    <r>
      <rPr>
        <sz val="11"/>
        <color rgb="FF000000"/>
        <rFont val="Calibri"/>
        <charset val="0"/>
      </rPr>
      <t xml:space="preserve"> </t>
    </r>
  </si>
  <si>
    <t>Ilabaya</t>
  </si>
  <si>
    <t>Ite</t>
  </si>
  <si>
    <t>Locumba</t>
  </si>
  <si>
    <r>
      <rPr>
        <sz val="11"/>
        <color rgb="FF000000"/>
        <rFont val="Calibri"/>
        <charset val="0"/>
      </rPr>
      <t>Tacna</t>
    </r>
    <r>
      <rPr>
        <sz val="11"/>
        <color rgb="FF000000"/>
        <rFont val="Calibri"/>
        <charset val="0"/>
      </rPr>
      <t xml:space="preserve"> </t>
    </r>
  </si>
  <si>
    <t>Alto de la Alianza</t>
  </si>
  <si>
    <t>Calana</t>
  </si>
  <si>
    <t>Ciudad Nueva</t>
  </si>
  <si>
    <t>Coronel Gregorio Albarracín Lanchipa</t>
  </si>
  <si>
    <t>Inclan</t>
  </si>
  <si>
    <t>La Yarada los Palos</t>
  </si>
  <si>
    <t>Pachia</t>
  </si>
  <si>
    <t>Pocollay</t>
  </si>
  <si>
    <t>Sama</t>
  </si>
  <si>
    <r>
      <rPr>
        <sz val="11"/>
        <color rgb="FF000000"/>
        <rFont val="Calibri"/>
        <charset val="0"/>
      </rPr>
      <t>Tarata</t>
    </r>
    <r>
      <rPr>
        <sz val="11"/>
        <color rgb="FF000000"/>
        <rFont val="Calibri"/>
        <charset val="0"/>
      </rPr>
      <t xml:space="preserve"> </t>
    </r>
  </si>
  <si>
    <t>Héroes Albarracín</t>
  </si>
  <si>
    <t>Estique</t>
  </si>
  <si>
    <t>Estique-Pampa</t>
  </si>
  <si>
    <t>Sitajara</t>
  </si>
  <si>
    <t>Susapaya</t>
  </si>
  <si>
    <t>Tarata</t>
  </si>
  <si>
    <t>Tarucachi</t>
  </si>
  <si>
    <t>Ticaco</t>
  </si>
  <si>
    <t>Tumbes</t>
  </si>
  <si>
    <r>
      <rPr>
        <sz val="11"/>
        <color rgb="FF000000"/>
        <rFont val="Calibri"/>
        <charset val="0"/>
      </rPr>
      <t>Contralmirante Villar</t>
    </r>
    <r>
      <rPr>
        <sz val="11"/>
        <color rgb="FF000000"/>
        <rFont val="Calibri"/>
        <charset val="0"/>
      </rPr>
      <t xml:space="preserve"> </t>
    </r>
  </si>
  <si>
    <t>Canoas de Punta Sal</t>
  </si>
  <si>
    <t>Casitas</t>
  </si>
  <si>
    <t>Zorritos</t>
  </si>
  <si>
    <r>
      <rPr>
        <sz val="11"/>
        <color rgb="FF000000"/>
        <rFont val="Calibri"/>
        <charset val="0"/>
      </rPr>
      <t>Tumbes</t>
    </r>
    <r>
      <rPr>
        <sz val="11"/>
        <color rgb="FF000000"/>
        <rFont val="Calibri"/>
        <charset val="0"/>
      </rPr>
      <t xml:space="preserve"> </t>
    </r>
  </si>
  <si>
    <t>Corrales</t>
  </si>
  <si>
    <t>La Cruz</t>
  </si>
  <si>
    <t>Pampas de Hospital</t>
  </si>
  <si>
    <t>San Jacinto</t>
  </si>
  <si>
    <t>San Juan de la Virgen</t>
  </si>
  <si>
    <r>
      <rPr>
        <sz val="11"/>
        <color rgb="FF000000"/>
        <rFont val="Calibri"/>
        <charset val="0"/>
      </rPr>
      <t>Zarumilla</t>
    </r>
    <r>
      <rPr>
        <sz val="11"/>
        <color rgb="FF000000"/>
        <rFont val="Calibri"/>
        <charset val="0"/>
      </rPr>
      <t xml:space="preserve"> </t>
    </r>
  </si>
  <si>
    <t>Aguas Verdes</t>
  </si>
  <si>
    <t>Matapalo</t>
  </si>
  <si>
    <t>Papayal</t>
  </si>
  <si>
    <t>Zarumilla</t>
  </si>
  <si>
    <t>Ucayali</t>
  </si>
  <si>
    <r>
      <rPr>
        <sz val="11"/>
        <color rgb="FF000000"/>
        <rFont val="Calibri"/>
        <charset val="0"/>
      </rPr>
      <t>Atalaya</t>
    </r>
    <r>
      <rPr>
        <sz val="11"/>
        <color rgb="FF000000"/>
        <rFont val="Calibri"/>
        <charset val="0"/>
      </rPr>
      <t xml:space="preserve"> </t>
    </r>
  </si>
  <si>
    <t>Raymondi</t>
  </si>
  <si>
    <t>Sepahua</t>
  </si>
  <si>
    <t>Tahuania</t>
  </si>
  <si>
    <t>Yurua</t>
  </si>
  <si>
    <r>
      <rPr>
        <sz val="11"/>
        <color rgb="FF000000"/>
        <rFont val="Calibri"/>
        <charset val="0"/>
      </rPr>
      <t>Coronel Portillo</t>
    </r>
    <r>
      <rPr>
        <sz val="11"/>
        <color rgb="FF000000"/>
        <rFont val="Calibri"/>
        <charset val="0"/>
      </rPr>
      <t xml:space="preserve"> </t>
    </r>
  </si>
  <si>
    <t>Calleria</t>
  </si>
  <si>
    <t>Campoverde</t>
  </si>
  <si>
    <t>Iparia</t>
  </si>
  <si>
    <t>Manantay</t>
  </si>
  <si>
    <t>Masisea</t>
  </si>
  <si>
    <t>Nueva Requena</t>
  </si>
  <si>
    <t>Yarinacocha</t>
  </si>
  <si>
    <r>
      <rPr>
        <sz val="11"/>
        <color rgb="FF000000"/>
        <rFont val="Calibri"/>
        <charset val="0"/>
      </rPr>
      <t>Padre Abad</t>
    </r>
    <r>
      <rPr>
        <sz val="11"/>
        <color rgb="FF000000"/>
        <rFont val="Calibri"/>
        <charset val="0"/>
      </rPr>
      <t xml:space="preserve"> </t>
    </r>
  </si>
  <si>
    <t>Curimana</t>
  </si>
  <si>
    <t>Irazola</t>
  </si>
  <si>
    <t>Padre Abad</t>
  </si>
  <si>
    <t>Neshuya</t>
  </si>
  <si>
    <t>Alexander Von Humboldt</t>
  </si>
  <si>
    <t>Purús</t>
  </si>
  <si>
    <t>Purus</t>
  </si>
  <si>
    <t>01</t>
  </si>
  <si>
    <t>010000</t>
  </si>
  <si>
    <t>02</t>
  </si>
  <si>
    <t>020000</t>
  </si>
  <si>
    <t>03</t>
  </si>
  <si>
    <t>030000</t>
  </si>
  <si>
    <t>04</t>
  </si>
  <si>
    <t>040000</t>
  </si>
  <si>
    <t>05</t>
  </si>
  <si>
    <t>050000</t>
  </si>
  <si>
    <t>06</t>
  </si>
  <si>
    <t>060000</t>
  </si>
  <si>
    <t>07</t>
  </si>
  <si>
    <t>070000</t>
  </si>
  <si>
    <t>08</t>
  </si>
  <si>
    <t>080000</t>
  </si>
  <si>
    <t>09</t>
  </si>
  <si>
    <t>090000</t>
  </si>
  <si>
    <t>10</t>
  </si>
  <si>
    <t>100000</t>
  </si>
  <si>
    <t>11</t>
  </si>
  <si>
    <t>110000</t>
  </si>
  <si>
    <t>12</t>
  </si>
  <si>
    <t>120000</t>
  </si>
  <si>
    <t>13</t>
  </si>
  <si>
    <t>130000</t>
  </si>
  <si>
    <t>14</t>
  </si>
  <si>
    <t>140000</t>
  </si>
  <si>
    <t>15</t>
  </si>
  <si>
    <t>150000</t>
  </si>
  <si>
    <t>16</t>
  </si>
  <si>
    <t>160000</t>
  </si>
  <si>
    <t>17</t>
  </si>
  <si>
    <t>170000</t>
  </si>
  <si>
    <t>18</t>
  </si>
  <si>
    <t>180000</t>
  </si>
  <si>
    <t>19</t>
  </si>
  <si>
    <t>190000</t>
  </si>
  <si>
    <t>20</t>
  </si>
  <si>
    <t>200000</t>
  </si>
  <si>
    <t>21</t>
  </si>
  <si>
    <t>210000</t>
  </si>
  <si>
    <t>22</t>
  </si>
  <si>
    <t>220000</t>
  </si>
  <si>
    <t>23</t>
  </si>
  <si>
    <t>230000</t>
  </si>
  <si>
    <t>24</t>
  </si>
  <si>
    <t>240000</t>
  </si>
  <si>
    <t>25</t>
  </si>
  <si>
    <t>250000</t>
  </si>
  <si>
    <t>010100</t>
  </si>
  <si>
    <t>010200</t>
  </si>
  <si>
    <t>010300</t>
  </si>
  <si>
    <t>010400</t>
  </si>
  <si>
    <t>010500</t>
  </si>
  <si>
    <t>010600</t>
  </si>
  <si>
    <t>010700</t>
  </si>
  <si>
    <t>020100</t>
  </si>
  <si>
    <t>020200</t>
  </si>
  <si>
    <t>020300</t>
  </si>
  <si>
    <t>020400</t>
  </si>
  <si>
    <t>020500</t>
  </si>
  <si>
    <t>020600</t>
  </si>
  <si>
    <t>020700</t>
  </si>
  <si>
    <t>020800</t>
  </si>
  <si>
    <t>020900</t>
  </si>
  <si>
    <t>021000</t>
  </si>
  <si>
    <t>021100</t>
  </si>
  <si>
    <t>021200</t>
  </si>
  <si>
    <t>021300</t>
  </si>
  <si>
    <t>021400</t>
  </si>
  <si>
    <t>021500</t>
  </si>
  <si>
    <t>021600</t>
  </si>
  <si>
    <t>021700</t>
  </si>
  <si>
    <t>021800</t>
  </si>
  <si>
    <t>021900</t>
  </si>
  <si>
    <t>022000</t>
  </si>
  <si>
    <t>030100</t>
  </si>
  <si>
    <t>030200</t>
  </si>
  <si>
    <t>030300</t>
  </si>
  <si>
    <t>030400</t>
  </si>
  <si>
    <t>030500</t>
  </si>
  <si>
    <t>030600</t>
  </si>
  <si>
    <t>030700</t>
  </si>
  <si>
    <t>040100</t>
  </si>
  <si>
    <t>040200</t>
  </si>
  <si>
    <t>040300</t>
  </si>
  <si>
    <t>040400</t>
  </si>
  <si>
    <t>040500</t>
  </si>
  <si>
    <t>040600</t>
  </si>
  <si>
    <t>040700</t>
  </si>
  <si>
    <t>040800</t>
  </si>
  <si>
    <t>050100</t>
  </si>
  <si>
    <t>050200</t>
  </si>
  <si>
    <t>050300</t>
  </si>
  <si>
    <t>050400</t>
  </si>
  <si>
    <t>050500</t>
  </si>
  <si>
    <t>050600</t>
  </si>
  <si>
    <t>050700</t>
  </si>
  <si>
    <t>050800</t>
  </si>
  <si>
    <t>050900</t>
  </si>
  <si>
    <t>051000</t>
  </si>
  <si>
    <t>051100</t>
  </si>
  <si>
    <t>060100</t>
  </si>
  <si>
    <t>060200</t>
  </si>
  <si>
    <t>060300</t>
  </si>
  <si>
    <t>060400</t>
  </si>
  <si>
    <t>060500</t>
  </si>
  <si>
    <t>060600</t>
  </si>
  <si>
    <t>060700</t>
  </si>
  <si>
    <t>060800</t>
  </si>
  <si>
    <t>060900</t>
  </si>
  <si>
    <t>061000</t>
  </si>
  <si>
    <t>061100</t>
  </si>
  <si>
    <t>061200</t>
  </si>
  <si>
    <t>061300</t>
  </si>
  <si>
    <t>070100</t>
  </si>
  <si>
    <t>080100</t>
  </si>
  <si>
    <t>080200</t>
  </si>
  <si>
    <t>080300</t>
  </si>
  <si>
    <t>080400</t>
  </si>
  <si>
    <t>080500</t>
  </si>
  <si>
    <t>080600</t>
  </si>
  <si>
    <t>080700</t>
  </si>
  <si>
    <t>080800</t>
  </si>
  <si>
    <t>080900</t>
  </si>
  <si>
    <t>081000</t>
  </si>
  <si>
    <t>081100</t>
  </si>
  <si>
    <t>081200</t>
  </si>
  <si>
    <t>081300</t>
  </si>
  <si>
    <t>090100</t>
  </si>
  <si>
    <t>090200</t>
  </si>
  <si>
    <t>090300</t>
  </si>
  <si>
    <t>090400</t>
  </si>
  <si>
    <t>090500</t>
  </si>
  <si>
    <t>090600</t>
  </si>
  <si>
    <t>090700</t>
  </si>
  <si>
    <t>100100</t>
  </si>
  <si>
    <t>100200</t>
  </si>
  <si>
    <t>100300</t>
  </si>
  <si>
    <t>100400</t>
  </si>
  <si>
    <t>100500</t>
  </si>
  <si>
    <t>100600</t>
  </si>
  <si>
    <t>100700</t>
  </si>
  <si>
    <t>100800</t>
  </si>
  <si>
    <t>100900</t>
  </si>
  <si>
    <t xml:space="preserve">Lauricocha </t>
  </si>
  <si>
    <t>101000</t>
  </si>
  <si>
    <t xml:space="preserve">Yarowilca </t>
  </si>
  <si>
    <t>101100</t>
  </si>
  <si>
    <t xml:space="preserve">Ica </t>
  </si>
  <si>
    <t>110100</t>
  </si>
  <si>
    <t xml:space="preserve">Chincha </t>
  </si>
  <si>
    <t>110200</t>
  </si>
  <si>
    <t xml:space="preserve">Nasca </t>
  </si>
  <si>
    <t>110300</t>
  </si>
  <si>
    <t xml:space="preserve">Palpa </t>
  </si>
  <si>
    <t>110400</t>
  </si>
  <si>
    <t xml:space="preserve">Pisco </t>
  </si>
  <si>
    <t>110500</t>
  </si>
  <si>
    <t xml:space="preserve">Huancayo </t>
  </si>
  <si>
    <t>120100</t>
  </si>
  <si>
    <t xml:space="preserve">Concepción </t>
  </si>
  <si>
    <t>120200</t>
  </si>
  <si>
    <t xml:space="preserve">Chanchamayo </t>
  </si>
  <si>
    <t>120300</t>
  </si>
  <si>
    <t xml:space="preserve">Jauja </t>
  </si>
  <si>
    <t>120400</t>
  </si>
  <si>
    <t xml:space="preserve">Junín </t>
  </si>
  <si>
    <t>120500</t>
  </si>
  <si>
    <t xml:space="preserve">Satipo </t>
  </si>
  <si>
    <t>120600</t>
  </si>
  <si>
    <t xml:space="preserve">Tarma </t>
  </si>
  <si>
    <t>120700</t>
  </si>
  <si>
    <t xml:space="preserve">Yauli </t>
  </si>
  <si>
    <t>120800</t>
  </si>
  <si>
    <t xml:space="preserve">Chupaca </t>
  </si>
  <si>
    <t>120900</t>
  </si>
  <si>
    <t xml:space="preserve">Trujillo </t>
  </si>
  <si>
    <t>130100</t>
  </si>
  <si>
    <t xml:space="preserve">Ascope </t>
  </si>
  <si>
    <t>130200</t>
  </si>
  <si>
    <t xml:space="preserve">Bolívar </t>
  </si>
  <si>
    <t>130300</t>
  </si>
  <si>
    <t xml:space="preserve">Chepén </t>
  </si>
  <si>
    <t>130400</t>
  </si>
  <si>
    <t xml:space="preserve">Julcán </t>
  </si>
  <si>
    <t>130500</t>
  </si>
  <si>
    <t xml:space="preserve">Otuzco </t>
  </si>
  <si>
    <t>130600</t>
  </si>
  <si>
    <t xml:space="preserve">Pacasmayo </t>
  </si>
  <si>
    <t>130700</t>
  </si>
  <si>
    <t xml:space="preserve">Pataz </t>
  </si>
  <si>
    <t>130800</t>
  </si>
  <si>
    <t xml:space="preserve">Sánchez Carrión </t>
  </si>
  <si>
    <t>130900</t>
  </si>
  <si>
    <t xml:space="preserve">Santiago de Chuco </t>
  </si>
  <si>
    <t>131000</t>
  </si>
  <si>
    <t xml:space="preserve">Gran Chimú </t>
  </si>
  <si>
    <t>131100</t>
  </si>
  <si>
    <t xml:space="preserve">Virú </t>
  </si>
  <si>
    <t>131200</t>
  </si>
  <si>
    <t xml:space="preserve">Chiclayo </t>
  </si>
  <si>
    <t>140100</t>
  </si>
  <si>
    <t xml:space="preserve">Ferreñafe </t>
  </si>
  <si>
    <t>140200</t>
  </si>
  <si>
    <t xml:space="preserve">Lambayeque </t>
  </si>
  <si>
    <t>140300</t>
  </si>
  <si>
    <t xml:space="preserve">Lima </t>
  </si>
  <si>
    <t>150100</t>
  </si>
  <si>
    <t xml:space="preserve">Barranca </t>
  </si>
  <si>
    <t>150200</t>
  </si>
  <si>
    <t xml:space="preserve">Cajatambo </t>
  </si>
  <si>
    <t>150300</t>
  </si>
  <si>
    <t xml:space="preserve">Canta </t>
  </si>
  <si>
    <t>150400</t>
  </si>
  <si>
    <t xml:space="preserve">Cañete </t>
  </si>
  <si>
    <t>150500</t>
  </si>
  <si>
    <t xml:space="preserve">Huaral </t>
  </si>
  <si>
    <t>150600</t>
  </si>
  <si>
    <t xml:space="preserve">Huarochirí </t>
  </si>
  <si>
    <t>150700</t>
  </si>
  <si>
    <t xml:space="preserve">Huaura </t>
  </si>
  <si>
    <t>150800</t>
  </si>
  <si>
    <t xml:space="preserve">Oyón </t>
  </si>
  <si>
    <t>150900</t>
  </si>
  <si>
    <t xml:space="preserve">Yauyos </t>
  </si>
  <si>
    <t>151000</t>
  </si>
  <si>
    <t xml:space="preserve">Maynas </t>
  </si>
  <si>
    <t>160100</t>
  </si>
  <si>
    <t xml:space="preserve">Alto Amazonas </t>
  </si>
  <si>
    <t>160200</t>
  </si>
  <si>
    <t xml:space="preserve">Loreto </t>
  </si>
  <si>
    <t>160300</t>
  </si>
  <si>
    <t xml:space="preserve">Mariscal Ramón Castilla </t>
  </si>
  <si>
    <t>160400</t>
  </si>
  <si>
    <t xml:space="preserve">Requena </t>
  </si>
  <si>
    <t>160500</t>
  </si>
  <si>
    <t xml:space="preserve">Ucayali </t>
  </si>
  <si>
    <t>160600</t>
  </si>
  <si>
    <t xml:space="preserve">Datem del Marañón </t>
  </si>
  <si>
    <t>160700</t>
  </si>
  <si>
    <t>160800</t>
  </si>
  <si>
    <t xml:space="preserve">Tambopata </t>
  </si>
  <si>
    <t>170100</t>
  </si>
  <si>
    <t xml:space="preserve">Manu </t>
  </si>
  <si>
    <t>170200</t>
  </si>
  <si>
    <t xml:space="preserve">Tahuamanu </t>
  </si>
  <si>
    <t>170300</t>
  </si>
  <si>
    <t xml:space="preserve">Mariscal Nieto </t>
  </si>
  <si>
    <t>180100</t>
  </si>
  <si>
    <t xml:space="preserve">General Sánchez Cerro </t>
  </si>
  <si>
    <t>180200</t>
  </si>
  <si>
    <t xml:space="preserve">Ilo </t>
  </si>
  <si>
    <t>180300</t>
  </si>
  <si>
    <t xml:space="preserve">Pasco </t>
  </si>
  <si>
    <t>190100</t>
  </si>
  <si>
    <t xml:space="preserve">Daniel Alcides Carrión </t>
  </si>
  <si>
    <t>190200</t>
  </si>
  <si>
    <t xml:space="preserve">Oxapampa </t>
  </si>
  <si>
    <t>190300</t>
  </si>
  <si>
    <t xml:space="preserve">Piura </t>
  </si>
  <si>
    <t>200100</t>
  </si>
  <si>
    <t xml:space="preserve">Ayabaca </t>
  </si>
  <si>
    <t>200200</t>
  </si>
  <si>
    <t xml:space="preserve">Huancabamba </t>
  </si>
  <si>
    <t>200300</t>
  </si>
  <si>
    <t xml:space="preserve">Morropón </t>
  </si>
  <si>
    <t>200400</t>
  </si>
  <si>
    <t xml:space="preserve">Paita </t>
  </si>
  <si>
    <t>200500</t>
  </si>
  <si>
    <t xml:space="preserve">Sullana </t>
  </si>
  <si>
    <t>200600</t>
  </si>
  <si>
    <t xml:space="preserve">Talara </t>
  </si>
  <si>
    <t>200700</t>
  </si>
  <si>
    <t xml:space="preserve">Sechura </t>
  </si>
  <si>
    <t>200800</t>
  </si>
  <si>
    <t xml:space="preserve">Puno </t>
  </si>
  <si>
    <t>210100</t>
  </si>
  <si>
    <t xml:space="preserve">Azángaro </t>
  </si>
  <si>
    <t>210200</t>
  </si>
  <si>
    <t xml:space="preserve">Carabaya </t>
  </si>
  <si>
    <t>210300</t>
  </si>
  <si>
    <t xml:space="preserve">Chucuito </t>
  </si>
  <si>
    <t>210400</t>
  </si>
  <si>
    <t xml:space="preserve">El Collao </t>
  </si>
  <si>
    <t>210500</t>
  </si>
  <si>
    <t xml:space="preserve">Huancané </t>
  </si>
  <si>
    <t>210600</t>
  </si>
  <si>
    <t xml:space="preserve">Lampa </t>
  </si>
  <si>
    <t>210700</t>
  </si>
  <si>
    <t xml:space="preserve">Melgar </t>
  </si>
  <si>
    <t>210800</t>
  </si>
  <si>
    <t xml:space="preserve">Moho </t>
  </si>
  <si>
    <t>210900</t>
  </si>
  <si>
    <t xml:space="preserve">San Antonio de Putina </t>
  </si>
  <si>
    <t>211000</t>
  </si>
  <si>
    <t xml:space="preserve">San Román </t>
  </si>
  <si>
    <t>211100</t>
  </si>
  <si>
    <t xml:space="preserve">Sandia </t>
  </si>
  <si>
    <t>211200</t>
  </si>
  <si>
    <t xml:space="preserve">Yunguyo </t>
  </si>
  <si>
    <t>211300</t>
  </si>
  <si>
    <t xml:space="preserve">Moyobamba </t>
  </si>
  <si>
    <t>220100</t>
  </si>
  <si>
    <t xml:space="preserve">Bellavista </t>
  </si>
  <si>
    <t>220200</t>
  </si>
  <si>
    <t xml:space="preserve">El Dorado </t>
  </si>
  <si>
    <t>220300</t>
  </si>
  <si>
    <t xml:space="preserve">Huallaga </t>
  </si>
  <si>
    <t>220400</t>
  </si>
  <si>
    <t xml:space="preserve">Lamas </t>
  </si>
  <si>
    <t>220500</t>
  </si>
  <si>
    <t xml:space="preserve">Mariscal Cáceres </t>
  </si>
  <si>
    <t>220600</t>
  </si>
  <si>
    <t xml:space="preserve">Picota </t>
  </si>
  <si>
    <t>220700</t>
  </si>
  <si>
    <t xml:space="preserve">Rioja </t>
  </si>
  <si>
    <t>220800</t>
  </si>
  <si>
    <t xml:space="preserve">San Martín </t>
  </si>
  <si>
    <t>220900</t>
  </si>
  <si>
    <t xml:space="preserve">Tocache </t>
  </si>
  <si>
    <t>221000</t>
  </si>
  <si>
    <t xml:space="preserve">Tacna </t>
  </si>
  <si>
    <t>230100</t>
  </si>
  <si>
    <t xml:space="preserve">Candarave </t>
  </si>
  <si>
    <t>230200</t>
  </si>
  <si>
    <t xml:space="preserve">Jorge Basadre </t>
  </si>
  <si>
    <t>230300</t>
  </si>
  <si>
    <t xml:space="preserve">Tarata </t>
  </si>
  <si>
    <t>230400</t>
  </si>
  <si>
    <t xml:space="preserve">Tumbes </t>
  </si>
  <si>
    <t>240100</t>
  </si>
  <si>
    <t xml:space="preserve">Contralmirante Villar </t>
  </si>
  <si>
    <t>240200</t>
  </si>
  <si>
    <t xml:space="preserve">Zarumilla </t>
  </si>
  <si>
    <t>240300</t>
  </si>
  <si>
    <t xml:space="preserve">Coronel Portillo </t>
  </si>
  <si>
    <t>250100</t>
  </si>
  <si>
    <t xml:space="preserve">Atalaya </t>
  </si>
  <si>
    <t>250200</t>
  </si>
  <si>
    <t xml:space="preserve">Padre Abad </t>
  </si>
  <si>
    <t>250300</t>
  </si>
  <si>
    <t>250400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</si>
  <si>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</si>
  <si>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</si>
  <si>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</si>
  <si>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</si>
  <si>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</si>
  <si>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</si>
  <si>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</si>
  <si>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</si>
  <si>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</si>
  <si>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</si>
  <si>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</si>
  <si>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</si>
  <si>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</si>
  <si>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</si>
  <si>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</si>
  <si>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</si>
  <si>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</si>
  <si>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</si>
  <si>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</si>
  <si>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</si>
  <si>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</si>
  <si>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010201</t>
  </si>
  <si>
    <t>010202</t>
  </si>
  <si>
    <t>010203</t>
  </si>
  <si>
    <t>010204</t>
  </si>
  <si>
    <t>010205</t>
  </si>
  <si>
    <t>010206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</si>
  <si>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</si>
  <si>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</si>
  <si>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</si>
  <si>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</si>
  <si>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</si>
  <si>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</si>
  <si>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</si>
  <si>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</si>
  <si>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</si>
  <si>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</si>
  <si>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</si>
  <si>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</si>
  <si>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010401</t>
  </si>
  <si>
    <t>010402</t>
  </si>
  <si>
    <t>010403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</si>
  <si>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</si>
  <si>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</si>
  <si>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</si>
  <si>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</si>
  <si>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</si>
  <si>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</si>
  <si>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</si>
  <si>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</si>
  <si>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</si>
  <si>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</si>
  <si>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</si>
  <si>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</si>
  <si>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</si>
  <si>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</si>
  <si>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</si>
  <si>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</si>
  <si>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</si>
  <si>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</si>
  <si>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</si>
  <si>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</si>
  <si>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</si>
  <si>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</si>
  <si>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010523</t>
  </si>
  <si>
    <t>010601</t>
  </si>
  <si>
    <t>010602</t>
  </si>
  <si>
    <t>010603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</si>
  <si>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</si>
  <si>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</si>
  <si>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</si>
  <si>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</si>
  <si>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</si>
  <si>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</si>
  <si>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</si>
  <si>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</si>
  <si>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</si>
  <si>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</si>
  <si>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</si>
  <si>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</si>
  <si>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</si>
  <si>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</si>
  <si>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</si>
  <si>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</si>
  <si>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</si>
  <si>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</si>
  <si>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</si>
  <si>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</si>
  <si>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</si>
  <si>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</si>
  <si>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</si>
  <si>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</si>
  <si>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</si>
  <si>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</si>
  <si>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</si>
  <si>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</si>
  <si>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020201</t>
  </si>
  <si>
    <t>020202</t>
  </si>
  <si>
    <t>020203</t>
  </si>
  <si>
    <t>020204</t>
  </si>
  <si>
    <t>020205</t>
  </si>
  <si>
    <t>020301</t>
  </si>
  <si>
    <t>020302</t>
  </si>
  <si>
    <t>020303</t>
  </si>
  <si>
    <t>020304</t>
  </si>
  <si>
    <t>020305</t>
  </si>
  <si>
    <t>020306</t>
  </si>
  <si>
    <t>020401</t>
  </si>
  <si>
    <t>020402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</si>
  <si>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</si>
  <si>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</si>
  <si>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</si>
  <si>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</si>
  <si>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</si>
  <si>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</si>
  <si>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</si>
  <si>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</si>
  <si>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</si>
  <si>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</si>
  <si>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</si>
  <si>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</si>
  <si>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</si>
  <si>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</si>
  <si>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</si>
  <si>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020601</t>
  </si>
  <si>
    <t>020602</t>
  </si>
  <si>
    <t>020603</t>
  </si>
  <si>
    <t>020604</t>
  </si>
  <si>
    <t>020605</t>
  </si>
  <si>
    <t>020606</t>
  </si>
  <si>
    <t>020607</t>
  </si>
  <si>
    <t>020608</t>
  </si>
  <si>
    <t>020609</t>
  </si>
  <si>
    <t>020610</t>
  </si>
  <si>
    <t>020611</t>
  </si>
  <si>
    <t>020701</t>
  </si>
  <si>
    <t>020702</t>
  </si>
  <si>
    <t>020703</t>
  </si>
  <si>
    <t>020801</t>
  </si>
  <si>
    <t>020802</t>
  </si>
  <si>
    <t>020803</t>
  </si>
  <si>
    <t>020804</t>
  </si>
  <si>
    <t>020901</t>
  </si>
  <si>
    <t>020902</t>
  </si>
  <si>
    <t>020903</t>
  </si>
  <si>
    <t>020904</t>
  </si>
  <si>
    <t>020905</t>
  </si>
  <si>
    <t>020906</t>
  </si>
  <si>
    <t>020907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</si>
  <si>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</si>
  <si>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</si>
  <si>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</si>
  <si>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</si>
  <si>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</si>
  <si>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</si>
  <si>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</si>
  <si>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</si>
  <si>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</si>
  <si>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</si>
  <si>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</si>
  <si>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</si>
  <si>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</si>
  <si>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</si>
  <si>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</si>
  <si>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</si>
  <si>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021101</t>
  </si>
  <si>
    <t>021102</t>
  </si>
  <si>
    <t>021103</t>
  </si>
  <si>
    <t>021104</t>
  </si>
  <si>
    <t>021105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</si>
  <si>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</si>
  <si>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</si>
  <si>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</si>
  <si>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</si>
  <si>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</si>
  <si>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</si>
  <si>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</si>
  <si>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</si>
  <si>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</si>
  <si>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</si>
  <si>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021301</t>
  </si>
  <si>
    <t>021302</t>
  </si>
  <si>
    <t>021303</t>
  </si>
  <si>
    <t>021304</t>
  </si>
  <si>
    <t>021305</t>
  </si>
  <si>
    <t>021306</t>
  </si>
  <si>
    <t>021307</t>
  </si>
  <si>
    <t>021308</t>
  </si>
  <si>
    <t>021401</t>
  </si>
  <si>
    <t>021402</t>
  </si>
  <si>
    <t>021403</t>
  </si>
  <si>
    <t>021404</t>
  </si>
  <si>
    <t>021405</t>
  </si>
  <si>
    <t>021406</t>
  </si>
  <si>
    <t>021407</t>
  </si>
  <si>
    <t>021408</t>
  </si>
  <si>
    <t>021409</t>
  </si>
  <si>
    <t>021410</t>
  </si>
  <si>
    <t>021501</t>
  </si>
  <si>
    <t>021502</t>
  </si>
  <si>
    <t>021503</t>
  </si>
  <si>
    <t>021504</t>
  </si>
  <si>
    <t>021505</t>
  </si>
  <si>
    <t>021506</t>
  </si>
  <si>
    <t>021507</t>
  </si>
  <si>
    <t>021508</t>
  </si>
  <si>
    <t>021509</t>
  </si>
  <si>
    <t>021510</t>
  </si>
  <si>
    <t>021511</t>
  </si>
  <si>
    <t>021601</t>
  </si>
  <si>
    <t>021602</t>
  </si>
  <si>
    <t>021603</t>
  </si>
  <si>
    <t>021604</t>
  </si>
  <si>
    <t>021701</t>
  </si>
  <si>
    <t>021702</t>
  </si>
  <si>
    <t>021703</t>
  </si>
  <si>
    <t>021704</t>
  </si>
  <si>
    <t>021705</t>
  </si>
  <si>
    <t>021706</t>
  </si>
  <si>
    <t>021707</t>
  </si>
  <si>
    <t>021708</t>
  </si>
  <si>
    <t>021709</t>
  </si>
  <si>
    <t>021710</t>
  </si>
  <si>
    <t>021801</t>
  </si>
  <si>
    <t>021802</t>
  </si>
  <si>
    <t>021803</t>
  </si>
  <si>
    <t>021804</t>
  </si>
  <si>
    <t>021805</t>
  </si>
  <si>
    <t>021806</t>
  </si>
  <si>
    <t>021807</t>
  </si>
  <si>
    <t>021808</t>
  </si>
  <si>
    <t>021809</t>
  </si>
  <si>
    <t>021901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</si>
  <si>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</si>
  <si>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</si>
  <si>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</si>
  <si>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</si>
  <si>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</si>
  <si>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</si>
  <si>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</si>
  <si>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</si>
  <si>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</si>
  <si>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</si>
  <si>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</si>
  <si>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</si>
  <si>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</si>
  <si>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</si>
  <si>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</si>
  <si>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</si>
  <si>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</si>
  <si>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</si>
  <si>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</si>
  <si>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</si>
  <si>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</si>
  <si>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</si>
  <si>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</si>
  <si>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</si>
  <si>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</si>
  <si>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</si>
  <si>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</si>
  <si>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</si>
  <si>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</si>
  <si>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</si>
  <si>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</si>
  <si>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</si>
  <si>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</si>
  <si>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</si>
  <si>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</si>
  <si>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</si>
  <si>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</si>
  <si>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</si>
  <si>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</si>
  <si>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030214</t>
  </si>
  <si>
    <t>030215</t>
  </si>
  <si>
    <t>030216</t>
  </si>
  <si>
    <t>030217</t>
  </si>
  <si>
    <t>030218</t>
  </si>
  <si>
    <t>030219</t>
  </si>
  <si>
    <t>030220</t>
  </si>
  <si>
    <t>030301</t>
  </si>
  <si>
    <t>030302</t>
  </si>
  <si>
    <t>030303</t>
  </si>
  <si>
    <t>030304</t>
  </si>
  <si>
    <t>030305</t>
  </si>
  <si>
    <t>030306</t>
  </si>
  <si>
    <t>030307</t>
  </si>
  <si>
    <t>030401</t>
  </si>
  <si>
    <t>030402</t>
  </si>
  <si>
    <t>030403</t>
  </si>
  <si>
    <t>030404</t>
  </si>
  <si>
    <t>030405</t>
  </si>
  <si>
    <t>030406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</si>
  <si>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</si>
  <si>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</si>
  <si>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</si>
  <si>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</si>
  <si>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</si>
  <si>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</si>
  <si>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</si>
  <si>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</si>
  <si>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</si>
  <si>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</si>
  <si>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</si>
  <si>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030501</t>
  </si>
  <si>
    <t>030502</t>
  </si>
  <si>
    <t>030503</t>
  </si>
  <si>
    <t>030504</t>
  </si>
  <si>
    <t>030505</t>
  </si>
  <si>
    <t>030506</t>
  </si>
  <si>
    <t>030601</t>
  </si>
  <si>
    <t>030602</t>
  </si>
  <si>
    <t>030603</t>
  </si>
  <si>
    <t>030604</t>
  </si>
  <si>
    <t>030605</t>
  </si>
  <si>
    <t>030606</t>
  </si>
  <si>
    <t>030607</t>
  </si>
  <si>
    <t>030608</t>
  </si>
  <si>
    <t>Rocchacc</t>
  </si>
  <si>
    <t>030609</t>
  </si>
  <si>
    <t>030610</t>
  </si>
  <si>
    <t>Los Chankas</t>
  </si>
  <si>
    <t>030611</t>
  </si>
  <si>
    <t>030701</t>
  </si>
  <si>
    <t>030702</t>
  </si>
  <si>
    <t>030703</t>
  </si>
  <si>
    <t>030704</t>
  </si>
  <si>
    <t>030705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</si>
  <si>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</si>
  <si>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</si>
  <si>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</si>
  <si>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</si>
  <si>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</si>
  <si>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</si>
  <si>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</si>
  <si>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</si>
  <si>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030714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</si>
  <si>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</si>
  <si>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</si>
  <si>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</si>
  <si>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</si>
  <si>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</si>
  <si>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</si>
  <si>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</si>
  <si>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</si>
  <si>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</si>
  <si>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</si>
  <si>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</si>
  <si>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</si>
  <si>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</si>
  <si>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</si>
  <si>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</si>
  <si>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</si>
  <si>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</si>
  <si>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</si>
  <si>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</si>
  <si>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</si>
  <si>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</si>
  <si>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</si>
  <si>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</si>
  <si>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</si>
  <si>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</si>
  <si>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26</t>
  </si>
  <si>
    <t>040126</t>
  </si>
  <si>
    <t>27</t>
  </si>
  <si>
    <t>040127</t>
  </si>
  <si>
    <t>28</t>
  </si>
  <si>
    <t>040128</t>
  </si>
  <si>
    <t>29</t>
  </si>
  <si>
    <t>040129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</si>
  <si>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</si>
  <si>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</si>
  <si>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</si>
  <si>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</si>
  <si>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</si>
  <si>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</si>
  <si>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</si>
  <si>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</si>
  <si>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</si>
  <si>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</si>
  <si>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</si>
  <si>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</si>
  <si>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</si>
  <si>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</si>
  <si>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</si>
  <si>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</si>
  <si>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040309</t>
  </si>
  <si>
    <t>040310</t>
  </si>
  <si>
    <t>040311</t>
  </si>
  <si>
    <t>040312</t>
  </si>
  <si>
    <t>040313</t>
  </si>
  <si>
    <t>040401</t>
  </si>
  <si>
    <t>040402</t>
  </si>
  <si>
    <t>040403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</si>
  <si>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</si>
  <si>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</si>
  <si>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</si>
  <si>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</si>
  <si>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</si>
  <si>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</si>
  <si>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</si>
  <si>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</si>
  <si>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</si>
  <si>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</si>
  <si>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040414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</si>
  <si>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</si>
  <si>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</si>
  <si>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</si>
  <si>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</si>
  <si>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</si>
  <si>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</si>
  <si>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</si>
  <si>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</si>
  <si>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</si>
  <si>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</si>
  <si>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</si>
  <si>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</si>
  <si>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</si>
  <si>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040514</t>
  </si>
  <si>
    <t>040515</t>
  </si>
  <si>
    <t>040516</t>
  </si>
  <si>
    <t>040517</t>
  </si>
  <si>
    <t>040518</t>
  </si>
  <si>
    <t>040519</t>
  </si>
  <si>
    <t>040520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</si>
  <si>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</si>
  <si>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</si>
  <si>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</si>
  <si>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</si>
  <si>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</si>
  <si>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</si>
  <si>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</si>
  <si>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</si>
  <si>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040701</t>
  </si>
  <si>
    <t>040702</t>
  </si>
  <si>
    <t>040703</t>
  </si>
  <si>
    <t>040704</t>
  </si>
  <si>
    <t>040705</t>
  </si>
  <si>
    <t>040706</t>
  </si>
  <si>
    <t>040801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</si>
  <si>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</si>
  <si>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</si>
  <si>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</si>
  <si>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</si>
  <si>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</si>
  <si>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</si>
  <si>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</si>
  <si>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</si>
  <si>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</si>
  <si>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</si>
  <si>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</si>
  <si>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</si>
  <si>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</si>
  <si>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</si>
  <si>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</si>
  <si>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</si>
  <si>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</si>
  <si>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</si>
  <si>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</si>
  <si>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</si>
  <si>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</si>
  <si>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</si>
  <si>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</si>
  <si>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</si>
  <si>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</si>
  <si>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</si>
  <si>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050201</t>
  </si>
  <si>
    <t>050202</t>
  </si>
  <si>
    <t>050203</t>
  </si>
  <si>
    <t>050204</t>
  </si>
  <si>
    <t>050205</t>
  </si>
  <si>
    <t>050206</t>
  </si>
  <si>
    <t>050301</t>
  </si>
  <si>
    <t>050302</t>
  </si>
  <si>
    <t>050303</t>
  </si>
  <si>
    <t>050304</t>
  </si>
  <si>
    <t>050401</t>
  </si>
  <si>
    <t>050402</t>
  </si>
  <si>
    <t>050403</t>
  </si>
  <si>
    <t>050404</t>
  </si>
  <si>
    <t>050405</t>
  </si>
  <si>
    <t>050406</t>
  </si>
  <si>
    <t>050407</t>
  </si>
  <si>
    <t>050408</t>
  </si>
  <si>
    <t>050409</t>
  </si>
  <si>
    <t>050410</t>
  </si>
  <si>
    <t>050411</t>
  </si>
  <si>
    <t>Chaca</t>
  </si>
  <si>
    <t>050412</t>
  </si>
  <si>
    <t>050501</t>
  </si>
  <si>
    <t>050502</t>
  </si>
  <si>
    <t>050503</t>
  </si>
  <si>
    <t>050504</t>
  </si>
  <si>
    <t>050505</t>
  </si>
  <si>
    <t>050506</t>
  </si>
  <si>
    <t>050507</t>
  </si>
  <si>
    <t>050508</t>
  </si>
  <si>
    <t>050509</t>
  </si>
  <si>
    <t>050510</t>
  </si>
  <si>
    <t>Oronccoy</t>
  </si>
  <si>
    <t>050511</t>
  </si>
  <si>
    <t>050601</t>
  </si>
  <si>
    <t>050602</t>
  </si>
  <si>
    <t>050603</t>
  </si>
  <si>
    <t>050604</t>
  </si>
  <si>
    <t>050605</t>
  </si>
  <si>
    <t>050606</t>
  </si>
  <si>
    <t>050607</t>
  </si>
  <si>
    <t>050608</t>
  </si>
  <si>
    <t>050609</t>
  </si>
  <si>
    <t>050610</t>
  </si>
  <si>
    <t>050611</t>
  </si>
  <si>
    <t>050612</t>
  </si>
  <si>
    <t>050613</t>
  </si>
  <si>
    <t>050614</t>
  </si>
  <si>
    <t>050615</t>
  </si>
  <si>
    <t>050616</t>
  </si>
  <si>
    <t>050617</t>
  </si>
  <si>
    <t>050618</t>
  </si>
  <si>
    <t>050619</t>
  </si>
  <si>
    <t>050620</t>
  </si>
  <si>
    <t>050621</t>
  </si>
  <si>
    <t>050701</t>
  </si>
  <si>
    <t>050702</t>
  </si>
  <si>
    <t>050703</t>
  </si>
  <si>
    <t>050704</t>
  </si>
  <si>
    <t>050705</t>
  </si>
  <si>
    <t>050706</t>
  </si>
  <si>
    <t>050707</t>
  </si>
  <si>
    <t>050708</t>
  </si>
  <si>
    <t>050801</t>
  </si>
  <si>
    <t>050802</t>
  </si>
  <si>
    <t>050803</t>
  </si>
  <si>
    <t>050804</t>
  </si>
  <si>
    <t>050805</t>
  </si>
  <si>
    <t>050806</t>
  </si>
  <si>
    <t>050807</t>
  </si>
  <si>
    <t>050808</t>
  </si>
  <si>
    <t>050809</t>
  </si>
  <si>
    <t>050810</t>
  </si>
  <si>
    <t>050901</t>
  </si>
  <si>
    <t>050902</t>
  </si>
  <si>
    <t>050903</t>
  </si>
  <si>
    <t>050904</t>
  </si>
  <si>
    <t>050905</t>
  </si>
  <si>
    <t>050906</t>
  </si>
  <si>
    <t>050907</t>
  </si>
  <si>
    <t>050908</t>
  </si>
  <si>
    <t>050909</t>
  </si>
  <si>
    <t>050910</t>
  </si>
  <si>
    <t>050911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</si>
  <si>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</si>
  <si>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</si>
  <si>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</si>
  <si>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</si>
  <si>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</si>
  <si>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</si>
  <si>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</si>
  <si>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</si>
  <si>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</si>
  <si>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</si>
  <si>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051011</t>
  </si>
  <si>
    <t>051012</t>
  </si>
  <si>
    <t>051101</t>
  </si>
  <si>
    <t>051102</t>
  </si>
  <si>
    <t>051103</t>
  </si>
  <si>
    <t>051104</t>
  </si>
  <si>
    <t>051105</t>
  </si>
  <si>
    <t>051106</t>
  </si>
  <si>
    <t>051107</t>
  </si>
  <si>
    <t>051108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</si>
  <si>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</si>
  <si>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</si>
  <si>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</si>
  <si>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</si>
  <si>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</si>
  <si>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</si>
  <si>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</si>
  <si>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</si>
  <si>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</si>
  <si>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</si>
  <si>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</si>
  <si>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</si>
  <si>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060201</t>
  </si>
  <si>
    <t>060202</t>
  </si>
  <si>
    <t>060203</t>
  </si>
  <si>
    <t>060204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</si>
  <si>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</si>
  <si>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</si>
  <si>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</si>
  <si>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</si>
  <si>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</si>
  <si>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</si>
  <si>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</si>
  <si>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</si>
  <si>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</si>
  <si>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</si>
  <si>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</si>
  <si>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</si>
  <si>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060401</t>
  </si>
  <si>
    <t>060402</t>
  </si>
  <si>
    <t>060403</t>
  </si>
  <si>
    <t>060404</t>
  </si>
  <si>
    <t>060405</t>
  </si>
  <si>
    <t>060406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</si>
  <si>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</si>
  <si>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</si>
  <si>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</si>
  <si>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</si>
  <si>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</si>
  <si>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</si>
  <si>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</si>
  <si>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</si>
  <si>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</si>
  <si>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</si>
  <si>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</si>
  <si>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</si>
  <si>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060419</t>
  </si>
  <si>
    <t>060501</t>
  </si>
  <si>
    <t>060502</t>
  </si>
  <si>
    <t>060503</t>
  </si>
  <si>
    <t>060504</t>
  </si>
  <si>
    <t>060505</t>
  </si>
  <si>
    <t>060506</t>
  </si>
  <si>
    <t>060507</t>
  </si>
  <si>
    <t>060508</t>
  </si>
  <si>
    <t>060601</t>
  </si>
  <si>
    <t>060602</t>
  </si>
  <si>
    <t>060603</t>
  </si>
  <si>
    <t>060604</t>
  </si>
  <si>
    <t>060605</t>
  </si>
  <si>
    <t>060606</t>
  </si>
  <si>
    <t>060607</t>
  </si>
  <si>
    <t>060608</t>
  </si>
  <si>
    <t>060609</t>
  </si>
  <si>
    <t>060610</t>
  </si>
  <si>
    <t>060611</t>
  </si>
  <si>
    <t>060612</t>
  </si>
  <si>
    <t>060613</t>
  </si>
  <si>
    <t>060614</t>
  </si>
  <si>
    <t>060615</t>
  </si>
  <si>
    <t>060701</t>
  </si>
  <si>
    <t>060702</t>
  </si>
  <si>
    <t>060703</t>
  </si>
  <si>
    <t>060801</t>
  </si>
  <si>
    <t>060802</t>
  </si>
  <si>
    <t>060803</t>
  </si>
  <si>
    <t>060804</t>
  </si>
  <si>
    <t>060805</t>
  </si>
  <si>
    <t>060806</t>
  </si>
  <si>
    <t>060807</t>
  </si>
  <si>
    <t>060808</t>
  </si>
  <si>
    <t>060809</t>
  </si>
  <si>
    <t>060810</t>
  </si>
  <si>
    <t>060811</t>
  </si>
  <si>
    <t>060812</t>
  </si>
  <si>
    <t>060901</t>
  </si>
  <si>
    <t>060902</t>
  </si>
  <si>
    <t>060903</t>
  </si>
  <si>
    <t>060904</t>
  </si>
  <si>
    <t>060905</t>
  </si>
  <si>
    <t>060906</t>
  </si>
  <si>
    <t>060907</t>
  </si>
  <si>
    <t>061001</t>
  </si>
  <si>
    <t>061002</t>
  </si>
  <si>
    <t>061003</t>
  </si>
  <si>
    <t>061004</t>
  </si>
  <si>
    <t>061005</t>
  </si>
  <si>
    <t>061006</t>
  </si>
  <si>
    <t>061007</t>
  </si>
  <si>
    <t>061101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</si>
  <si>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</si>
  <si>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</si>
  <si>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</si>
  <si>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</si>
  <si>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</si>
  <si>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</si>
  <si>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</si>
  <si>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</si>
  <si>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</si>
  <si>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061111</t>
  </si>
  <si>
    <t>061112</t>
  </si>
  <si>
    <t>061113</t>
  </si>
  <si>
    <t>061201</t>
  </si>
  <si>
    <t>061202</t>
  </si>
  <si>
    <t>061203</t>
  </si>
  <si>
    <t>061204</t>
  </si>
  <si>
    <t>061301</t>
  </si>
  <si>
    <t>061302</t>
  </si>
  <si>
    <t>061303</t>
  </si>
  <si>
    <t>061304</t>
  </si>
  <si>
    <t>061305</t>
  </si>
  <si>
    <t>061306</t>
  </si>
  <si>
    <t>061307</t>
  </si>
  <si>
    <t>061308</t>
  </si>
  <si>
    <t>061309</t>
  </si>
  <si>
    <t>061310</t>
  </si>
  <si>
    <t>061311</t>
  </si>
  <si>
    <t>070101</t>
  </si>
  <si>
    <t>070102</t>
  </si>
  <si>
    <t>070103</t>
  </si>
  <si>
    <t>070104</t>
  </si>
  <si>
    <t>070105</t>
  </si>
  <si>
    <t>070106</t>
  </si>
  <si>
    <t>070107</t>
  </si>
  <si>
    <t>080101</t>
  </si>
  <si>
    <t>080102</t>
  </si>
  <si>
    <t>080103</t>
  </si>
  <si>
    <t>080104</t>
  </si>
  <si>
    <t>080105</t>
  </si>
  <si>
    <t>080106</t>
  </si>
  <si>
    <t>080107</t>
  </si>
  <si>
    <t>080108</t>
  </si>
  <si>
    <t>080201</t>
  </si>
  <si>
    <t>080202</t>
  </si>
  <si>
    <t>080203</t>
  </si>
  <si>
    <t>080204</t>
  </si>
  <si>
    <t>080205</t>
  </si>
  <si>
    <t>080206</t>
  </si>
  <si>
    <t>080207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</si>
  <si>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</si>
  <si>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</si>
  <si>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</si>
  <si>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</si>
  <si>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</si>
  <si>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</si>
  <si>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</si>
  <si>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</si>
  <si>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</si>
  <si>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</si>
  <si>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</si>
  <si>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</si>
  <si>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</si>
  <si>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</si>
  <si>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</si>
  <si>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</si>
  <si>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</si>
  <si>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080501</t>
  </si>
  <si>
    <t>080502</t>
  </si>
  <si>
    <t>080503</t>
  </si>
  <si>
    <t>080504</t>
  </si>
  <si>
    <t>080505</t>
  </si>
  <si>
    <t>080506</t>
  </si>
  <si>
    <t>080507</t>
  </si>
  <si>
    <t>080508</t>
  </si>
  <si>
    <t>080601</t>
  </si>
  <si>
    <t>080602</t>
  </si>
  <si>
    <t>080603</t>
  </si>
  <si>
    <t>080604</t>
  </si>
  <si>
    <t>080605</t>
  </si>
  <si>
    <t>080606</t>
  </si>
  <si>
    <t>080607</t>
  </si>
  <si>
    <t>080608</t>
  </si>
  <si>
    <t>080701</t>
  </si>
  <si>
    <t>080702</t>
  </si>
  <si>
    <t>080703</t>
  </si>
  <si>
    <t>080704</t>
  </si>
  <si>
    <t>080705</t>
  </si>
  <si>
    <t>080706</t>
  </si>
  <si>
    <t>080707</t>
  </si>
  <si>
    <t>080708</t>
  </si>
  <si>
    <t>080801</t>
  </si>
  <si>
    <t>080802</t>
  </si>
  <si>
    <t>080803</t>
  </si>
  <si>
    <t>080804</t>
  </si>
  <si>
    <t>080805</t>
  </si>
  <si>
    <t>080806</t>
  </si>
  <si>
    <t>080807</t>
  </si>
  <si>
    <t>080808</t>
  </si>
  <si>
    <t>080901</t>
  </si>
  <si>
    <t>080902</t>
  </si>
  <si>
    <t>080903</t>
  </si>
  <si>
    <t>080904</t>
  </si>
  <si>
    <t>080905</t>
  </si>
  <si>
    <t>080906</t>
  </si>
  <si>
    <t>080907</t>
  </si>
  <si>
    <t>080908</t>
  </si>
  <si>
    <t>080909</t>
  </si>
  <si>
    <t>080910</t>
  </si>
  <si>
    <t>080911</t>
  </si>
  <si>
    <t>080912</t>
  </si>
  <si>
    <t>080913</t>
  </si>
  <si>
    <t>Megantoni</t>
  </si>
  <si>
    <t>080914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</si>
  <si>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</si>
  <si>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</si>
  <si>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</si>
  <si>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</si>
  <si>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</si>
  <si>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</si>
  <si>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</si>
  <si>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</si>
  <si>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</si>
  <si>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081101</t>
  </si>
  <si>
    <t>081102</t>
  </si>
  <si>
    <t>081103</t>
  </si>
  <si>
    <t>081104</t>
  </si>
  <si>
    <t>081105</t>
  </si>
  <si>
    <t>081106</t>
  </si>
  <si>
    <t>081201</t>
  </si>
  <si>
    <t>081202</t>
  </si>
  <si>
    <t>081203</t>
  </si>
  <si>
    <t>081204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</si>
  <si>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</si>
  <si>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</si>
  <si>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</si>
  <si>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</si>
  <si>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</si>
  <si>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</si>
  <si>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</si>
  <si>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</si>
  <si>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081301</t>
  </si>
  <si>
    <t>081302</t>
  </si>
  <si>
    <t>081303</t>
  </si>
  <si>
    <t>081304</t>
  </si>
  <si>
    <t>081305</t>
  </si>
  <si>
    <t>081306</t>
  </si>
  <si>
    <t>081307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</si>
  <si>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</si>
  <si>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</si>
  <si>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</si>
  <si>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</si>
  <si>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</si>
  <si>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</si>
  <si>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</si>
  <si>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</si>
  <si>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</si>
  <si>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</si>
  <si>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</si>
  <si>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</si>
  <si>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090113</t>
  </si>
  <si>
    <t>090114</t>
  </si>
  <si>
    <t>090115</t>
  </si>
  <si>
    <t>090116</t>
  </si>
  <si>
    <t>090117</t>
  </si>
  <si>
    <t>090118</t>
  </si>
  <si>
    <t>090119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</si>
  <si>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</si>
  <si>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</si>
  <si>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</si>
  <si>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</si>
  <si>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</si>
  <si>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</si>
  <si>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</si>
  <si>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</si>
  <si>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090301</t>
  </si>
  <si>
    <t>090302</t>
  </si>
  <si>
    <t>090303</t>
  </si>
  <si>
    <t>090304</t>
  </si>
  <si>
    <t>090305</t>
  </si>
  <si>
    <t>090306</t>
  </si>
  <si>
    <t>090307</t>
  </si>
  <si>
    <t>090308</t>
  </si>
  <si>
    <t>090309</t>
  </si>
  <si>
    <t>090310</t>
  </si>
  <si>
    <t>090311</t>
  </si>
  <si>
    <t>090312</t>
  </si>
  <si>
    <t>090401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</si>
  <si>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</si>
  <si>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</si>
  <si>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</si>
  <si>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</si>
  <si>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</si>
  <si>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</si>
  <si>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</si>
  <si>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</si>
  <si>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</si>
  <si>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</si>
  <si>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090412</t>
  </si>
  <si>
    <t>090413</t>
  </si>
  <si>
    <t>090501</t>
  </si>
  <si>
    <t>090502</t>
  </si>
  <si>
    <t>090503</t>
  </si>
  <si>
    <t>090504</t>
  </si>
  <si>
    <t>090505</t>
  </si>
  <si>
    <t>090506</t>
  </si>
  <si>
    <t>090507</t>
  </si>
  <si>
    <t>090508</t>
  </si>
  <si>
    <t>090509</t>
  </si>
  <si>
    <t>090510</t>
  </si>
  <si>
    <t>090511</t>
  </si>
  <si>
    <t>090601</t>
  </si>
  <si>
    <t>090602</t>
  </si>
  <si>
    <t>090603</t>
  </si>
  <si>
    <t>090604</t>
  </si>
  <si>
    <t>090605</t>
  </si>
  <si>
    <t>090606</t>
  </si>
  <si>
    <t>090607</t>
  </si>
  <si>
    <t>090608</t>
  </si>
  <si>
    <t>090609</t>
  </si>
  <si>
    <t>090610</t>
  </si>
  <si>
    <t>090611</t>
  </si>
  <si>
    <t>090612</t>
  </si>
  <si>
    <t>090613</t>
  </si>
  <si>
    <t>090614</t>
  </si>
  <si>
    <t>090615</t>
  </si>
  <si>
    <t>090616</t>
  </si>
  <si>
    <t>090701</t>
  </si>
  <si>
    <t>090702</t>
  </si>
  <si>
    <t>090703</t>
  </si>
  <si>
    <t>090704</t>
  </si>
  <si>
    <t>090705</t>
  </si>
  <si>
    <t>090706</t>
  </si>
  <si>
    <t>090707</t>
  </si>
  <si>
    <t>090709</t>
  </si>
  <si>
    <t>090710</t>
  </si>
  <si>
    <t>090711</t>
  </si>
  <si>
    <t>090713</t>
  </si>
  <si>
    <t>090714</t>
  </si>
  <si>
    <t>090715</t>
  </si>
  <si>
    <t>090716</t>
  </si>
  <si>
    <t>090717</t>
  </si>
  <si>
    <t>090718</t>
  </si>
  <si>
    <t>090719</t>
  </si>
  <si>
    <t>090720</t>
  </si>
  <si>
    <t>Roble</t>
  </si>
  <si>
    <t>090721</t>
  </si>
  <si>
    <t>Pichos</t>
  </si>
  <si>
    <t>090722</t>
  </si>
  <si>
    <t>Santiago de Tucuma</t>
  </si>
  <si>
    <t>090723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</si>
  <si>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</si>
  <si>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</si>
  <si>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</si>
  <si>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</si>
  <si>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</si>
  <si>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</si>
  <si>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</si>
  <si>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</si>
  <si>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</si>
  <si>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</si>
  <si>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</si>
  <si>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</si>
  <si>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San Pablo de Pillao</t>
  </si>
  <si>
    <t>100113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</si>
  <si>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</si>
  <si>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</si>
  <si>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</si>
  <si>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</si>
  <si>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</si>
  <si>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</si>
  <si>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</si>
  <si>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</si>
  <si>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100301</t>
  </si>
  <si>
    <t>100307</t>
  </si>
  <si>
    <t>100311</t>
  </si>
  <si>
    <t>100313</t>
  </si>
  <si>
    <t>100316</t>
  </si>
  <si>
    <t>100317</t>
  </si>
  <si>
    <t>100321</t>
  </si>
  <si>
    <t>100322</t>
  </si>
  <si>
    <t>100323</t>
  </si>
  <si>
    <t>100401</t>
  </si>
  <si>
    <t>100402</t>
  </si>
  <si>
    <t>100403</t>
  </si>
  <si>
    <t>100404</t>
  </si>
  <si>
    <t>100501</t>
  </si>
  <si>
    <t>100502</t>
  </si>
  <si>
    <t>100503</t>
  </si>
  <si>
    <t>100504</t>
  </si>
  <si>
    <t>100505</t>
  </si>
  <si>
    <t>100506</t>
  </si>
  <si>
    <t>100507</t>
  </si>
  <si>
    <t>100508</t>
  </si>
  <si>
    <t>100509</t>
  </si>
  <si>
    <t>100510</t>
  </si>
  <si>
    <t>100511</t>
  </si>
  <si>
    <t>100601</t>
  </si>
  <si>
    <t>100602</t>
  </si>
  <si>
    <t>100603</t>
  </si>
  <si>
    <t>100604</t>
  </si>
  <si>
    <t>100605</t>
  </si>
  <si>
    <t>100606</t>
  </si>
  <si>
    <t>Pucayacu</t>
  </si>
  <si>
    <t>100607</t>
  </si>
  <si>
    <t>Castillo Grande</t>
  </si>
  <si>
    <t>100608</t>
  </si>
  <si>
    <t>100609</t>
  </si>
  <si>
    <t>Santo Domingo de Anda</t>
  </si>
  <si>
    <t>100610</t>
  </si>
  <si>
    <t>100701</t>
  </si>
  <si>
    <t>100702</t>
  </si>
  <si>
    <t>100703</t>
  </si>
  <si>
    <t>100704</t>
  </si>
  <si>
    <t>Santa Rosa de Alto Yanajanca</t>
  </si>
  <si>
    <t>100705</t>
  </si>
  <si>
    <t>100801</t>
  </si>
  <si>
    <t>100802</t>
  </si>
  <si>
    <t>100803</t>
  </si>
  <si>
    <t>100804</t>
  </si>
  <si>
    <t>100901</t>
  </si>
  <si>
    <t>100902</t>
  </si>
  <si>
    <t>100903</t>
  </si>
  <si>
    <t>100904</t>
  </si>
  <si>
    <t>100905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</si>
  <si>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</si>
  <si>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</si>
  <si>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</si>
  <si>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</si>
  <si>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</si>
  <si>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</si>
  <si>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</si>
  <si>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</si>
  <si>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</si>
  <si>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</si>
  <si>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101104</t>
  </si>
  <si>
    <t>101105</t>
  </si>
  <si>
    <t>101106</t>
  </si>
  <si>
    <t>101107</t>
  </si>
  <si>
    <t>101108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</si>
  <si>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</si>
  <si>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</si>
  <si>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</si>
  <si>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</si>
  <si>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</si>
  <si>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</si>
  <si>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</si>
  <si>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</si>
  <si>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</si>
  <si>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</si>
  <si>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</si>
  <si>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</si>
  <si>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</si>
  <si>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</si>
  <si>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</si>
  <si>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</si>
  <si>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</si>
  <si>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</si>
  <si>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</si>
  <si>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</si>
  <si>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</si>
  <si>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</si>
  <si>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</si>
  <si>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</si>
  <si>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</si>
  <si>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110301</t>
  </si>
  <si>
    <t>110302</t>
  </si>
  <si>
    <t>110303</t>
  </si>
  <si>
    <t>110304</t>
  </si>
  <si>
    <t>110305</t>
  </si>
  <si>
    <t>110401</t>
  </si>
  <si>
    <t>110402</t>
  </si>
  <si>
    <t>110403</t>
  </si>
  <si>
    <t>110404</t>
  </si>
  <si>
    <t>110405</t>
  </si>
  <si>
    <t>110501</t>
  </si>
  <si>
    <t>110502</t>
  </si>
  <si>
    <t>110503</t>
  </si>
  <si>
    <t>110504</t>
  </si>
  <si>
    <t>110505</t>
  </si>
  <si>
    <t>110506</t>
  </si>
  <si>
    <t>110507</t>
  </si>
  <si>
    <t>110508</t>
  </si>
  <si>
    <t>120101</t>
  </si>
  <si>
    <t>120104</t>
  </si>
  <si>
    <t>120105</t>
  </si>
  <si>
    <t>120106</t>
  </si>
  <si>
    <t>120107</t>
  </si>
  <si>
    <t>120108</t>
  </si>
  <si>
    <t>120111</t>
  </si>
  <si>
    <t>120112</t>
  </si>
  <si>
    <t>120113</t>
  </si>
  <si>
    <t>120114</t>
  </si>
  <si>
    <t>120116</t>
  </si>
  <si>
    <t>120117</t>
  </si>
  <si>
    <t>120119</t>
  </si>
  <si>
    <t>120120</t>
  </si>
  <si>
    <t>120121</t>
  </si>
  <si>
    <t>120122</t>
  </si>
  <si>
    <t>120124</t>
  </si>
  <si>
    <t>120125</t>
  </si>
  <si>
    <t>120126</t>
  </si>
  <si>
    <t>120127</t>
  </si>
  <si>
    <t>120128</t>
  </si>
  <si>
    <t>120129</t>
  </si>
  <si>
    <t>30</t>
  </si>
  <si>
    <t>120130</t>
  </si>
  <si>
    <t>32</t>
  </si>
  <si>
    <t>120132</t>
  </si>
  <si>
    <t>33</t>
  </si>
  <si>
    <t>120133</t>
  </si>
  <si>
    <t>34</t>
  </si>
  <si>
    <t>120134</t>
  </si>
  <si>
    <t>35</t>
  </si>
  <si>
    <t>120135</t>
  </si>
  <si>
    <t>36</t>
  </si>
  <si>
    <t>120136</t>
  </si>
  <si>
    <t>120201</t>
  </si>
  <si>
    <t>120202</t>
  </si>
  <si>
    <t>120203</t>
  </si>
  <si>
    <t>120204</t>
  </si>
  <si>
    <t>120205</t>
  </si>
  <si>
    <t>120206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</si>
  <si>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</si>
  <si>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</si>
  <si>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</si>
  <si>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</si>
  <si>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</si>
  <si>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</si>
  <si>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</si>
  <si>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</si>
  <si>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120215</t>
  </si>
  <si>
    <t>120301</t>
  </si>
  <si>
    <t>120302</t>
  </si>
  <si>
    <t>120303</t>
  </si>
  <si>
    <t>120304</t>
  </si>
  <si>
    <t>120305</t>
  </si>
  <si>
    <t>120306</t>
  </si>
  <si>
    <t>120401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</si>
  <si>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</si>
  <si>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</si>
  <si>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</si>
  <si>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</si>
  <si>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</si>
  <si>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</si>
  <si>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</si>
  <si>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</si>
  <si>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</si>
  <si>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</si>
  <si>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120412</t>
  </si>
  <si>
    <t>120413</t>
  </si>
  <si>
    <t>120414</t>
  </si>
  <si>
    <t>120415</t>
  </si>
  <si>
    <t>120416</t>
  </si>
  <si>
    <t>120417</t>
  </si>
  <si>
    <t>120418</t>
  </si>
  <si>
    <t>120419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</si>
  <si>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</si>
  <si>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</si>
  <si>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</si>
  <si>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</si>
  <si>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</si>
  <si>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</si>
  <si>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</si>
  <si>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</si>
  <si>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</si>
  <si>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</si>
  <si>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</si>
  <si>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31</t>
  </si>
  <si>
    <t>120431</t>
  </si>
  <si>
    <t>120432</t>
  </si>
  <si>
    <t>120433</t>
  </si>
  <si>
    <t>120434</t>
  </si>
  <si>
    <t>120501</t>
  </si>
  <si>
    <t>120502</t>
  </si>
  <si>
    <t>120503</t>
  </si>
  <si>
    <t>120504</t>
  </si>
  <si>
    <t>120601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</si>
  <si>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</si>
  <si>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</si>
  <si>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</si>
  <si>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</si>
  <si>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</si>
  <si>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</si>
  <si>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</si>
  <si>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</si>
  <si>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120701</t>
  </si>
  <si>
    <t>120702</t>
  </si>
  <si>
    <t>120703</t>
  </si>
  <si>
    <t>120704</t>
  </si>
  <si>
    <t>120705</t>
  </si>
  <si>
    <t>120706</t>
  </si>
  <si>
    <t>120707</t>
  </si>
  <si>
    <t>120708</t>
  </si>
  <si>
    <t>120709</t>
  </si>
  <si>
    <t>120801</t>
  </si>
  <si>
    <t>120802</t>
  </si>
  <si>
    <t>120803</t>
  </si>
  <si>
    <t>120804</t>
  </si>
  <si>
    <t>120805</t>
  </si>
  <si>
    <t>120806</t>
  </si>
  <si>
    <t>120807</t>
  </si>
  <si>
    <t>120808</t>
  </si>
  <si>
    <t>120809</t>
  </si>
  <si>
    <t>120810</t>
  </si>
  <si>
    <t>120901</t>
  </si>
  <si>
    <t>120902</t>
  </si>
  <si>
    <t>120903</t>
  </si>
  <si>
    <t>120904</t>
  </si>
  <si>
    <t>120905</t>
  </si>
  <si>
    <t>120906</t>
  </si>
  <si>
    <t>120907</t>
  </si>
  <si>
    <t>120908</t>
  </si>
  <si>
    <t>120909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</si>
  <si>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</si>
  <si>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</si>
  <si>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</si>
  <si>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</si>
  <si>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</si>
  <si>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</si>
  <si>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</si>
  <si>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</si>
  <si>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</si>
  <si>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</si>
  <si>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</si>
  <si>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130201</t>
  </si>
  <si>
    <t>130202</t>
  </si>
  <si>
    <t>130203</t>
  </si>
  <si>
    <t>130204</t>
  </si>
  <si>
    <t>130205</t>
  </si>
  <si>
    <t>130206</t>
  </si>
  <si>
    <t>130207</t>
  </si>
  <si>
    <t>130208</t>
  </si>
  <si>
    <t>130301</t>
  </si>
  <si>
    <t>130302</t>
  </si>
  <si>
    <t>130303</t>
  </si>
  <si>
    <t>130304</t>
  </si>
  <si>
    <t>130305</t>
  </si>
  <si>
    <t>130306</t>
  </si>
  <si>
    <t>130401</t>
  </si>
  <si>
    <t>130402</t>
  </si>
  <si>
    <t>130403</t>
  </si>
  <si>
    <t>130501</t>
  </si>
  <si>
    <t>130502</t>
  </si>
  <si>
    <t>130503</t>
  </si>
  <si>
    <t>130504</t>
  </si>
  <si>
    <t>130601</t>
  </si>
  <si>
    <t>130602</t>
  </si>
  <si>
    <t>130604</t>
  </si>
  <si>
    <t>130605</t>
  </si>
  <si>
    <t>130606</t>
  </si>
  <si>
    <t>130608</t>
  </si>
  <si>
    <t>130610</t>
  </si>
  <si>
    <t>130611</t>
  </si>
  <si>
    <t>130613</t>
  </si>
  <si>
    <t>130614</t>
  </si>
  <si>
    <t>130701</t>
  </si>
  <si>
    <t>130702</t>
  </si>
  <si>
    <t>130703</t>
  </si>
  <si>
    <t>130704</t>
  </si>
  <si>
    <t>130705</t>
  </si>
  <si>
    <t>130801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</si>
  <si>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</si>
  <si>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</si>
  <si>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</si>
  <si>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</si>
  <si>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</si>
  <si>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</si>
  <si>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</si>
  <si>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</si>
  <si>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130810</t>
  </si>
  <si>
    <t>130811</t>
  </si>
  <si>
    <t>130812</t>
  </si>
  <si>
    <t>130813</t>
  </si>
  <si>
    <t>130901</t>
  </si>
  <si>
    <t>130902</t>
  </si>
  <si>
    <t>130903</t>
  </si>
  <si>
    <t>130904</t>
  </si>
  <si>
    <t>130905</t>
  </si>
  <si>
    <t>130906</t>
  </si>
  <si>
    <t>130907</t>
  </si>
  <si>
    <t>130908</t>
  </si>
  <si>
    <t>131001</t>
  </si>
  <si>
    <t>131002</t>
  </si>
  <si>
    <t>131003</t>
  </si>
  <si>
    <t>131004</t>
  </si>
  <si>
    <t>131005</t>
  </si>
  <si>
    <t>131006</t>
  </si>
  <si>
    <t>131007</t>
  </si>
  <si>
    <t>131008</t>
  </si>
  <si>
    <t>131101</t>
  </si>
  <si>
    <t>131102</t>
  </si>
  <si>
    <t>131103</t>
  </si>
  <si>
    <t>131104</t>
  </si>
  <si>
    <t>131201</t>
  </si>
  <si>
    <t>131202</t>
  </si>
  <si>
    <t>131203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</si>
  <si>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</si>
  <si>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</si>
  <si>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</si>
  <si>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</si>
  <si>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</si>
  <si>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</si>
  <si>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</si>
  <si>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</si>
  <si>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</si>
  <si>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</si>
  <si>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</si>
  <si>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</si>
  <si>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</si>
  <si>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</si>
  <si>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</si>
  <si>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</si>
  <si>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</si>
  <si>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</si>
  <si>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</si>
  <si>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</si>
  <si>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140201</t>
  </si>
  <si>
    <t>140202</t>
  </si>
  <si>
    <t>140203</t>
  </si>
  <si>
    <t>140204</t>
  </si>
  <si>
    <t>140205</t>
  </si>
  <si>
    <t>140206</t>
  </si>
  <si>
    <t>140301</t>
  </si>
  <si>
    <t>140302</t>
  </si>
  <si>
    <t>140303</t>
  </si>
  <si>
    <t>140304</t>
  </si>
  <si>
    <t>140305</t>
  </si>
  <si>
    <t>140306</t>
  </si>
  <si>
    <t>140307</t>
  </si>
  <si>
    <t>140308</t>
  </si>
  <si>
    <t>140309</t>
  </si>
  <si>
    <t>140310</t>
  </si>
  <si>
    <t>140311</t>
  </si>
  <si>
    <t>140312</t>
  </si>
  <si>
    <t>150101</t>
  </si>
  <si>
    <t>150102</t>
  </si>
  <si>
    <t>150103</t>
  </si>
  <si>
    <t>150104</t>
  </si>
  <si>
    <t>150105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</si>
  <si>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</si>
  <si>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</si>
  <si>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</si>
  <si>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</si>
  <si>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</si>
  <si>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</si>
  <si>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</si>
  <si>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</si>
  <si>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</si>
  <si>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</si>
  <si>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150116</t>
  </si>
  <si>
    <t>150117</t>
  </si>
  <si>
    <t>150118</t>
  </si>
  <si>
    <t>150119</t>
  </si>
  <si>
    <t>150120</t>
  </si>
  <si>
    <t>150121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</si>
  <si>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</si>
  <si>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</si>
  <si>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</si>
  <si>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</si>
  <si>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</si>
  <si>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</si>
  <si>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</si>
  <si>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</si>
  <si>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</si>
  <si>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</si>
  <si>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</si>
  <si>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</si>
  <si>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</si>
  <si>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</si>
  <si>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</si>
  <si>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37</t>
  </si>
  <si>
    <t>150137</t>
  </si>
  <si>
    <t>38</t>
  </si>
  <si>
    <t>150138</t>
  </si>
  <si>
    <t>39</t>
  </si>
  <si>
    <t>150139</t>
  </si>
  <si>
    <t>40</t>
  </si>
  <si>
    <t>150140</t>
  </si>
  <si>
    <t>41</t>
  </si>
  <si>
    <t>150141</t>
  </si>
  <si>
    <t>42</t>
  </si>
  <si>
    <t>150142</t>
  </si>
  <si>
    <t>43</t>
  </si>
  <si>
    <t>150143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</si>
  <si>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</si>
  <si>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</si>
  <si>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</si>
  <si>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</si>
  <si>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</si>
  <si>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</si>
  <si>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</si>
  <si>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</si>
  <si>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</si>
  <si>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</si>
  <si>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150401</t>
  </si>
  <si>
    <t>150402</t>
  </si>
  <si>
    <t>150403</t>
  </si>
  <si>
    <t>150404</t>
  </si>
  <si>
    <t>150405</t>
  </si>
  <si>
    <t>150406</t>
  </si>
  <si>
    <t>150407</t>
  </si>
  <si>
    <t>150501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</si>
  <si>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</si>
  <si>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</si>
  <si>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</si>
  <si>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</si>
  <si>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</si>
  <si>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</si>
  <si>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</si>
  <si>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</si>
  <si>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</si>
  <si>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</si>
  <si>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</si>
  <si>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</si>
  <si>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</si>
  <si>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150515</t>
  </si>
  <si>
    <t>150516</t>
  </si>
  <si>
    <t>150601</t>
  </si>
  <si>
    <t>150602</t>
  </si>
  <si>
    <t>150603</t>
  </si>
  <si>
    <t>150604</t>
  </si>
  <si>
    <t>150605</t>
  </si>
  <si>
    <t>150606</t>
  </si>
  <si>
    <t>150607</t>
  </si>
  <si>
    <t>150608</t>
  </si>
  <si>
    <t>150609</t>
  </si>
  <si>
    <t>150610</t>
  </si>
  <si>
    <t>150611</t>
  </si>
  <si>
    <t>150612</t>
  </si>
  <si>
    <t>150701</t>
  </si>
  <si>
    <t>150702</t>
  </si>
  <si>
    <t>150703</t>
  </si>
  <si>
    <t>150704</t>
  </si>
  <si>
    <t>150705</t>
  </si>
  <si>
    <t>150706</t>
  </si>
  <si>
    <t>150707</t>
  </si>
  <si>
    <t>150708</t>
  </si>
  <si>
    <t>150709</t>
  </si>
  <si>
    <t>150710</t>
  </si>
  <si>
    <t>150711</t>
  </si>
  <si>
    <t>150712</t>
  </si>
  <si>
    <t>150713</t>
  </si>
  <si>
    <t>150714</t>
  </si>
  <si>
    <t>150715</t>
  </si>
  <si>
    <t>150716</t>
  </si>
  <si>
    <t>150717</t>
  </si>
  <si>
    <t>150718</t>
  </si>
  <si>
    <t>150719</t>
  </si>
  <si>
    <t>150720</t>
  </si>
  <si>
    <t>150721</t>
  </si>
  <si>
    <t>150722</t>
  </si>
  <si>
    <t>150723</t>
  </si>
  <si>
    <t>150724</t>
  </si>
  <si>
    <t>150725</t>
  </si>
  <si>
    <t>150726</t>
  </si>
  <si>
    <t>150727</t>
  </si>
  <si>
    <t>150728</t>
  </si>
  <si>
    <t>150729</t>
  </si>
  <si>
    <t>150730</t>
  </si>
  <si>
    <t>150731</t>
  </si>
  <si>
    <t>150732</t>
  </si>
  <si>
    <t>150801</t>
  </si>
  <si>
    <t>150802</t>
  </si>
  <si>
    <t>150803</t>
  </si>
  <si>
    <t>150804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</si>
  <si>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</si>
  <si>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</si>
  <si>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</si>
  <si>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</si>
  <si>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</si>
  <si>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</si>
  <si>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</si>
  <si>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</si>
  <si>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150901</t>
  </si>
  <si>
    <t>150902</t>
  </si>
  <si>
    <t>150903</t>
  </si>
  <si>
    <t>150904</t>
  </si>
  <si>
    <t>150905</t>
  </si>
  <si>
    <t>150906</t>
  </si>
  <si>
    <t>151001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</si>
  <si>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</si>
  <si>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</si>
  <si>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</si>
  <si>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</si>
  <si>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</si>
  <si>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</si>
  <si>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</si>
  <si>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</si>
  <si>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151010</t>
  </si>
  <si>
    <t>151011</t>
  </si>
  <si>
    <t>151012</t>
  </si>
  <si>
    <t>151013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</si>
  <si>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</si>
  <si>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</si>
  <si>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</si>
  <si>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</si>
  <si>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</si>
  <si>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</si>
  <si>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</si>
  <si>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</si>
  <si>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</si>
  <si>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</si>
  <si>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</si>
  <si>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</si>
  <si>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151026</t>
  </si>
  <si>
    <t>151027</t>
  </si>
  <si>
    <t>151028</t>
  </si>
  <si>
    <t>151029</t>
  </si>
  <si>
    <t>151030</t>
  </si>
  <si>
    <t>151031</t>
  </si>
  <si>
    <t>151032</t>
  </si>
  <si>
    <t>151033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</si>
  <si>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</si>
  <si>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</si>
  <si>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</si>
  <si>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</si>
  <si>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</si>
  <si>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</si>
  <si>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</si>
  <si>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</si>
  <si>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160110</t>
  </si>
  <si>
    <t>160112</t>
  </si>
  <si>
    <t>160113</t>
  </si>
  <si>
    <t>160201</t>
  </si>
  <si>
    <t>160202</t>
  </si>
  <si>
    <t>160205</t>
  </si>
  <si>
    <t>160206</t>
  </si>
  <si>
    <t>160210</t>
  </si>
  <si>
    <t>160211</t>
  </si>
  <si>
    <t>160301</t>
  </si>
  <si>
    <t>160302</t>
  </si>
  <si>
    <t>160303</t>
  </si>
  <si>
    <t>160304</t>
  </si>
  <si>
    <t>160305</t>
  </si>
  <si>
    <t>160401</t>
  </si>
  <si>
    <t>160402</t>
  </si>
  <si>
    <t>160403</t>
  </si>
  <si>
    <t>160404</t>
  </si>
  <si>
    <t>160501</t>
  </si>
  <si>
    <t>160502</t>
  </si>
  <si>
    <t>160503</t>
  </si>
  <si>
    <t>160504</t>
  </si>
  <si>
    <t>160505</t>
  </si>
  <si>
    <t>160506</t>
  </si>
  <si>
    <t>160507</t>
  </si>
  <si>
    <t>160508</t>
  </si>
  <si>
    <t>160509</t>
  </si>
  <si>
    <t>160510</t>
  </si>
  <si>
    <t>160511</t>
  </si>
  <si>
    <t>160601</t>
  </si>
  <si>
    <t>160602</t>
  </si>
  <si>
    <t>160603</t>
  </si>
  <si>
    <t>160604</t>
  </si>
  <si>
    <t>160605</t>
  </si>
  <si>
    <t>160606</t>
  </si>
  <si>
    <t>160701</t>
  </si>
  <si>
    <t>160702</t>
  </si>
  <si>
    <t>160703</t>
  </si>
  <si>
    <t>160704</t>
  </si>
  <si>
    <t>160705</t>
  </si>
  <si>
    <t>160706</t>
  </si>
  <si>
    <t>160801</t>
  </si>
  <si>
    <t>160802</t>
  </si>
  <si>
    <t>160803</t>
  </si>
  <si>
    <t>160804</t>
  </si>
  <si>
    <t>170101</t>
  </si>
  <si>
    <t>170102</t>
  </si>
  <si>
    <t>170103</t>
  </si>
  <si>
    <t>170104</t>
  </si>
  <si>
    <t>170201</t>
  </si>
  <si>
    <t>170202</t>
  </si>
  <si>
    <t>170203</t>
  </si>
  <si>
    <t>170204</t>
  </si>
  <si>
    <t>170301</t>
  </si>
  <si>
    <t>170302</t>
  </si>
  <si>
    <t>170303</t>
  </si>
  <si>
    <t>180101</t>
  </si>
  <si>
    <t>180102</t>
  </si>
  <si>
    <t>180103</t>
  </si>
  <si>
    <t>180104</t>
  </si>
  <si>
    <t>180105</t>
  </si>
  <si>
    <t>180106</t>
  </si>
  <si>
    <t>180201</t>
  </si>
  <si>
    <t>180202</t>
  </si>
  <si>
    <t>180203</t>
  </si>
  <si>
    <t>180204</t>
  </si>
  <si>
    <t>180205</t>
  </si>
  <si>
    <t>180206</t>
  </si>
  <si>
    <t>180207</t>
  </si>
  <si>
    <t>180208</t>
  </si>
  <si>
    <t>180209</t>
  </si>
  <si>
    <t>180210</t>
  </si>
  <si>
    <t>180211</t>
  </si>
  <si>
    <t>180301</t>
  </si>
  <si>
    <t>180302</t>
  </si>
  <si>
    <t>180303</t>
  </si>
  <si>
    <t>190101</t>
  </si>
  <si>
    <t>190102</t>
  </si>
  <si>
    <t>190103</t>
  </si>
  <si>
    <t>190104</t>
  </si>
  <si>
    <t>190105</t>
  </si>
  <si>
    <t>190106</t>
  </si>
  <si>
    <t>190107</t>
  </si>
  <si>
    <t>190108</t>
  </si>
  <si>
    <t>190109</t>
  </si>
  <si>
    <t>190110</t>
  </si>
  <si>
    <t>190111</t>
  </si>
  <si>
    <t>190112</t>
  </si>
  <si>
    <t>190113</t>
  </si>
  <si>
    <t>190201</t>
  </si>
  <si>
    <t>190202</t>
  </si>
  <si>
    <t>190203</t>
  </si>
  <si>
    <t>190204</t>
  </si>
  <si>
    <t>190205</t>
  </si>
  <si>
    <t>190206</t>
  </si>
  <si>
    <t>190207</t>
  </si>
  <si>
    <t>190208</t>
  </si>
  <si>
    <t>190301</t>
  </si>
  <si>
    <t>190302</t>
  </si>
  <si>
    <t>190303</t>
  </si>
  <si>
    <t>190304</t>
  </si>
  <si>
    <t>190305</t>
  </si>
  <si>
    <t>190306</t>
  </si>
  <si>
    <t>190307</t>
  </si>
  <si>
    <t>190308</t>
  </si>
  <si>
    <t>200101</t>
  </si>
  <si>
    <t>200104</t>
  </si>
  <si>
    <t>200105</t>
  </si>
  <si>
    <t>200107</t>
  </si>
  <si>
    <t>200108</t>
  </si>
  <si>
    <t>200109</t>
  </si>
  <si>
    <t>200110</t>
  </si>
  <si>
    <t>200111</t>
  </si>
  <si>
    <t>200114</t>
  </si>
  <si>
    <t>200115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</si>
  <si>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</si>
  <si>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</si>
  <si>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</si>
  <si>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</si>
  <si>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</si>
  <si>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</si>
  <si>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</si>
  <si>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</si>
  <si>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</si>
  <si>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</si>
  <si>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</si>
  <si>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</si>
  <si>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</si>
  <si>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</si>
  <si>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</si>
  <si>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</si>
  <si>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</si>
  <si>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</si>
  <si>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</si>
  <si>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</si>
  <si>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</si>
  <si>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</si>
  <si>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</si>
  <si>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</si>
  <si>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</si>
  <si>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</si>
  <si>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</si>
  <si>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</si>
  <si>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200501</t>
  </si>
  <si>
    <t>200502</t>
  </si>
  <si>
    <t>200503</t>
  </si>
  <si>
    <t>200504</t>
  </si>
  <si>
    <t>200505</t>
  </si>
  <si>
    <t>200506</t>
  </si>
  <si>
    <t>200507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</si>
  <si>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</si>
  <si>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</si>
  <si>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</si>
  <si>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</si>
  <si>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</si>
  <si>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</si>
  <si>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</si>
  <si>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</si>
  <si>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200701</t>
  </si>
  <si>
    <t>200702</t>
  </si>
  <si>
    <t>200703</t>
  </si>
  <si>
    <t>200704</t>
  </si>
  <si>
    <t>200705</t>
  </si>
  <si>
    <t>200706</t>
  </si>
  <si>
    <t>200801</t>
  </si>
  <si>
    <t>200802</t>
  </si>
  <si>
    <t>200803</t>
  </si>
  <si>
    <t>200804</t>
  </si>
  <si>
    <t>200805</t>
  </si>
  <si>
    <t>200806</t>
  </si>
  <si>
    <t>210101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</si>
  <si>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</si>
  <si>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</si>
  <si>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</si>
  <si>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</si>
  <si>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</si>
  <si>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</si>
  <si>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</si>
  <si>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</si>
  <si>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</si>
  <si>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</si>
  <si>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</si>
  <si>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210113</t>
  </si>
  <si>
    <t>210114</t>
  </si>
  <si>
    <t>210115</t>
  </si>
  <si>
    <t>210201</t>
  </si>
  <si>
    <t>210202</t>
  </si>
  <si>
    <t>210203</t>
  </si>
  <si>
    <t>210204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</si>
  <si>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</si>
  <si>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</si>
  <si>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</si>
  <si>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</si>
  <si>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</si>
  <si>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</si>
  <si>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</si>
  <si>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</si>
  <si>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</si>
  <si>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</si>
  <si>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</si>
  <si>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210301</t>
  </si>
  <si>
    <t>210302</t>
  </si>
  <si>
    <t>210303</t>
  </si>
  <si>
    <t>210304</t>
  </si>
  <si>
    <t>210305</t>
  </si>
  <si>
    <t>210306</t>
  </si>
  <si>
    <t>210307</t>
  </si>
  <si>
    <t>210308</t>
  </si>
  <si>
    <t>210309</t>
  </si>
  <si>
    <t>210310</t>
  </si>
  <si>
    <t>210401</t>
  </si>
  <si>
    <t>210402</t>
  </si>
  <si>
    <t>210403</t>
  </si>
  <si>
    <t>210404</t>
  </si>
  <si>
    <t>210405</t>
  </si>
  <si>
    <t>210406</t>
  </si>
  <si>
    <t>210407</t>
  </si>
  <si>
    <t>210501</t>
  </si>
  <si>
    <t>210502</t>
  </si>
  <si>
    <t>210503</t>
  </si>
  <si>
    <t>210504</t>
  </si>
  <si>
    <t>210505</t>
  </si>
  <si>
    <t>210601</t>
  </si>
  <si>
    <t>210602</t>
  </si>
  <si>
    <t>210603</t>
  </si>
  <si>
    <t>210604</t>
  </si>
  <si>
    <t>210605</t>
  </si>
  <si>
    <t>210606</t>
  </si>
  <si>
    <t>210607</t>
  </si>
  <si>
    <t>210608</t>
  </si>
  <si>
    <t>210701</t>
  </si>
  <si>
    <t>210702</t>
  </si>
  <si>
    <t>210703</t>
  </si>
  <si>
    <t>210704</t>
  </si>
  <si>
    <t>210705</t>
  </si>
  <si>
    <t>210706</t>
  </si>
  <si>
    <t>210707</t>
  </si>
  <si>
    <t>210708</t>
  </si>
  <si>
    <t>210709</t>
  </si>
  <si>
    <t>210710</t>
  </si>
  <si>
    <t>210801</t>
  </si>
  <si>
    <t>210802</t>
  </si>
  <si>
    <t>210803</t>
  </si>
  <si>
    <t>210804</t>
  </si>
  <si>
    <t>210805</t>
  </si>
  <si>
    <t>210806</t>
  </si>
  <si>
    <t>210807</t>
  </si>
  <si>
    <t>210808</t>
  </si>
  <si>
    <t>210809</t>
  </si>
  <si>
    <t>210901</t>
  </si>
  <si>
    <t>210902</t>
  </si>
  <si>
    <t>210903</t>
  </si>
  <si>
    <t>210904</t>
  </si>
  <si>
    <t>211001</t>
  </si>
  <si>
    <t>211002</t>
  </si>
  <si>
    <t>211003</t>
  </si>
  <si>
    <t>211004</t>
  </si>
  <si>
    <t>211005</t>
  </si>
  <si>
    <t>211101</t>
  </si>
  <si>
    <t>211102</t>
  </si>
  <si>
    <t>211103</t>
  </si>
  <si>
    <t>211104</t>
  </si>
  <si>
    <t>211105</t>
  </si>
  <si>
    <t>211201</t>
  </si>
  <si>
    <t>211202</t>
  </si>
  <si>
    <t>211203</t>
  </si>
  <si>
    <t>211204</t>
  </si>
  <si>
    <t>211205</t>
  </si>
  <si>
    <t>211206</t>
  </si>
  <si>
    <t>211207</t>
  </si>
  <si>
    <t>211208</t>
  </si>
  <si>
    <t>211209</t>
  </si>
  <si>
    <t>211210</t>
  </si>
  <si>
    <t>211301</t>
  </si>
  <si>
    <t>211302</t>
  </si>
  <si>
    <t>211303</t>
  </si>
  <si>
    <t>211304</t>
  </si>
  <si>
    <t>211305</t>
  </si>
  <si>
    <t>211306</t>
  </si>
  <si>
    <t>211307</t>
  </si>
  <si>
    <t>220101</t>
  </si>
  <si>
    <t>220102</t>
  </si>
  <si>
    <t>220103</t>
  </si>
  <si>
    <t>220104</t>
  </si>
  <si>
    <t>220105</t>
  </si>
  <si>
    <t>220106</t>
  </si>
  <si>
    <t>220201</t>
  </si>
  <si>
    <t>220202</t>
  </si>
  <si>
    <t>220203</t>
  </si>
  <si>
    <t>220204</t>
  </si>
  <si>
    <t>220205</t>
  </si>
  <si>
    <t>220206</t>
  </si>
  <si>
    <t>220301</t>
  </si>
  <si>
    <t>220302</t>
  </si>
  <si>
    <t>220303</t>
  </si>
  <si>
    <t>220304</t>
  </si>
  <si>
    <t>220305</t>
  </si>
  <si>
    <t>220401</t>
  </si>
  <si>
    <t>220402</t>
  </si>
  <si>
    <t>220403</t>
  </si>
  <si>
    <t>220404</t>
  </si>
  <si>
    <t>220405</t>
  </si>
  <si>
    <t>220406</t>
  </si>
  <si>
    <t>220501</t>
  </si>
  <si>
    <t>220502</t>
  </si>
  <si>
    <t>220503</t>
  </si>
  <si>
    <t>220504</t>
  </si>
  <si>
    <t>220505</t>
  </si>
  <si>
    <t>220506</t>
  </si>
  <si>
    <t>220507</t>
  </si>
  <si>
    <t>220508</t>
  </si>
  <si>
    <t>220509</t>
  </si>
  <si>
    <t>220510</t>
  </si>
  <si>
    <t>220511</t>
  </si>
  <si>
    <t>220601</t>
  </si>
  <si>
    <t>220602</t>
  </si>
  <si>
    <t>220603</t>
  </si>
  <si>
    <t>220604</t>
  </si>
  <si>
    <t>220605</t>
  </si>
  <si>
    <t>220701</t>
  </si>
  <si>
    <t>220702</t>
  </si>
  <si>
    <t>220703</t>
  </si>
  <si>
    <t>220704</t>
  </si>
  <si>
    <t>220705</t>
  </si>
  <si>
    <t>220706</t>
  </si>
  <si>
    <t>220707</t>
  </si>
  <si>
    <t>220708</t>
  </si>
  <si>
    <t>220709</t>
  </si>
  <si>
    <t>220710</t>
  </si>
  <si>
    <t>220801</t>
  </si>
  <si>
    <t>220802</t>
  </si>
  <si>
    <t>220803</t>
  </si>
  <si>
    <t>220804</t>
  </si>
  <si>
    <t>220805</t>
  </si>
  <si>
    <t>220806</t>
  </si>
  <si>
    <t>220807</t>
  </si>
  <si>
    <t>220808</t>
  </si>
  <si>
    <t>220809</t>
  </si>
  <si>
    <t>220901</t>
  </si>
  <si>
    <t>220902</t>
  </si>
  <si>
    <t>220903</t>
  </si>
  <si>
    <t>220904</t>
  </si>
  <si>
    <t>220905</t>
  </si>
  <si>
    <t>220906</t>
  </si>
  <si>
    <t>220907</t>
  </si>
  <si>
    <t>220908</t>
  </si>
  <si>
    <t>220909</t>
  </si>
  <si>
    <t>220910</t>
  </si>
  <si>
    <t>220911</t>
  </si>
  <si>
    <t>220912</t>
  </si>
  <si>
    <t>220913</t>
  </si>
  <si>
    <t>220914</t>
  </si>
  <si>
    <t>221001</t>
  </si>
  <si>
    <t>221002</t>
  </si>
  <si>
    <t>221003</t>
  </si>
  <si>
    <t>221004</t>
  </si>
  <si>
    <t>221005</t>
  </si>
  <si>
    <t>230101</t>
  </si>
  <si>
    <t>230102</t>
  </si>
  <si>
    <t>230103</t>
  </si>
  <si>
    <t>230104</t>
  </si>
  <si>
    <t>230105</t>
  </si>
  <si>
    <t>230106</t>
  </si>
  <si>
    <t>230107</t>
  </si>
  <si>
    <t>230108</t>
  </si>
  <si>
    <t>230109</t>
  </si>
  <si>
    <t>230110</t>
  </si>
  <si>
    <t>230111</t>
  </si>
  <si>
    <t>230201</t>
  </si>
  <si>
    <t>230202</t>
  </si>
  <si>
    <t>230203</t>
  </si>
  <si>
    <t>230204</t>
  </si>
  <si>
    <t>230205</t>
  </si>
  <si>
    <t>230206</t>
  </si>
  <si>
    <t>230301</t>
  </si>
  <si>
    <t>230302</t>
  </si>
  <si>
    <t>230303</t>
  </si>
  <si>
    <t>230401</t>
  </si>
  <si>
    <t>230402</t>
  </si>
  <si>
    <t>230403</t>
  </si>
  <si>
    <t>230404</t>
  </si>
  <si>
    <t>230405</t>
  </si>
  <si>
    <t>230406</t>
  </si>
  <si>
    <t>230407</t>
  </si>
  <si>
    <t>230408</t>
  </si>
  <si>
    <t>240101</t>
  </si>
  <si>
    <t>240102</t>
  </si>
  <si>
    <t>240103</t>
  </si>
  <si>
    <t>240104</t>
  </si>
  <si>
    <t>240105</t>
  </si>
  <si>
    <t>240106</t>
  </si>
  <si>
    <t>240201</t>
  </si>
  <si>
    <t>240202</t>
  </si>
  <si>
    <t>240203</t>
  </si>
  <si>
    <t>240301</t>
  </si>
  <si>
    <t>240302</t>
  </si>
  <si>
    <t>240303</t>
  </si>
  <si>
    <t>240304</t>
  </si>
  <si>
    <t>250101</t>
  </si>
  <si>
    <t>250102</t>
  </si>
  <si>
    <t>250103</t>
  </si>
  <si>
    <t>250104</t>
  </si>
  <si>
    <t>250105</t>
  </si>
  <si>
    <t>250106</t>
  </si>
  <si>
    <t>250107</t>
  </si>
  <si>
    <t>250201</t>
  </si>
  <si>
    <t>250202</t>
  </si>
  <si>
    <t>250203</t>
  </si>
  <si>
    <t>250204</t>
  </si>
  <si>
    <t>250301</t>
  </si>
  <si>
    <t>250302</t>
  </si>
  <si>
    <t>250303</t>
  </si>
  <si>
    <t>250304</t>
  </si>
  <si>
    <t>250305</t>
  </si>
  <si>
    <t>250401</t>
  </si>
  <si>
    <t>periodo</t>
  </si>
</sst>
</file>

<file path=xl/styles.xml><?xml version="1.0" encoding="utf-8"?>
<styleSheet xmlns="http://schemas.openxmlformats.org/spreadsheetml/2006/main">
  <numFmts count="6">
    <numFmt numFmtId="176" formatCode="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000000"/>
  </numFmts>
  <fonts count="23">
    <font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sz val="11"/>
      <name val="Calibri"/>
      <family val="2"/>
      <charset val="0"/>
    </font>
    <font>
      <sz val="11"/>
      <color rgb="FF000000"/>
      <name val="Calibri"/>
      <charset val="0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/>
    <xf numFmtId="176" fontId="3" fillId="0" borderId="0" xfId="0" applyNumberFormat="1" applyFont="1" applyAlignment="1"/>
    <xf numFmtId="179" fontId="3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C3C3C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59"/>
  <sheetViews>
    <sheetView tabSelected="1" topLeftCell="F1" workbookViewId="0">
      <selection activeCell="F14" sqref="F14"/>
    </sheetView>
  </sheetViews>
  <sheetFormatPr defaultColWidth="9.14166666666667" defaultRowHeight="13.5"/>
  <cols>
    <col min="1" max="1" width="19.875" customWidth="1"/>
    <col min="2" max="2" width="13.625" customWidth="1"/>
    <col min="3" max="3" width="15.75" customWidth="1"/>
    <col min="4" max="4" width="23.5" customWidth="1"/>
    <col min="5" max="5" width="13.5" customWidth="1"/>
    <col min="6" max="6" width="35.375" customWidth="1"/>
    <col min="7" max="7" width="13.5" customWidth="1"/>
    <col min="8" max="8" width="14.125" customWidth="1"/>
    <col min="9" max="9" width="13.375" customWidth="1"/>
    <col min="10" max="10" width="12.625" customWidth="1"/>
    <col min="11" max="11" width="12" customWidth="1"/>
    <col min="12" max="12" width="14.125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3">
      <c r="A2" s="5">
        <v>1</v>
      </c>
      <c r="B2" s="4" t="s">
        <v>12</v>
      </c>
      <c r="C2" s="5">
        <v>2</v>
      </c>
      <c r="D2" s="4" t="s">
        <v>13</v>
      </c>
      <c r="E2" s="5">
        <v>2</v>
      </c>
      <c r="F2" s="4" t="s">
        <v>14</v>
      </c>
      <c r="G2" s="6">
        <v>10202</v>
      </c>
      <c r="H2" s="4">
        <v>2016</v>
      </c>
      <c r="I2" s="4">
        <v>1542.5</v>
      </c>
      <c r="J2" s="4">
        <v>0</v>
      </c>
      <c r="K2" s="4">
        <v>0</v>
      </c>
      <c r="L2" s="4">
        <v>1542.5</v>
      </c>
      <c r="M2" t="str">
        <f>+"[{""codigo_departamento"":"""&amp;TEXT(A2,"00")&amp;""",""departamento"":"""&amp;B2&amp;""",""codigo_provincia"":"""&amp;TEXT(C2,"00")&amp;""",""provincia"":"""&amp;D2&amp;""",""codigo_distrito"":"""&amp;TEXT(E2,"00")&amp;""",""distrito"":"""&amp;F2&amp;""",""codigo_ubigeo"":"""&amp;TEXT(G2,"000000")&amp;""",""codigo_periodo"":"""&amp;H2&amp;""",""transferencias"":"""&amp;I2&amp;""",""convenios"":"""&amp;J2&amp;""",""deducciones"":"""&amp;K2&amp;""",""limites_emision"":"""&amp;L2&amp;"""},"</f>
        <v>[{"codigo_departamento":"01","departamento":"Amazonas","codigo_provincia":"02","provincia":"Bagua","codigo_distrito":"02","distrito":"Aramango","codigo_ubigeo":"010202","codigo_periodo":"2016","transferencias":"1542.5","convenios":"0","deducciones":"0","limites_emision":"1542.5"},</v>
      </c>
    </row>
    <row r="3" spans="1:13">
      <c r="A3" s="5">
        <v>1</v>
      </c>
      <c r="B3" s="4" t="s">
        <v>12</v>
      </c>
      <c r="C3" s="5">
        <v>2</v>
      </c>
      <c r="D3" s="4" t="s">
        <v>13</v>
      </c>
      <c r="E3" s="5">
        <v>1</v>
      </c>
      <c r="F3" s="4" t="s">
        <v>13</v>
      </c>
      <c r="G3" s="6">
        <v>10201</v>
      </c>
      <c r="H3" s="4">
        <v>2016</v>
      </c>
      <c r="I3" s="4">
        <v>1234.7</v>
      </c>
      <c r="J3" s="4">
        <v>0</v>
      </c>
      <c r="K3" s="4">
        <v>0</v>
      </c>
      <c r="L3" s="4">
        <v>1234.7</v>
      </c>
      <c r="M3" t="str">
        <f t="shared" ref="M3:M66" si="0">+"{""codigo_departamento"":"""&amp;TEXT(A3,"00")&amp;""",""departamento"":"""&amp;B3&amp;""",""codigo_provincia"":"""&amp;TEXT(C3,"00")&amp;""",""provincia"":"""&amp;D3&amp;""",""codigo_distrito"":"""&amp;TEXT(E3,"00")&amp;""",""distrito"":"""&amp;F3&amp;""",""codigo_ubigeo"":"""&amp;TEXT(G3,"000000")&amp;""",""codigo_periodo"":"""&amp;H3&amp;""",""transferencias"":"""&amp;I3&amp;""",""convenios"":"""&amp;J3&amp;""",""deducciones"":"""&amp;K3&amp;""",""limites_emision"":"""&amp;L3&amp;"""},"</f>
        <v>{"codigo_departamento":"01","departamento":"Amazonas","codigo_provincia":"02","provincia":"Bagua","codigo_distrito":"01","distrito":"Bagua","codigo_ubigeo":"010201","codigo_periodo":"2016","transferencias":"1234.7","convenios":"0","deducciones":"0","limites_emision":"1234.7"},</v>
      </c>
    </row>
    <row r="4" spans="1:13">
      <c r="A4" s="5">
        <v>1</v>
      </c>
      <c r="B4" s="4" t="s">
        <v>12</v>
      </c>
      <c r="C4" s="5">
        <v>2</v>
      </c>
      <c r="D4" s="4" t="s">
        <v>13</v>
      </c>
      <c r="E4" s="5">
        <v>3</v>
      </c>
      <c r="F4" s="4" t="s">
        <v>15</v>
      </c>
      <c r="G4" s="6">
        <v>10203</v>
      </c>
      <c r="H4" s="4">
        <v>2016</v>
      </c>
      <c r="I4" s="4">
        <v>529.84</v>
      </c>
      <c r="J4" s="4">
        <v>0</v>
      </c>
      <c r="K4" s="4">
        <v>0</v>
      </c>
      <c r="L4" s="4">
        <v>529.84</v>
      </c>
      <c r="M4" t="str">
        <f t="shared" si="0"/>
        <v>{"codigo_departamento":"01","departamento":"Amazonas","codigo_provincia":"02","provincia":"Bagua","codigo_distrito":"03","distrito":"Copallin","codigo_ubigeo":"010203","codigo_periodo":"2016","transferencias":"529.84","convenios":"0","deducciones":"0","limites_emision":"529.84"},</v>
      </c>
    </row>
    <row r="5" spans="1:13">
      <c r="A5" s="5">
        <v>1</v>
      </c>
      <c r="B5" s="4" t="s">
        <v>12</v>
      </c>
      <c r="C5" s="5">
        <v>2</v>
      </c>
      <c r="D5" s="4" t="s">
        <v>13</v>
      </c>
      <c r="E5" s="5">
        <v>4</v>
      </c>
      <c r="F5" s="4" t="s">
        <v>16</v>
      </c>
      <c r="G5" s="6">
        <v>10204</v>
      </c>
      <c r="H5" s="4">
        <v>2016</v>
      </c>
      <c r="I5" s="4">
        <v>164.3</v>
      </c>
      <c r="J5" s="4">
        <v>0</v>
      </c>
      <c r="K5" s="4">
        <v>0</v>
      </c>
      <c r="L5" s="4">
        <v>164.3</v>
      </c>
      <c r="M5" t="str">
        <f t="shared" si="0"/>
        <v>{"codigo_departamento":"01","departamento":"Amazonas","codigo_provincia":"02","provincia":"Bagua","codigo_distrito":"04","distrito":"El Parco","codigo_ubigeo":"010204","codigo_periodo":"2016","transferencias":"164.3","convenios":"0","deducciones":"0","limites_emision":"164.3"},</v>
      </c>
    </row>
    <row r="6" spans="1:13">
      <c r="A6" s="5">
        <v>1</v>
      </c>
      <c r="B6" s="4" t="s">
        <v>12</v>
      </c>
      <c r="C6" s="5">
        <v>2</v>
      </c>
      <c r="D6" s="4" t="s">
        <v>13</v>
      </c>
      <c r="E6" s="5">
        <v>5</v>
      </c>
      <c r="F6" s="4" t="s">
        <v>17</v>
      </c>
      <c r="G6" s="6">
        <v>10205</v>
      </c>
      <c r="H6" s="4">
        <v>2016</v>
      </c>
      <c r="I6" s="4">
        <v>3484.88</v>
      </c>
      <c r="J6" s="4">
        <v>0</v>
      </c>
      <c r="K6" s="4">
        <v>0</v>
      </c>
      <c r="L6" s="4">
        <v>3484.88</v>
      </c>
      <c r="M6" t="str">
        <f t="shared" si="0"/>
        <v>{"codigo_departamento":"01","departamento":"Amazonas","codigo_provincia":"02","provincia":"Bagua","codigo_distrito":"05","distrito":"Imaza","codigo_ubigeo":"010205","codigo_periodo":"2016","transferencias":"3484.88","convenios":"0","deducciones":"0","limites_emision":"3484.88"},</v>
      </c>
    </row>
    <row r="7" spans="1:13">
      <c r="A7" s="5">
        <v>1</v>
      </c>
      <c r="B7" s="4" t="s">
        <v>12</v>
      </c>
      <c r="C7" s="5">
        <v>2</v>
      </c>
      <c r="D7" s="4" t="s">
        <v>13</v>
      </c>
      <c r="E7" s="5">
        <v>6</v>
      </c>
      <c r="F7" s="4" t="s">
        <v>18</v>
      </c>
      <c r="G7" s="6">
        <v>10206</v>
      </c>
      <c r="H7" s="4">
        <v>2016</v>
      </c>
      <c r="I7" s="4">
        <v>795.17</v>
      </c>
      <c r="J7" s="4">
        <v>0</v>
      </c>
      <c r="K7" s="4">
        <v>0</v>
      </c>
      <c r="L7" s="4">
        <v>795.17</v>
      </c>
      <c r="M7" t="str">
        <f t="shared" si="0"/>
        <v>{"codigo_departamento":"01","departamento":"Amazonas","codigo_provincia":"02","provincia":"Bagua","codigo_distrito":"06","distrito":"La Peca","codigo_ubigeo":"010206","codigo_periodo":"2016","transferencias":"795.17","convenios":"0","deducciones":"0","limites_emision":"795.17"},</v>
      </c>
    </row>
    <row r="8" spans="1:13">
      <c r="A8" s="5">
        <v>1</v>
      </c>
      <c r="B8" s="4" t="s">
        <v>12</v>
      </c>
      <c r="C8" s="5">
        <v>3</v>
      </c>
      <c r="D8" s="4" t="s">
        <v>19</v>
      </c>
      <c r="E8" s="5">
        <v>2</v>
      </c>
      <c r="F8" s="4" t="s">
        <v>20</v>
      </c>
      <c r="G8" s="6">
        <v>10302</v>
      </c>
      <c r="H8" s="4">
        <v>2016</v>
      </c>
      <c r="I8" s="4">
        <v>7.91</v>
      </c>
      <c r="J8" s="4">
        <v>0</v>
      </c>
      <c r="K8" s="4">
        <v>0</v>
      </c>
      <c r="L8" s="4">
        <v>7.91</v>
      </c>
      <c r="M8" t="str">
        <f t="shared" si="0"/>
        <v>{"codigo_departamento":"01","departamento":"Amazonas","codigo_provincia":"03","provincia":"Bongará","codigo_distrito":"02","distrito":"Chisquilla","codigo_ubigeo":"010302","codigo_periodo":"2016","transferencias":"7.91","convenios":"0","deducciones":"0","limites_emision":"7.91"},</v>
      </c>
    </row>
    <row r="9" spans="1:13">
      <c r="A9" s="5">
        <v>1</v>
      </c>
      <c r="B9" s="4" t="s">
        <v>12</v>
      </c>
      <c r="C9" s="5">
        <v>3</v>
      </c>
      <c r="D9" s="4" t="s">
        <v>19</v>
      </c>
      <c r="E9" s="5">
        <v>3</v>
      </c>
      <c r="F9" s="4" t="s">
        <v>21</v>
      </c>
      <c r="G9" s="6">
        <v>10303</v>
      </c>
      <c r="H9" s="4">
        <v>2016</v>
      </c>
      <c r="I9" s="4">
        <v>6.36</v>
      </c>
      <c r="J9" s="4">
        <v>0</v>
      </c>
      <c r="K9" s="4">
        <v>0</v>
      </c>
      <c r="L9" s="4">
        <v>6.36</v>
      </c>
      <c r="M9" t="str">
        <f t="shared" si="0"/>
        <v>{"codigo_departamento":"01","departamento":"Amazonas","codigo_provincia":"03","provincia":"Bongará","codigo_distrito":"03","distrito":"Churuja","codigo_ubigeo":"010303","codigo_periodo":"2016","transferencias":"6.36","convenios":"0","deducciones":"0","limites_emision":"6.36"},</v>
      </c>
    </row>
    <row r="10" spans="1:13">
      <c r="A10" s="5">
        <v>1</v>
      </c>
      <c r="B10" s="4" t="s">
        <v>12</v>
      </c>
      <c r="C10" s="5">
        <v>3</v>
      </c>
      <c r="D10" s="4" t="s">
        <v>19</v>
      </c>
      <c r="E10" s="5">
        <v>4</v>
      </c>
      <c r="F10" s="4" t="s">
        <v>22</v>
      </c>
      <c r="G10" s="6">
        <v>10304</v>
      </c>
      <c r="H10" s="4">
        <v>2016</v>
      </c>
      <c r="I10" s="4">
        <v>21.91</v>
      </c>
      <c r="J10" s="4">
        <v>0</v>
      </c>
      <c r="K10" s="4">
        <v>0</v>
      </c>
      <c r="L10" s="4">
        <v>21.91</v>
      </c>
      <c r="M10" t="str">
        <f t="shared" si="0"/>
        <v>{"codigo_departamento":"01","departamento":"Amazonas","codigo_provincia":"03","provincia":"Bongará","codigo_distrito":"04","distrito":"Corosha","codigo_ubigeo":"010304","codigo_periodo":"2016","transferencias":"21.91","convenios":"0","deducciones":"0","limites_emision":"21.91"},</v>
      </c>
    </row>
    <row r="11" spans="1:13">
      <c r="A11" s="5">
        <v>1</v>
      </c>
      <c r="B11" s="4" t="s">
        <v>12</v>
      </c>
      <c r="C11" s="5">
        <v>3</v>
      </c>
      <c r="D11" s="4" t="s">
        <v>19</v>
      </c>
      <c r="E11" s="5">
        <v>5</v>
      </c>
      <c r="F11" s="4" t="s">
        <v>23</v>
      </c>
      <c r="G11" s="6">
        <v>10305</v>
      </c>
      <c r="H11" s="4">
        <v>2016</v>
      </c>
      <c r="I11" s="4">
        <v>15.82</v>
      </c>
      <c r="J11" s="4">
        <v>0</v>
      </c>
      <c r="K11" s="4">
        <v>0</v>
      </c>
      <c r="L11" s="4">
        <v>15.82</v>
      </c>
      <c r="M11" t="str">
        <f t="shared" si="0"/>
        <v>{"codigo_departamento":"01","departamento":"Amazonas","codigo_provincia":"03","provincia":"Bongará","codigo_distrito":"05","distrito":"Cuispes","codigo_ubigeo":"010305","codigo_periodo":"2016","transferencias":"15.82","convenios":"0","deducciones":"0","limites_emision":"15.82"},</v>
      </c>
    </row>
    <row r="12" spans="1:13">
      <c r="A12" s="5">
        <v>1</v>
      </c>
      <c r="B12" s="4" t="s">
        <v>12</v>
      </c>
      <c r="C12" s="5">
        <v>3</v>
      </c>
      <c r="D12" s="4" t="s">
        <v>19</v>
      </c>
      <c r="E12" s="5">
        <v>6</v>
      </c>
      <c r="F12" s="4" t="s">
        <v>24</v>
      </c>
      <c r="G12" s="6">
        <v>10306</v>
      </c>
      <c r="H12" s="4">
        <v>2016</v>
      </c>
      <c r="I12" s="4">
        <v>319.32</v>
      </c>
      <c r="J12" s="4">
        <v>0</v>
      </c>
      <c r="K12" s="4">
        <v>0</v>
      </c>
      <c r="L12" s="4">
        <v>319.32</v>
      </c>
      <c r="M12" t="str">
        <f t="shared" si="0"/>
        <v>{"codigo_departamento":"01","departamento":"Amazonas","codigo_provincia":"03","provincia":"Bongará","codigo_distrito":"06","distrito":"Florida","codigo_ubigeo":"010306","codigo_periodo":"2016","transferencias":"319.32","convenios":"0","deducciones":"0","limites_emision":"319.32"},</v>
      </c>
    </row>
    <row r="13" spans="1:13">
      <c r="A13" s="5">
        <v>1</v>
      </c>
      <c r="B13" s="4" t="s">
        <v>12</v>
      </c>
      <c r="C13" s="5">
        <v>3</v>
      </c>
      <c r="D13" s="4" t="s">
        <v>19</v>
      </c>
      <c r="E13" s="5">
        <v>7</v>
      </c>
      <c r="F13" s="4" t="s">
        <v>25</v>
      </c>
      <c r="G13" s="6">
        <v>10307</v>
      </c>
      <c r="H13" s="4">
        <v>2016</v>
      </c>
      <c r="I13" s="4">
        <v>204.63</v>
      </c>
      <c r="J13" s="4">
        <v>0</v>
      </c>
      <c r="K13" s="4">
        <v>0</v>
      </c>
      <c r="L13" s="4">
        <v>204.63</v>
      </c>
      <c r="M13" t="str">
        <f t="shared" si="0"/>
        <v>{"codigo_departamento":"01","departamento":"Amazonas","codigo_provincia":"03","provincia":"Bongará","codigo_distrito":"07","distrito":"Jazan","codigo_ubigeo":"010307","codigo_periodo":"2016","transferencias":"204.63","convenios":"0","deducciones":"0","limites_emision":"204.63"},</v>
      </c>
    </row>
    <row r="14" spans="1:13">
      <c r="A14" s="5">
        <v>1</v>
      </c>
      <c r="B14" s="4" t="s">
        <v>12</v>
      </c>
      <c r="C14" s="5">
        <v>3</v>
      </c>
      <c r="D14" s="4" t="s">
        <v>19</v>
      </c>
      <c r="E14" s="5">
        <v>1</v>
      </c>
      <c r="F14" s="4" t="s">
        <v>26</v>
      </c>
      <c r="G14" s="6">
        <v>10301</v>
      </c>
      <c r="H14" s="4">
        <v>2016</v>
      </c>
      <c r="I14" s="4">
        <v>90.92</v>
      </c>
      <c r="J14" s="4">
        <v>0</v>
      </c>
      <c r="K14" s="4">
        <v>0</v>
      </c>
      <c r="L14" s="4">
        <v>90.92</v>
      </c>
      <c r="M14" t="str">
        <f t="shared" si="0"/>
        <v>{"codigo_departamento":"01","departamento":"Amazonas","codigo_provincia":"03","provincia":"Bongará","codigo_distrito":"01","distrito":"Jumbilla","codigo_ubigeo":"010301","codigo_periodo":"2016","transferencias":"90.92","convenios":"0","deducciones":"0","limites_emision":"90.92"},</v>
      </c>
    </row>
    <row r="15" spans="1:13">
      <c r="A15" s="5">
        <v>1</v>
      </c>
      <c r="B15" s="4" t="s">
        <v>12</v>
      </c>
      <c r="C15" s="5">
        <v>3</v>
      </c>
      <c r="D15" s="4" t="s">
        <v>19</v>
      </c>
      <c r="E15" s="5">
        <v>8</v>
      </c>
      <c r="F15" s="4" t="s">
        <v>27</v>
      </c>
      <c r="G15" s="6">
        <v>10308</v>
      </c>
      <c r="H15" s="4">
        <v>2016</v>
      </c>
      <c r="I15" s="4">
        <v>4.96</v>
      </c>
      <c r="J15" s="4">
        <v>0</v>
      </c>
      <c r="K15" s="4">
        <v>0</v>
      </c>
      <c r="L15" s="4">
        <v>4.96</v>
      </c>
      <c r="M15" t="str">
        <f t="shared" si="0"/>
        <v>{"codigo_departamento":"01","departamento":"Amazonas","codigo_provincia":"03","provincia":"Bongará","codigo_distrito":"08","distrito":"Recta","codigo_ubigeo":"010308","codigo_periodo":"2016","transferencias":"4.96","convenios":"0","deducciones":"0","limites_emision":"4.96"},</v>
      </c>
    </row>
    <row r="16" spans="1:13">
      <c r="A16" s="5">
        <v>1</v>
      </c>
      <c r="B16" s="4" t="s">
        <v>12</v>
      </c>
      <c r="C16" s="5">
        <v>3</v>
      </c>
      <c r="D16" s="4" t="s">
        <v>19</v>
      </c>
      <c r="E16" s="5">
        <v>9</v>
      </c>
      <c r="F16" s="4" t="s">
        <v>28</v>
      </c>
      <c r="G16" s="6">
        <v>10309</v>
      </c>
      <c r="H16" s="4">
        <v>2016</v>
      </c>
      <c r="I16" s="4">
        <v>5.21</v>
      </c>
      <c r="J16" s="4">
        <v>0</v>
      </c>
      <c r="K16" s="4">
        <v>0</v>
      </c>
      <c r="L16" s="4">
        <v>5.21</v>
      </c>
      <c r="M16" t="str">
        <f t="shared" si="0"/>
        <v>{"codigo_departamento":"01","departamento":"Amazonas","codigo_provincia":"03","provincia":"Bongará","codigo_distrito":"09","distrito":"San Carlos","codigo_ubigeo":"010309","codigo_periodo":"2016","transferencias":"5.21","convenios":"0","deducciones":"0","limites_emision":"5.21"},</v>
      </c>
    </row>
    <row r="17" spans="1:13">
      <c r="A17" s="5">
        <v>1</v>
      </c>
      <c r="B17" s="4" t="s">
        <v>12</v>
      </c>
      <c r="C17" s="5">
        <v>3</v>
      </c>
      <c r="D17" s="4" t="s">
        <v>19</v>
      </c>
      <c r="E17" s="5">
        <v>10</v>
      </c>
      <c r="F17" s="4" t="s">
        <v>29</v>
      </c>
      <c r="G17" s="6">
        <v>10310</v>
      </c>
      <c r="H17" s="4">
        <v>2016</v>
      </c>
      <c r="I17" s="4">
        <v>89.03</v>
      </c>
      <c r="J17" s="4">
        <v>0</v>
      </c>
      <c r="K17" s="4">
        <v>0</v>
      </c>
      <c r="L17" s="4">
        <v>89.03</v>
      </c>
      <c r="M17" t="str">
        <f t="shared" si="0"/>
        <v>{"codigo_departamento":"01","departamento":"Amazonas","codigo_provincia":"03","provincia":"Bongará","codigo_distrito":"10","distrito":"Shipasbamba","codigo_ubigeo":"010310","codigo_periodo":"2016","transferencias":"89.03","convenios":"0","deducciones":"0","limites_emision":"89.03"},</v>
      </c>
    </row>
    <row r="18" spans="1:13">
      <c r="A18" s="5">
        <v>1</v>
      </c>
      <c r="B18" s="4" t="s">
        <v>12</v>
      </c>
      <c r="C18" s="5">
        <v>3</v>
      </c>
      <c r="D18" s="4" t="s">
        <v>19</v>
      </c>
      <c r="E18" s="5">
        <v>11</v>
      </c>
      <c r="F18" s="4" t="s">
        <v>30</v>
      </c>
      <c r="G18" s="6">
        <v>10311</v>
      </c>
      <c r="H18" s="4">
        <v>2016</v>
      </c>
      <c r="I18" s="4">
        <v>30.18</v>
      </c>
      <c r="J18" s="4">
        <v>0</v>
      </c>
      <c r="K18" s="4">
        <v>0</v>
      </c>
      <c r="L18" s="4">
        <v>30.18</v>
      </c>
      <c r="M18" t="str">
        <f t="shared" si="0"/>
        <v>{"codigo_departamento":"01","departamento":"Amazonas","codigo_provincia":"03","provincia":"Bongará","codigo_distrito":"11","distrito":"Valera","codigo_ubigeo":"010311","codigo_periodo":"2016","transferencias":"30.18","convenios":"0","deducciones":"0","limites_emision":"30.18"},</v>
      </c>
    </row>
    <row r="19" spans="1:13">
      <c r="A19" s="5">
        <v>1</v>
      </c>
      <c r="B19" s="4" t="s">
        <v>12</v>
      </c>
      <c r="C19" s="5">
        <v>3</v>
      </c>
      <c r="D19" s="4" t="s">
        <v>19</v>
      </c>
      <c r="E19" s="5">
        <v>12</v>
      </c>
      <c r="F19" s="4" t="s">
        <v>31</v>
      </c>
      <c r="G19" s="6">
        <v>10312</v>
      </c>
      <c r="H19" s="4">
        <v>2016</v>
      </c>
      <c r="I19" s="4">
        <v>415.77</v>
      </c>
      <c r="J19" s="4">
        <v>0</v>
      </c>
      <c r="K19" s="4">
        <v>0</v>
      </c>
      <c r="L19" s="4">
        <v>415.77</v>
      </c>
      <c r="M19" t="str">
        <f t="shared" si="0"/>
        <v>{"codigo_departamento":"01","departamento":"Amazonas","codigo_provincia":"03","provincia":"Bongará","codigo_distrito":"12","distrito":"Yambrasbamba","codigo_ubigeo":"010312","codigo_periodo":"2016","transferencias":"415.77","convenios":"0","deducciones":"0","limites_emision":"415.77"},</v>
      </c>
    </row>
    <row r="20" spans="1:13">
      <c r="A20" s="5">
        <v>1</v>
      </c>
      <c r="B20" s="4" t="s">
        <v>12</v>
      </c>
      <c r="C20" s="5">
        <v>1</v>
      </c>
      <c r="D20" s="4" t="s">
        <v>32</v>
      </c>
      <c r="E20" s="5">
        <v>2</v>
      </c>
      <c r="F20" s="4" t="s">
        <v>33</v>
      </c>
      <c r="G20" s="6">
        <v>10102</v>
      </c>
      <c r="H20" s="4">
        <v>2016</v>
      </c>
      <c r="I20" s="4">
        <v>14.87</v>
      </c>
      <c r="J20" s="4">
        <v>0</v>
      </c>
      <c r="K20" s="4">
        <v>0</v>
      </c>
      <c r="L20" s="4">
        <v>14.87</v>
      </c>
      <c r="M20" t="str">
        <f t="shared" si="0"/>
        <v>{"codigo_departamento":"01","departamento":"Amazonas","codigo_provincia":"01","provincia":"Chachapoyas","codigo_distrito":"02","distrito":"Asunción","codigo_ubigeo":"010102","codigo_periodo":"2016","transferencias":"14.87","convenios":"0","deducciones":"0","limites_emision":"14.87"},</v>
      </c>
    </row>
    <row r="21" spans="1:13">
      <c r="A21" s="5">
        <v>1</v>
      </c>
      <c r="B21" s="4" t="s">
        <v>12</v>
      </c>
      <c r="C21" s="5">
        <v>1</v>
      </c>
      <c r="D21" s="4" t="s">
        <v>32</v>
      </c>
      <c r="E21" s="5">
        <v>3</v>
      </c>
      <c r="F21" s="4" t="s">
        <v>34</v>
      </c>
      <c r="G21" s="6">
        <v>10103</v>
      </c>
      <c r="H21" s="4">
        <v>2016</v>
      </c>
      <c r="I21" s="4">
        <v>265.88</v>
      </c>
      <c r="J21" s="4">
        <v>0</v>
      </c>
      <c r="K21" s="4">
        <v>0</v>
      </c>
      <c r="L21" s="4">
        <v>265.88</v>
      </c>
      <c r="M21" t="str">
        <f t="shared" si="0"/>
        <v>{"codigo_departamento":"01","departamento":"Amazonas","codigo_provincia":"01","provincia":"Chachapoyas","codigo_distrito":"03","distrito":"Balsas","codigo_ubigeo":"010103","codigo_periodo":"2016","transferencias":"265.88","convenios":"0","deducciones":"0","limites_emision":"265.88"},</v>
      </c>
    </row>
    <row r="22" spans="1:13">
      <c r="A22" s="5">
        <v>1</v>
      </c>
      <c r="B22" s="4" t="s">
        <v>12</v>
      </c>
      <c r="C22" s="5">
        <v>1</v>
      </c>
      <c r="D22" s="4" t="s">
        <v>32</v>
      </c>
      <c r="E22" s="5">
        <v>1</v>
      </c>
      <c r="F22" s="4" t="s">
        <v>32</v>
      </c>
      <c r="G22" s="6">
        <v>10101</v>
      </c>
      <c r="H22" s="4">
        <v>2016</v>
      </c>
      <c r="I22" s="4">
        <v>1288.49</v>
      </c>
      <c r="J22" s="4">
        <v>0</v>
      </c>
      <c r="K22" s="4">
        <v>0</v>
      </c>
      <c r="L22" s="4">
        <v>1288.49</v>
      </c>
      <c r="M22" t="str">
        <f t="shared" si="0"/>
        <v>{"codigo_departamento":"01","departamento":"Amazonas","codigo_provincia":"01","provincia":"Chachapoyas","codigo_distrito":"01","distrito":"Chachapoyas","codigo_ubigeo":"010101","codigo_periodo":"2016","transferencias":"1288.49","convenios":"0","deducciones":"0","limites_emision":"1288.49"},</v>
      </c>
    </row>
    <row r="23" spans="1:13">
      <c r="A23" s="5">
        <v>1</v>
      </c>
      <c r="B23" s="4" t="s">
        <v>12</v>
      </c>
      <c r="C23" s="5">
        <v>1</v>
      </c>
      <c r="D23" s="4" t="s">
        <v>32</v>
      </c>
      <c r="E23" s="5">
        <v>4</v>
      </c>
      <c r="F23" s="4" t="s">
        <v>35</v>
      </c>
      <c r="G23" s="6">
        <v>10104</v>
      </c>
      <c r="H23" s="4">
        <v>2016</v>
      </c>
      <c r="I23" s="4">
        <v>83.51</v>
      </c>
      <c r="J23" s="4">
        <v>0</v>
      </c>
      <c r="K23" s="4">
        <v>0</v>
      </c>
      <c r="L23" s="4">
        <v>83.51</v>
      </c>
      <c r="M23" t="str">
        <f t="shared" si="0"/>
        <v>{"codigo_departamento":"01","departamento":"Amazonas","codigo_provincia":"01","provincia":"Chachapoyas","codigo_distrito":"04","distrito":"Cheto","codigo_ubigeo":"010104","codigo_periodo":"2016","transferencias":"83.51","convenios":"0","deducciones":"0","limites_emision":"83.51"},</v>
      </c>
    </row>
    <row r="24" spans="1:13">
      <c r="A24" s="5">
        <v>1</v>
      </c>
      <c r="B24" s="4" t="s">
        <v>12</v>
      </c>
      <c r="C24" s="5">
        <v>1</v>
      </c>
      <c r="D24" s="4" t="s">
        <v>32</v>
      </c>
      <c r="E24" s="5">
        <v>5</v>
      </c>
      <c r="F24" s="4" t="s">
        <v>36</v>
      </c>
      <c r="G24" s="6">
        <v>10105</v>
      </c>
      <c r="H24" s="4">
        <v>2016</v>
      </c>
      <c r="I24" s="4">
        <v>98.92</v>
      </c>
      <c r="J24" s="4">
        <v>0</v>
      </c>
      <c r="K24" s="4">
        <v>0</v>
      </c>
      <c r="L24" s="4">
        <v>98.92</v>
      </c>
      <c r="M24" t="str">
        <f t="shared" si="0"/>
        <v>{"codigo_departamento":"01","departamento":"Amazonas","codigo_provincia":"01","provincia":"Chachapoyas","codigo_distrito":"05","distrito":"Chiliquin","codigo_ubigeo":"010105","codigo_periodo":"2016","transferencias":"98.92","convenios":"0","deducciones":"0","limites_emision":"98.92"},</v>
      </c>
    </row>
    <row r="25" spans="1:13">
      <c r="A25" s="5">
        <v>1</v>
      </c>
      <c r="B25" s="4" t="s">
        <v>12</v>
      </c>
      <c r="C25" s="5">
        <v>1</v>
      </c>
      <c r="D25" s="4" t="s">
        <v>32</v>
      </c>
      <c r="E25" s="5">
        <v>6</v>
      </c>
      <c r="F25" s="4" t="s">
        <v>37</v>
      </c>
      <c r="G25" s="6">
        <v>10106</v>
      </c>
      <c r="H25" s="4">
        <v>2016</v>
      </c>
      <c r="I25" s="4">
        <v>176.36</v>
      </c>
      <c r="J25" s="4">
        <v>0</v>
      </c>
      <c r="K25" s="4">
        <v>0</v>
      </c>
      <c r="L25" s="4">
        <v>176.36</v>
      </c>
      <c r="M25" t="str">
        <f t="shared" si="0"/>
        <v>{"codigo_departamento":"01","departamento":"Amazonas","codigo_provincia":"01","provincia":"Chachapoyas","codigo_distrito":"06","distrito":"Chuquibamba","codigo_ubigeo":"010106","codigo_periodo":"2016","transferencias":"176.36","convenios":"0","deducciones":"0","limites_emision":"176.36"},</v>
      </c>
    </row>
    <row r="26" spans="1:13">
      <c r="A26" s="5">
        <v>1</v>
      </c>
      <c r="B26" s="4" t="s">
        <v>12</v>
      </c>
      <c r="C26" s="5">
        <v>1</v>
      </c>
      <c r="D26" s="4" t="s">
        <v>32</v>
      </c>
      <c r="E26" s="5">
        <v>7</v>
      </c>
      <c r="F26" s="4" t="s">
        <v>38</v>
      </c>
      <c r="G26" s="6">
        <v>10107</v>
      </c>
      <c r="H26" s="4">
        <v>2016</v>
      </c>
      <c r="I26" s="4">
        <v>20.01</v>
      </c>
      <c r="J26" s="4">
        <v>0</v>
      </c>
      <c r="K26" s="4">
        <v>0</v>
      </c>
      <c r="L26" s="4">
        <v>20.01</v>
      </c>
      <c r="M26" t="str">
        <f t="shared" si="0"/>
        <v>{"codigo_departamento":"01","departamento":"Amazonas","codigo_provincia":"01","provincia":"Chachapoyas","codigo_distrito":"07","distrito":"Granada","codigo_ubigeo":"010107","codigo_periodo":"2016","transferencias":"20.01","convenios":"0","deducciones":"0","limites_emision":"20.01"},</v>
      </c>
    </row>
    <row r="27" spans="1:13">
      <c r="A27" s="5">
        <v>1</v>
      </c>
      <c r="B27" s="4" t="s">
        <v>12</v>
      </c>
      <c r="C27" s="5">
        <v>1</v>
      </c>
      <c r="D27" s="4" t="s">
        <v>32</v>
      </c>
      <c r="E27" s="5">
        <v>8</v>
      </c>
      <c r="F27" s="4" t="s">
        <v>39</v>
      </c>
      <c r="G27" s="6">
        <v>10108</v>
      </c>
      <c r="H27" s="4">
        <v>2016</v>
      </c>
      <c r="I27" s="4">
        <v>169.09</v>
      </c>
      <c r="J27" s="4">
        <v>0</v>
      </c>
      <c r="K27" s="4">
        <v>0</v>
      </c>
      <c r="L27" s="4">
        <v>169.09</v>
      </c>
      <c r="M27" t="str">
        <f t="shared" si="0"/>
        <v>{"codigo_departamento":"01","departamento":"Amazonas","codigo_provincia":"01","provincia":"Chachapoyas","codigo_distrito":"08","distrito":"Huancas","codigo_ubigeo":"010108","codigo_periodo":"2016","transferencias":"169.09","convenios":"0","deducciones":"0","limites_emision":"169.09"},</v>
      </c>
    </row>
    <row r="28" spans="1:13">
      <c r="A28" s="5">
        <v>1</v>
      </c>
      <c r="B28" s="4" t="s">
        <v>12</v>
      </c>
      <c r="C28" s="5">
        <v>1</v>
      </c>
      <c r="D28" s="4" t="s">
        <v>32</v>
      </c>
      <c r="E28" s="5">
        <v>9</v>
      </c>
      <c r="F28" s="4" t="s">
        <v>40</v>
      </c>
      <c r="G28" s="6">
        <v>10109</v>
      </c>
      <c r="H28" s="4">
        <v>2016</v>
      </c>
      <c r="I28" s="4">
        <v>1220.9</v>
      </c>
      <c r="J28" s="4">
        <v>0</v>
      </c>
      <c r="K28" s="4">
        <v>0</v>
      </c>
      <c r="L28" s="4">
        <v>1220.9</v>
      </c>
      <c r="M28" t="str">
        <f t="shared" si="0"/>
        <v>{"codigo_departamento":"01","departamento":"Amazonas","codigo_provincia":"01","provincia":"Chachapoyas","codigo_distrito":"09","distrito":"La Jalca","codigo_ubigeo":"010109","codigo_periodo":"2016","transferencias":"1220.9","convenios":"0","deducciones":"0","limites_emision":"1220.9"},</v>
      </c>
    </row>
    <row r="29" spans="1:13">
      <c r="A29" s="5">
        <v>1</v>
      </c>
      <c r="B29" s="4" t="s">
        <v>12</v>
      </c>
      <c r="C29" s="5">
        <v>1</v>
      </c>
      <c r="D29" s="4" t="s">
        <v>32</v>
      </c>
      <c r="E29" s="5">
        <v>10</v>
      </c>
      <c r="F29" s="4" t="s">
        <v>41</v>
      </c>
      <c r="G29" s="6">
        <v>10110</v>
      </c>
      <c r="H29" s="4">
        <v>2016</v>
      </c>
      <c r="I29" s="4">
        <v>252.82</v>
      </c>
      <c r="J29" s="4">
        <v>0</v>
      </c>
      <c r="K29" s="4">
        <v>0</v>
      </c>
      <c r="L29" s="4">
        <v>252.82</v>
      </c>
      <c r="M29" t="str">
        <f t="shared" si="0"/>
        <v>{"codigo_departamento":"01","departamento":"Amazonas","codigo_provincia":"01","provincia":"Chachapoyas","codigo_distrito":"10","distrito":"Leimebamba","codigo_ubigeo":"010110","codigo_periodo":"2016","transferencias":"252.82","convenios":"0","deducciones":"0","limites_emision":"252.82"},</v>
      </c>
    </row>
    <row r="30" spans="1:13">
      <c r="A30" s="5">
        <v>1</v>
      </c>
      <c r="B30" s="4" t="s">
        <v>12</v>
      </c>
      <c r="C30" s="5">
        <v>1</v>
      </c>
      <c r="D30" s="4" t="s">
        <v>32</v>
      </c>
      <c r="E30" s="5">
        <v>11</v>
      </c>
      <c r="F30" s="4" t="s">
        <v>42</v>
      </c>
      <c r="G30" s="6">
        <v>10111</v>
      </c>
      <c r="H30" s="4">
        <v>2016</v>
      </c>
      <c r="I30" s="4">
        <v>131.32</v>
      </c>
      <c r="J30" s="4">
        <v>0</v>
      </c>
      <c r="K30" s="4">
        <v>0</v>
      </c>
      <c r="L30" s="4">
        <v>131.32</v>
      </c>
      <c r="M30" t="str">
        <f t="shared" si="0"/>
        <v>{"codigo_departamento":"01","departamento":"Amazonas","codigo_provincia":"01","provincia":"Chachapoyas","codigo_distrito":"11","distrito":"Levanto","codigo_ubigeo":"010111","codigo_periodo":"2016","transferencias":"131.32","convenios":"0","deducciones":"0","limites_emision":"131.32"},</v>
      </c>
    </row>
    <row r="31" spans="1:13">
      <c r="A31" s="5">
        <v>1</v>
      </c>
      <c r="B31" s="4" t="s">
        <v>12</v>
      </c>
      <c r="C31" s="5">
        <v>1</v>
      </c>
      <c r="D31" s="4" t="s">
        <v>32</v>
      </c>
      <c r="E31" s="5">
        <v>12</v>
      </c>
      <c r="F31" s="4" t="s">
        <v>43</v>
      </c>
      <c r="G31" s="6">
        <v>10112</v>
      </c>
      <c r="H31" s="4">
        <v>2016</v>
      </c>
      <c r="I31" s="4">
        <v>397.32</v>
      </c>
      <c r="J31" s="4">
        <v>0</v>
      </c>
      <c r="K31" s="4">
        <v>0</v>
      </c>
      <c r="L31" s="4">
        <v>397.32</v>
      </c>
      <c r="M31" t="str">
        <f t="shared" si="0"/>
        <v>{"codigo_departamento":"01","departamento":"Amazonas","codigo_provincia":"01","provincia":"Chachapoyas","codigo_distrito":"12","distrito":"Magdalena","codigo_ubigeo":"010112","codigo_periodo":"2016","transferencias":"397.32","convenios":"0","deducciones":"0","limites_emision":"397.32"},</v>
      </c>
    </row>
    <row r="32" spans="1:13">
      <c r="A32" s="5">
        <v>1</v>
      </c>
      <c r="B32" s="4" t="s">
        <v>12</v>
      </c>
      <c r="C32" s="5">
        <v>1</v>
      </c>
      <c r="D32" s="4" t="s">
        <v>32</v>
      </c>
      <c r="E32" s="5">
        <v>13</v>
      </c>
      <c r="F32" s="4" t="s">
        <v>44</v>
      </c>
      <c r="G32" s="6">
        <v>10113</v>
      </c>
      <c r="H32" s="4">
        <v>2016</v>
      </c>
      <c r="I32" s="4">
        <v>22.78</v>
      </c>
      <c r="J32" s="4">
        <v>0</v>
      </c>
      <c r="K32" s="4">
        <v>0</v>
      </c>
      <c r="L32" s="4">
        <v>22.78</v>
      </c>
      <c r="M32" t="str">
        <f t="shared" si="0"/>
        <v>{"codigo_departamento":"01","departamento":"Amazonas","codigo_provincia":"01","provincia":"Chachapoyas","codigo_distrito":"13","distrito":"Mariscal Castilla","codigo_ubigeo":"010113","codigo_periodo":"2016","transferencias":"22.78","convenios":"0","deducciones":"0","limites_emision":"22.78"},</v>
      </c>
    </row>
    <row r="33" spans="1:13">
      <c r="A33" s="5">
        <v>1</v>
      </c>
      <c r="B33" s="4" t="s">
        <v>12</v>
      </c>
      <c r="C33" s="5">
        <v>1</v>
      </c>
      <c r="D33" s="4" t="s">
        <v>32</v>
      </c>
      <c r="E33" s="5">
        <v>14</v>
      </c>
      <c r="F33" s="4" t="s">
        <v>45</v>
      </c>
      <c r="G33" s="6">
        <v>10114</v>
      </c>
      <c r="H33" s="4">
        <v>2016</v>
      </c>
      <c r="I33" s="4">
        <v>288.84</v>
      </c>
      <c r="J33" s="4">
        <v>0</v>
      </c>
      <c r="K33" s="4">
        <v>0</v>
      </c>
      <c r="L33" s="4">
        <v>288.84</v>
      </c>
      <c r="M33" t="str">
        <f t="shared" si="0"/>
        <v>{"codigo_departamento":"01","departamento":"Amazonas","codigo_provincia":"01","provincia":"Chachapoyas","codigo_distrito":"14","distrito":"Molinopampa","codigo_ubigeo":"010114","codigo_periodo":"2016","transferencias":"288.84","convenios":"0","deducciones":"0","limites_emision":"288.84"},</v>
      </c>
    </row>
    <row r="34" spans="1:13">
      <c r="A34" s="5">
        <v>1</v>
      </c>
      <c r="B34" s="4" t="s">
        <v>12</v>
      </c>
      <c r="C34" s="5">
        <v>1</v>
      </c>
      <c r="D34" s="4" t="s">
        <v>32</v>
      </c>
      <c r="E34" s="5">
        <v>15</v>
      </c>
      <c r="F34" s="4" t="s">
        <v>46</v>
      </c>
      <c r="G34" s="6">
        <v>10115</v>
      </c>
      <c r="H34" s="4">
        <v>2016</v>
      </c>
      <c r="I34" s="4">
        <v>85.2</v>
      </c>
      <c r="J34" s="4">
        <v>0</v>
      </c>
      <c r="K34" s="4">
        <v>0</v>
      </c>
      <c r="L34" s="4">
        <v>85.2</v>
      </c>
      <c r="M34" t="str">
        <f t="shared" si="0"/>
        <v>{"codigo_departamento":"01","departamento":"Amazonas","codigo_provincia":"01","provincia":"Chachapoyas","codigo_distrito":"15","distrito":"Montevideo","codigo_ubigeo":"010115","codigo_periodo":"2016","transferencias":"85.2","convenios":"0","deducciones":"0","limites_emision":"85.2"},</v>
      </c>
    </row>
    <row r="35" spans="1:13">
      <c r="A35" s="5">
        <v>1</v>
      </c>
      <c r="B35" s="4" t="s">
        <v>12</v>
      </c>
      <c r="C35" s="5">
        <v>1</v>
      </c>
      <c r="D35" s="4" t="s">
        <v>32</v>
      </c>
      <c r="E35" s="5">
        <v>16</v>
      </c>
      <c r="F35" s="4" t="s">
        <v>47</v>
      </c>
      <c r="G35" s="6">
        <v>10116</v>
      </c>
      <c r="H35" s="4">
        <v>2016</v>
      </c>
      <c r="I35" s="4">
        <v>18.57</v>
      </c>
      <c r="J35" s="4">
        <v>0</v>
      </c>
      <c r="K35" s="4">
        <v>0</v>
      </c>
      <c r="L35" s="4">
        <v>18.57</v>
      </c>
      <c r="M35" t="str">
        <f t="shared" si="0"/>
        <v>{"codigo_departamento":"01","departamento":"Amazonas","codigo_provincia":"01","provincia":"Chachapoyas","codigo_distrito":"16","distrito":"Olleros","codigo_ubigeo":"010116","codigo_periodo":"2016","transferencias":"18.57","convenios":"0","deducciones":"0","limites_emision":"18.57"},</v>
      </c>
    </row>
    <row r="36" spans="1:13">
      <c r="A36" s="5">
        <v>1</v>
      </c>
      <c r="B36" s="4" t="s">
        <v>12</v>
      </c>
      <c r="C36" s="5">
        <v>1</v>
      </c>
      <c r="D36" s="4" t="s">
        <v>32</v>
      </c>
      <c r="E36" s="5">
        <v>17</v>
      </c>
      <c r="F36" s="4" t="s">
        <v>48</v>
      </c>
      <c r="G36" s="6">
        <v>10117</v>
      </c>
      <c r="H36" s="4">
        <v>2016</v>
      </c>
      <c r="I36" s="4">
        <v>113.08</v>
      </c>
      <c r="J36" s="4">
        <v>0</v>
      </c>
      <c r="K36" s="4">
        <v>0</v>
      </c>
      <c r="L36" s="4">
        <v>113.08</v>
      </c>
      <c r="M36" t="str">
        <f t="shared" si="0"/>
        <v>{"codigo_departamento":"01","departamento":"Amazonas","codigo_provincia":"01","provincia":"Chachapoyas","codigo_distrito":"17","distrito":"Quinjalca","codigo_ubigeo":"010117","codigo_periodo":"2016","transferencias":"113.08","convenios":"0","deducciones":"0","limites_emision":"113.08"},</v>
      </c>
    </row>
    <row r="37" spans="1:13">
      <c r="A37" s="5">
        <v>1</v>
      </c>
      <c r="B37" s="4" t="s">
        <v>12</v>
      </c>
      <c r="C37" s="5">
        <v>1</v>
      </c>
      <c r="D37" s="4" t="s">
        <v>32</v>
      </c>
      <c r="E37" s="5">
        <v>18</v>
      </c>
      <c r="F37" s="4" t="s">
        <v>49</v>
      </c>
      <c r="G37" s="6">
        <v>10118</v>
      </c>
      <c r="H37" s="4">
        <v>2016</v>
      </c>
      <c r="I37" s="4">
        <v>368.03</v>
      </c>
      <c r="J37" s="4">
        <v>0</v>
      </c>
      <c r="K37" s="4">
        <v>0</v>
      </c>
      <c r="L37" s="4">
        <v>368.03</v>
      </c>
      <c r="M37" t="str">
        <f t="shared" si="0"/>
        <v>{"codigo_departamento":"01","departamento":"Amazonas","codigo_provincia":"01","provincia":"Chachapoyas","codigo_distrito":"18","distrito":"San Francisco de Daguas","codigo_ubigeo":"010118","codigo_periodo":"2016","transferencias":"368.03","convenios":"0","deducciones":"0","limites_emision":"368.03"},</v>
      </c>
    </row>
    <row r="38" spans="1:13">
      <c r="A38" s="5">
        <v>1</v>
      </c>
      <c r="B38" s="4" t="s">
        <v>12</v>
      </c>
      <c r="C38" s="5">
        <v>1</v>
      </c>
      <c r="D38" s="4" t="s">
        <v>32</v>
      </c>
      <c r="E38" s="5">
        <v>19</v>
      </c>
      <c r="F38" s="4" t="s">
        <v>50</v>
      </c>
      <c r="G38" s="6">
        <v>10119</v>
      </c>
      <c r="H38" s="4">
        <v>2016</v>
      </c>
      <c r="I38" s="4">
        <v>103.54</v>
      </c>
      <c r="J38" s="4">
        <v>0</v>
      </c>
      <c r="K38" s="4">
        <v>0</v>
      </c>
      <c r="L38" s="4">
        <v>103.54</v>
      </c>
      <c r="M38" t="str">
        <f t="shared" si="0"/>
        <v>{"codigo_departamento":"01","departamento":"Amazonas","codigo_provincia":"01","provincia":"Chachapoyas","codigo_distrito":"19","distrito":"San Isidro de Maino","codigo_ubigeo":"010119","codigo_periodo":"2016","transferencias":"103.54","convenios":"0","deducciones":"0","limites_emision":"103.54"},</v>
      </c>
    </row>
    <row r="39" spans="1:13">
      <c r="A39" s="5">
        <v>1</v>
      </c>
      <c r="B39" s="4" t="s">
        <v>12</v>
      </c>
      <c r="C39" s="5">
        <v>1</v>
      </c>
      <c r="D39" s="4" t="s">
        <v>32</v>
      </c>
      <c r="E39" s="5">
        <v>20</v>
      </c>
      <c r="F39" s="4" t="s">
        <v>51</v>
      </c>
      <c r="G39" s="6">
        <v>10120</v>
      </c>
      <c r="H39" s="4">
        <v>2016</v>
      </c>
      <c r="I39" s="4">
        <v>101.55</v>
      </c>
      <c r="J39" s="4">
        <v>0</v>
      </c>
      <c r="K39" s="4">
        <v>0</v>
      </c>
      <c r="L39" s="4">
        <v>101.55</v>
      </c>
      <c r="M39" t="str">
        <f t="shared" si="0"/>
        <v>{"codigo_departamento":"01","departamento":"Amazonas","codigo_provincia":"01","provincia":"Chachapoyas","codigo_distrito":"20","distrito":"Soloco","codigo_ubigeo":"010120","codigo_periodo":"2016","transferencias":"101.55","convenios":"0","deducciones":"0","limites_emision":"101.55"},</v>
      </c>
    </row>
    <row r="40" spans="1:13">
      <c r="A40" s="5">
        <v>1</v>
      </c>
      <c r="B40" s="4" t="s">
        <v>12</v>
      </c>
      <c r="C40" s="5">
        <v>1</v>
      </c>
      <c r="D40" s="4" t="s">
        <v>32</v>
      </c>
      <c r="E40" s="5">
        <v>21</v>
      </c>
      <c r="F40" s="4" t="s">
        <v>52</v>
      </c>
      <c r="G40" s="6">
        <v>10121</v>
      </c>
      <c r="H40" s="4">
        <v>2016</v>
      </c>
      <c r="I40" s="4">
        <v>12.05</v>
      </c>
      <c r="J40" s="4">
        <v>0</v>
      </c>
      <c r="K40" s="4">
        <v>0</v>
      </c>
      <c r="L40" s="4">
        <v>12.05</v>
      </c>
      <c r="M40" t="str">
        <f t="shared" si="0"/>
        <v>{"codigo_departamento":"01","departamento":"Amazonas","codigo_provincia":"01","provincia":"Chachapoyas","codigo_distrito":"21","distrito":"Sonche","codigo_ubigeo":"010121","codigo_periodo":"2016","transferencias":"12.05","convenios":"0","deducciones":"0","limites_emision":"12.05"},</v>
      </c>
    </row>
    <row r="41" spans="1:13">
      <c r="A41" s="5">
        <v>1</v>
      </c>
      <c r="B41" s="4" t="s">
        <v>12</v>
      </c>
      <c r="C41" s="5">
        <v>4</v>
      </c>
      <c r="D41" s="4" t="s">
        <v>53</v>
      </c>
      <c r="E41" s="5">
        <v>1</v>
      </c>
      <c r="F41" s="4" t="s">
        <v>54</v>
      </c>
      <c r="G41" s="6">
        <v>10401</v>
      </c>
      <c r="H41" s="4">
        <v>2016</v>
      </c>
      <c r="I41" s="4">
        <v>4990.02</v>
      </c>
      <c r="J41" s="4">
        <v>0</v>
      </c>
      <c r="K41" s="4">
        <v>0</v>
      </c>
      <c r="L41" s="4">
        <v>4990.02</v>
      </c>
      <c r="M41" t="str">
        <f t="shared" si="0"/>
        <v>{"codigo_departamento":"01","departamento":"Amazonas","codigo_provincia":"04","provincia":"Condorcanqui","codigo_distrito":"01","distrito":"Nieva","codigo_ubigeo":"010401","codigo_periodo":"2016","transferencias":"4990.02","convenios":"0","deducciones":"0","limites_emision":"4990.02"},</v>
      </c>
    </row>
    <row r="42" spans="1:13">
      <c r="A42" s="5">
        <v>1</v>
      </c>
      <c r="B42" s="4" t="s">
        <v>12</v>
      </c>
      <c r="C42" s="5">
        <v>4</v>
      </c>
      <c r="D42" s="4" t="s">
        <v>53</v>
      </c>
      <c r="E42" s="5">
        <v>2</v>
      </c>
      <c r="F42" s="4" t="s">
        <v>55</v>
      </c>
      <c r="G42" s="6">
        <v>10402</v>
      </c>
      <c r="H42" s="4">
        <v>2016</v>
      </c>
      <c r="I42" s="4">
        <v>1199.83</v>
      </c>
      <c r="J42" s="4">
        <v>0</v>
      </c>
      <c r="K42" s="4">
        <v>0</v>
      </c>
      <c r="L42" s="4">
        <v>1199.83</v>
      </c>
      <c r="M42" t="str">
        <f t="shared" si="0"/>
        <v>{"codigo_departamento":"01","departamento":"Amazonas","codigo_provincia":"04","provincia":"Condorcanqui","codigo_distrito":"02","distrito":"El Cenepa","codigo_ubigeo":"010402","codigo_periodo":"2016","transferencias":"1199.83","convenios":"0","deducciones":"0","limites_emision":"1199.83"},</v>
      </c>
    </row>
    <row r="43" spans="1:13">
      <c r="A43" s="5">
        <v>1</v>
      </c>
      <c r="B43" s="4" t="s">
        <v>12</v>
      </c>
      <c r="C43" s="5">
        <v>4</v>
      </c>
      <c r="D43" s="4" t="s">
        <v>53</v>
      </c>
      <c r="E43" s="5">
        <v>3</v>
      </c>
      <c r="F43" s="4" t="s">
        <v>56</v>
      </c>
      <c r="G43" s="6">
        <v>10403</v>
      </c>
      <c r="H43" s="4">
        <v>2016</v>
      </c>
      <c r="I43" s="4">
        <v>2030.63</v>
      </c>
      <c r="J43" s="4">
        <v>0</v>
      </c>
      <c r="K43" s="4">
        <v>0</v>
      </c>
      <c r="L43" s="4">
        <v>2030.63</v>
      </c>
      <c r="M43" t="str">
        <f t="shared" si="0"/>
        <v>{"codigo_departamento":"01","departamento":"Amazonas","codigo_provincia":"04","provincia":"Condorcanqui","codigo_distrito":"03","distrito":"Río Santiago","codigo_ubigeo":"010403","codigo_periodo":"2016","transferencias":"2030.63","convenios":"0","deducciones":"0","limites_emision":"2030.63"},</v>
      </c>
    </row>
    <row r="44" spans="1:13">
      <c r="A44" s="5">
        <v>1</v>
      </c>
      <c r="B44" s="4" t="s">
        <v>12</v>
      </c>
      <c r="C44" s="5">
        <v>5</v>
      </c>
      <c r="D44" s="4" t="s">
        <v>57</v>
      </c>
      <c r="E44" s="5">
        <v>2</v>
      </c>
      <c r="F44" s="4" t="s">
        <v>58</v>
      </c>
      <c r="G44" s="6">
        <v>10502</v>
      </c>
      <c r="H44" s="4">
        <v>2016</v>
      </c>
      <c r="I44" s="4">
        <v>350.43</v>
      </c>
      <c r="J44" s="4">
        <v>0</v>
      </c>
      <c r="K44" s="4">
        <v>0</v>
      </c>
      <c r="L44" s="4">
        <v>350.43</v>
      </c>
      <c r="M44" t="str">
        <f t="shared" si="0"/>
        <v>{"codigo_departamento":"01","departamento":"Amazonas","codigo_provincia":"05","provincia":"Luya","codigo_distrito":"02","distrito":"Camporredondo","codigo_ubigeo":"010502","codigo_periodo":"2016","transferencias":"350.43","convenios":"0","deducciones":"0","limites_emision":"350.43"},</v>
      </c>
    </row>
    <row r="45" spans="1:13">
      <c r="A45" s="5">
        <v>1</v>
      </c>
      <c r="B45" s="4" t="s">
        <v>12</v>
      </c>
      <c r="C45" s="5">
        <v>5</v>
      </c>
      <c r="D45" s="4" t="s">
        <v>57</v>
      </c>
      <c r="E45" s="5">
        <v>3</v>
      </c>
      <c r="F45" s="4" t="s">
        <v>59</v>
      </c>
      <c r="G45" s="6">
        <v>10503</v>
      </c>
      <c r="H45" s="4">
        <v>2016</v>
      </c>
      <c r="I45" s="4">
        <v>126.12</v>
      </c>
      <c r="J45" s="4">
        <v>0</v>
      </c>
      <c r="K45" s="4">
        <v>0</v>
      </c>
      <c r="L45" s="4">
        <v>126.12</v>
      </c>
      <c r="M45" t="str">
        <f t="shared" si="0"/>
        <v>{"codigo_departamento":"01","departamento":"Amazonas","codigo_provincia":"05","provincia":"Luya","codigo_distrito":"03","distrito":"Cocabamba","codigo_ubigeo":"010503","codigo_periodo":"2016","transferencias":"126.12","convenios":"0","deducciones":"0","limites_emision":"126.12"},</v>
      </c>
    </row>
    <row r="46" spans="1:13">
      <c r="A46" s="5">
        <v>1</v>
      </c>
      <c r="B46" s="4" t="s">
        <v>12</v>
      </c>
      <c r="C46" s="5">
        <v>5</v>
      </c>
      <c r="D46" s="4" t="s">
        <v>57</v>
      </c>
      <c r="E46" s="5">
        <v>4</v>
      </c>
      <c r="F46" s="4" t="s">
        <v>60</v>
      </c>
      <c r="G46" s="6">
        <v>10504</v>
      </c>
      <c r="H46" s="4">
        <v>2016</v>
      </c>
      <c r="I46" s="4">
        <v>37.97</v>
      </c>
      <c r="J46" s="4">
        <v>0</v>
      </c>
      <c r="K46" s="4">
        <v>0</v>
      </c>
      <c r="L46" s="4">
        <v>37.97</v>
      </c>
      <c r="M46" t="str">
        <f t="shared" si="0"/>
        <v>{"codigo_departamento":"01","departamento":"Amazonas","codigo_provincia":"05","provincia":"Luya","codigo_distrito":"04","distrito":"Colcamar","codigo_ubigeo":"010504","codigo_periodo":"2016","transferencias":"37.97","convenios":"0","deducciones":"0","limites_emision":"37.97"},</v>
      </c>
    </row>
    <row r="47" spans="1:13">
      <c r="A47" s="5">
        <v>1</v>
      </c>
      <c r="B47" s="4" t="s">
        <v>12</v>
      </c>
      <c r="C47" s="5">
        <v>5</v>
      </c>
      <c r="D47" s="4" t="s">
        <v>57</v>
      </c>
      <c r="E47" s="5">
        <v>5</v>
      </c>
      <c r="F47" s="4" t="s">
        <v>61</v>
      </c>
      <c r="G47" s="6">
        <v>10505</v>
      </c>
      <c r="H47" s="4">
        <v>2016</v>
      </c>
      <c r="I47" s="4">
        <v>106.23</v>
      </c>
      <c r="J47" s="4">
        <v>0</v>
      </c>
      <c r="K47" s="4">
        <v>0</v>
      </c>
      <c r="L47" s="4">
        <v>106.23</v>
      </c>
      <c r="M47" t="str">
        <f t="shared" si="0"/>
        <v>{"codigo_departamento":"01","departamento":"Amazonas","codigo_provincia":"05","provincia":"Luya","codigo_distrito":"05","distrito":"Conila","codigo_ubigeo":"010505","codigo_periodo":"2016","transferencias":"106.23","convenios":"0","deducciones":"0","limites_emision":"106.23"},</v>
      </c>
    </row>
    <row r="48" spans="1:13">
      <c r="A48" s="5">
        <v>1</v>
      </c>
      <c r="B48" s="4" t="s">
        <v>12</v>
      </c>
      <c r="C48" s="5">
        <v>5</v>
      </c>
      <c r="D48" s="4" t="s">
        <v>57</v>
      </c>
      <c r="E48" s="5">
        <v>6</v>
      </c>
      <c r="F48" s="4" t="s">
        <v>62</v>
      </c>
      <c r="G48" s="6">
        <v>10506</v>
      </c>
      <c r="H48" s="4">
        <v>2016</v>
      </c>
      <c r="I48" s="4">
        <v>8.68</v>
      </c>
      <c r="J48" s="4">
        <v>0</v>
      </c>
      <c r="K48" s="4">
        <v>0</v>
      </c>
      <c r="L48" s="4">
        <v>8.68</v>
      </c>
      <c r="M48" t="str">
        <f t="shared" si="0"/>
        <v>{"codigo_departamento":"01","departamento":"Amazonas","codigo_provincia":"05","provincia":"Luya","codigo_distrito":"06","distrito":"Inguilpata","codigo_ubigeo":"010506","codigo_periodo":"2016","transferencias":"8.68","convenios":"0","deducciones":"0","limites_emision":"8.68"},</v>
      </c>
    </row>
    <row r="49" spans="1:13">
      <c r="A49" s="5">
        <v>1</v>
      </c>
      <c r="B49" s="4" t="s">
        <v>12</v>
      </c>
      <c r="C49" s="5">
        <v>5</v>
      </c>
      <c r="D49" s="4" t="s">
        <v>57</v>
      </c>
      <c r="E49" s="5">
        <v>1</v>
      </c>
      <c r="F49" s="4" t="s">
        <v>63</v>
      </c>
      <c r="G49" s="6">
        <v>10501</v>
      </c>
      <c r="H49" s="4">
        <v>2016</v>
      </c>
      <c r="I49" s="4">
        <v>29.82</v>
      </c>
      <c r="J49" s="4">
        <v>0</v>
      </c>
      <c r="K49" s="4">
        <v>0</v>
      </c>
      <c r="L49" s="4">
        <v>29.82</v>
      </c>
      <c r="M49" t="str">
        <f t="shared" si="0"/>
        <v>{"codigo_departamento":"01","departamento":"Amazonas","codigo_provincia":"05","provincia":"Luya","codigo_distrito":"01","distrito":"Lamud","codigo_ubigeo":"010501","codigo_periodo":"2016","transferencias":"29.82","convenios":"0","deducciones":"0","limites_emision":"29.82"},</v>
      </c>
    </row>
    <row r="50" spans="1:13">
      <c r="A50" s="5">
        <v>1</v>
      </c>
      <c r="B50" s="4" t="s">
        <v>12</v>
      </c>
      <c r="C50" s="5">
        <v>5</v>
      </c>
      <c r="D50" s="4" t="s">
        <v>57</v>
      </c>
      <c r="E50" s="5">
        <v>7</v>
      </c>
      <c r="F50" s="4" t="s">
        <v>64</v>
      </c>
      <c r="G50" s="6">
        <v>10507</v>
      </c>
      <c r="H50" s="4">
        <v>2016</v>
      </c>
      <c r="I50" s="4">
        <v>25.85</v>
      </c>
      <c r="J50" s="4">
        <v>0</v>
      </c>
      <c r="K50" s="4">
        <v>0</v>
      </c>
      <c r="L50" s="4">
        <v>25.85</v>
      </c>
      <c r="M50" t="str">
        <f t="shared" si="0"/>
        <v>{"codigo_departamento":"01","departamento":"Amazonas","codigo_provincia":"05","provincia":"Luya","codigo_distrito":"07","distrito":"Longuita","codigo_ubigeo":"010507","codigo_periodo":"2016","transferencias":"25.85","convenios":"0","deducciones":"0","limites_emision":"25.85"},</v>
      </c>
    </row>
    <row r="51" spans="1:13">
      <c r="A51" s="5">
        <v>1</v>
      </c>
      <c r="B51" s="4" t="s">
        <v>12</v>
      </c>
      <c r="C51" s="5">
        <v>5</v>
      </c>
      <c r="D51" s="4" t="s">
        <v>57</v>
      </c>
      <c r="E51" s="5">
        <v>8</v>
      </c>
      <c r="F51" s="4" t="s">
        <v>65</v>
      </c>
      <c r="G51" s="6">
        <v>10508</v>
      </c>
      <c r="H51" s="4">
        <v>2016</v>
      </c>
      <c r="I51" s="4">
        <v>12.81</v>
      </c>
      <c r="J51" s="4">
        <v>0</v>
      </c>
      <c r="K51" s="4">
        <v>0</v>
      </c>
      <c r="L51" s="4">
        <v>12.81</v>
      </c>
      <c r="M51" t="str">
        <f t="shared" si="0"/>
        <v>{"codigo_departamento":"01","departamento":"Amazonas","codigo_provincia":"05","provincia":"Luya","codigo_distrito":"08","distrito":"Lonya Chico","codigo_ubigeo":"010508","codigo_periodo":"2016","transferencias":"12.81","convenios":"0","deducciones":"0","limites_emision":"12.81"},</v>
      </c>
    </row>
    <row r="52" spans="1:13">
      <c r="A52" s="5">
        <v>1</v>
      </c>
      <c r="B52" s="4" t="s">
        <v>12</v>
      </c>
      <c r="C52" s="5">
        <v>5</v>
      </c>
      <c r="D52" s="4" t="s">
        <v>57</v>
      </c>
      <c r="E52" s="5">
        <v>9</v>
      </c>
      <c r="F52" s="4" t="s">
        <v>57</v>
      </c>
      <c r="G52" s="6">
        <v>10509</v>
      </c>
      <c r="H52" s="4">
        <v>2016</v>
      </c>
      <c r="I52" s="4">
        <v>131.18</v>
      </c>
      <c r="J52" s="4">
        <v>0</v>
      </c>
      <c r="K52" s="4">
        <v>0</v>
      </c>
      <c r="L52" s="4">
        <v>131.18</v>
      </c>
      <c r="M52" t="str">
        <f t="shared" si="0"/>
        <v>{"codigo_departamento":"01","departamento":"Amazonas","codigo_provincia":"05","provincia":"Luya","codigo_distrito":"09","distrito":"Luya","codigo_ubigeo":"010509","codigo_periodo":"2016","transferencias":"131.18","convenios":"0","deducciones":"0","limites_emision":"131.18"},</v>
      </c>
    </row>
    <row r="53" spans="1:13">
      <c r="A53" s="5">
        <v>1</v>
      </c>
      <c r="B53" s="4" t="s">
        <v>12</v>
      </c>
      <c r="C53" s="5">
        <v>5</v>
      </c>
      <c r="D53" s="4" t="s">
        <v>57</v>
      </c>
      <c r="E53" s="5">
        <v>10</v>
      </c>
      <c r="F53" s="4" t="s">
        <v>66</v>
      </c>
      <c r="G53" s="6">
        <v>10510</v>
      </c>
      <c r="H53" s="4">
        <v>2016</v>
      </c>
      <c r="I53" s="4">
        <v>10.87</v>
      </c>
      <c r="J53" s="4">
        <v>0</v>
      </c>
      <c r="K53" s="4">
        <v>0</v>
      </c>
      <c r="L53" s="4">
        <v>10.87</v>
      </c>
      <c r="M53" t="str">
        <f t="shared" si="0"/>
        <v>{"codigo_departamento":"01","departamento":"Amazonas","codigo_provincia":"05","provincia":"Luya","codigo_distrito":"10","distrito":"Luya Viejo","codigo_ubigeo":"010510","codigo_periodo":"2016","transferencias":"10.87","convenios":"0","deducciones":"0","limites_emision":"10.87"},</v>
      </c>
    </row>
    <row r="54" spans="1:13">
      <c r="A54" s="5">
        <v>1</v>
      </c>
      <c r="B54" s="4" t="s">
        <v>12</v>
      </c>
      <c r="C54" s="5">
        <v>5</v>
      </c>
      <c r="D54" s="4" t="s">
        <v>57</v>
      </c>
      <c r="E54" s="5">
        <v>11</v>
      </c>
      <c r="F54" s="4" t="s">
        <v>67</v>
      </c>
      <c r="G54" s="6">
        <v>10511</v>
      </c>
      <c r="H54" s="4">
        <v>2016</v>
      </c>
      <c r="I54" s="4">
        <v>9.93</v>
      </c>
      <c r="J54" s="4">
        <v>0</v>
      </c>
      <c r="K54" s="4">
        <v>0</v>
      </c>
      <c r="L54" s="4">
        <v>9.93</v>
      </c>
      <c r="M54" t="str">
        <f t="shared" si="0"/>
        <v>{"codigo_departamento":"01","departamento":"Amazonas","codigo_provincia":"05","provincia":"Luya","codigo_distrito":"11","distrito":"María","codigo_ubigeo":"010511","codigo_periodo":"2016","transferencias":"9.93","convenios":"0","deducciones":"0","limites_emision":"9.93"},</v>
      </c>
    </row>
    <row r="55" spans="1:13">
      <c r="A55" s="5">
        <v>1</v>
      </c>
      <c r="B55" s="4" t="s">
        <v>12</v>
      </c>
      <c r="C55" s="5">
        <v>5</v>
      </c>
      <c r="D55" s="4" t="s">
        <v>57</v>
      </c>
      <c r="E55" s="5">
        <v>12</v>
      </c>
      <c r="F55" s="4" t="s">
        <v>68</v>
      </c>
      <c r="G55" s="6">
        <v>10512</v>
      </c>
      <c r="H55" s="4">
        <v>2016</v>
      </c>
      <c r="I55" s="4">
        <v>208.5</v>
      </c>
      <c r="J55" s="4">
        <v>0</v>
      </c>
      <c r="K55" s="4">
        <v>0</v>
      </c>
      <c r="L55" s="4">
        <v>208.5</v>
      </c>
      <c r="M55" t="str">
        <f t="shared" si="0"/>
        <v>{"codigo_departamento":"01","departamento":"Amazonas","codigo_provincia":"05","provincia":"Luya","codigo_distrito":"12","distrito":"Ocalli","codigo_ubigeo":"010512","codigo_periodo":"2016","transferencias":"208.5","convenios":"0","deducciones":"0","limites_emision":"208.5"},</v>
      </c>
    </row>
    <row r="56" spans="1:13">
      <c r="A56" s="5">
        <v>1</v>
      </c>
      <c r="B56" s="4" t="s">
        <v>12</v>
      </c>
      <c r="C56" s="5">
        <v>5</v>
      </c>
      <c r="D56" s="4" t="s">
        <v>57</v>
      </c>
      <c r="E56" s="5">
        <v>13</v>
      </c>
      <c r="F56" s="4" t="s">
        <v>69</v>
      </c>
      <c r="G56" s="6">
        <v>10513</v>
      </c>
      <c r="H56" s="4">
        <v>2016</v>
      </c>
      <c r="I56" s="4">
        <v>202.89</v>
      </c>
      <c r="J56" s="4">
        <v>0</v>
      </c>
      <c r="K56" s="4">
        <v>0</v>
      </c>
      <c r="L56" s="4">
        <v>202.89</v>
      </c>
      <c r="M56" t="str">
        <f t="shared" si="0"/>
        <v>{"codigo_departamento":"01","departamento":"Amazonas","codigo_provincia":"05","provincia":"Luya","codigo_distrito":"13","distrito":"Ocumal","codigo_ubigeo":"010513","codigo_periodo":"2016","transferencias":"202.89","convenios":"0","deducciones":"0","limites_emision":"202.89"},</v>
      </c>
    </row>
    <row r="57" spans="1:13">
      <c r="A57" s="5">
        <v>1</v>
      </c>
      <c r="B57" s="4" t="s">
        <v>12</v>
      </c>
      <c r="C57" s="5">
        <v>5</v>
      </c>
      <c r="D57" s="4" t="s">
        <v>57</v>
      </c>
      <c r="E57" s="5">
        <v>14</v>
      </c>
      <c r="F57" s="4" t="s">
        <v>70</v>
      </c>
      <c r="G57" s="6">
        <v>10514</v>
      </c>
      <c r="H57" s="4">
        <v>2016</v>
      </c>
      <c r="I57" s="4">
        <v>252.26</v>
      </c>
      <c r="J57" s="4">
        <v>0</v>
      </c>
      <c r="K57" s="4">
        <v>0</v>
      </c>
      <c r="L57" s="4">
        <v>252.26</v>
      </c>
      <c r="M57" t="str">
        <f t="shared" si="0"/>
        <v>{"codigo_departamento":"01","departamento":"Amazonas","codigo_provincia":"05","provincia":"Luya","codigo_distrito":"14","distrito":"Pisuquia","codigo_ubigeo":"010514","codigo_periodo":"2016","transferencias":"252.26","convenios":"0","deducciones":"0","limites_emision":"252.26"},</v>
      </c>
    </row>
    <row r="58" spans="1:13">
      <c r="A58" s="5">
        <v>1</v>
      </c>
      <c r="B58" s="4" t="s">
        <v>12</v>
      </c>
      <c r="C58" s="5">
        <v>5</v>
      </c>
      <c r="D58" s="4" t="s">
        <v>57</v>
      </c>
      <c r="E58" s="5">
        <v>15</v>
      </c>
      <c r="F58" s="4" t="s">
        <v>71</v>
      </c>
      <c r="G58" s="6">
        <v>10515</v>
      </c>
      <c r="H58" s="4">
        <v>2016</v>
      </c>
      <c r="I58" s="4">
        <v>35.61</v>
      </c>
      <c r="J58" s="4">
        <v>0</v>
      </c>
      <c r="K58" s="4">
        <v>0</v>
      </c>
      <c r="L58" s="4">
        <v>35.61</v>
      </c>
      <c r="M58" t="str">
        <f t="shared" si="0"/>
        <v>{"codigo_departamento":"01","departamento":"Amazonas","codigo_provincia":"05","provincia":"Luya","codigo_distrito":"15","distrito":"Providencia","codigo_ubigeo":"010515","codigo_periodo":"2016","transferencias":"35.61","convenios":"0","deducciones":"0","limites_emision":"35.61"},</v>
      </c>
    </row>
    <row r="59" spans="1:13">
      <c r="A59" s="5">
        <v>1</v>
      </c>
      <c r="B59" s="4" t="s">
        <v>12</v>
      </c>
      <c r="C59" s="5">
        <v>5</v>
      </c>
      <c r="D59" s="4" t="s">
        <v>57</v>
      </c>
      <c r="E59" s="5">
        <v>16</v>
      </c>
      <c r="F59" s="4" t="s">
        <v>72</v>
      </c>
      <c r="G59" s="6">
        <v>10516</v>
      </c>
      <c r="H59" s="4">
        <v>2016</v>
      </c>
      <c r="I59" s="4">
        <v>16.26</v>
      </c>
      <c r="J59" s="4">
        <v>0</v>
      </c>
      <c r="K59" s="4">
        <v>0</v>
      </c>
      <c r="L59" s="4">
        <v>16.26</v>
      </c>
      <c r="M59" t="str">
        <f t="shared" si="0"/>
        <v>{"codigo_departamento":"01","departamento":"Amazonas","codigo_provincia":"05","provincia":"Luya","codigo_distrito":"16","distrito":"San Cristóbal","codigo_ubigeo":"010516","codigo_periodo":"2016","transferencias":"16.26","convenios":"0","deducciones":"0","limites_emision":"16.26"},</v>
      </c>
    </row>
    <row r="60" spans="1:13">
      <c r="A60" s="5">
        <v>1</v>
      </c>
      <c r="B60" s="4" t="s">
        <v>12</v>
      </c>
      <c r="C60" s="5">
        <v>5</v>
      </c>
      <c r="D60" s="4" t="s">
        <v>57</v>
      </c>
      <c r="E60" s="5">
        <v>17</v>
      </c>
      <c r="F60" s="4" t="s">
        <v>73</v>
      </c>
      <c r="G60" s="6">
        <v>10517</v>
      </c>
      <c r="H60" s="4">
        <v>2016</v>
      </c>
      <c r="I60" s="4">
        <v>19.07</v>
      </c>
      <c r="J60" s="4">
        <v>0</v>
      </c>
      <c r="K60" s="4">
        <v>0</v>
      </c>
      <c r="L60" s="4">
        <v>19.07</v>
      </c>
      <c r="M60" t="str">
        <f t="shared" si="0"/>
        <v>{"codigo_departamento":"01","departamento":"Amazonas","codigo_provincia":"05","provincia":"Luya","codigo_distrito":"17","distrito":"San Francisco de Yeso","codigo_ubigeo":"010517","codigo_periodo":"2016","transferencias":"19.07","convenios":"0","deducciones":"0","limites_emision":"19.07"},</v>
      </c>
    </row>
    <row r="61" spans="1:13">
      <c r="A61" s="5">
        <v>1</v>
      </c>
      <c r="B61" s="4" t="s">
        <v>12</v>
      </c>
      <c r="C61" s="5">
        <v>5</v>
      </c>
      <c r="D61" s="4" t="s">
        <v>57</v>
      </c>
      <c r="E61" s="5">
        <v>18</v>
      </c>
      <c r="F61" s="4" t="s">
        <v>74</v>
      </c>
      <c r="G61" s="6">
        <v>10518</v>
      </c>
      <c r="H61" s="4">
        <v>2016</v>
      </c>
      <c r="I61" s="4">
        <v>21.22</v>
      </c>
      <c r="J61" s="4">
        <v>0</v>
      </c>
      <c r="K61" s="4">
        <v>0</v>
      </c>
      <c r="L61" s="4">
        <v>21.22</v>
      </c>
      <c r="M61" t="str">
        <f t="shared" si="0"/>
        <v>{"codigo_departamento":"01","departamento":"Amazonas","codigo_provincia":"05","provincia":"Luya","codigo_distrito":"18","distrito":"San Jerónimo","codigo_ubigeo":"010518","codigo_periodo":"2016","transferencias":"21.22","convenios":"0","deducciones":"0","limites_emision":"21.22"},</v>
      </c>
    </row>
    <row r="62" spans="1:13">
      <c r="A62" s="5">
        <v>1</v>
      </c>
      <c r="B62" s="4" t="s">
        <v>12</v>
      </c>
      <c r="C62" s="5">
        <v>5</v>
      </c>
      <c r="D62" s="4" t="s">
        <v>57</v>
      </c>
      <c r="E62" s="5">
        <v>19</v>
      </c>
      <c r="F62" s="4" t="s">
        <v>75</v>
      </c>
      <c r="G62" s="6">
        <v>10519</v>
      </c>
      <c r="H62" s="4">
        <v>2016</v>
      </c>
      <c r="I62" s="4">
        <v>12.26</v>
      </c>
      <c r="J62" s="4">
        <v>0</v>
      </c>
      <c r="K62" s="4">
        <v>0</v>
      </c>
      <c r="L62" s="4">
        <v>12.26</v>
      </c>
      <c r="M62" t="str">
        <f t="shared" si="0"/>
        <v>{"codigo_departamento":"01","departamento":"Amazonas","codigo_provincia":"05","provincia":"Luya","codigo_distrito":"19","distrito":"San Juan de Lopecancha","codigo_ubigeo":"010519","codigo_periodo":"2016","transferencias":"12.26","convenios":"0","deducciones":"0","limites_emision":"12.26"},</v>
      </c>
    </row>
    <row r="63" spans="1:13">
      <c r="A63" s="5">
        <v>1</v>
      </c>
      <c r="B63" s="4" t="s">
        <v>12</v>
      </c>
      <c r="C63" s="5">
        <v>5</v>
      </c>
      <c r="D63" s="4" t="s">
        <v>57</v>
      </c>
      <c r="E63" s="5">
        <v>20</v>
      </c>
      <c r="F63" s="4" t="s">
        <v>76</v>
      </c>
      <c r="G63" s="6">
        <v>10520</v>
      </c>
      <c r="H63" s="4">
        <v>2016</v>
      </c>
      <c r="I63" s="4">
        <v>35.23</v>
      </c>
      <c r="J63" s="4">
        <v>0</v>
      </c>
      <c r="K63" s="4">
        <v>0</v>
      </c>
      <c r="L63" s="4">
        <v>35.23</v>
      </c>
      <c r="M63" t="str">
        <f t="shared" si="0"/>
        <v>{"codigo_departamento":"01","departamento":"Amazonas","codigo_provincia":"05","provincia":"Luya","codigo_distrito":"20","distrito":"Santa Catalina","codigo_ubigeo":"010520","codigo_periodo":"2016","transferencias":"35.23","convenios":"0","deducciones":"0","limites_emision":"35.23"},</v>
      </c>
    </row>
    <row r="64" spans="1:13">
      <c r="A64" s="5">
        <v>1</v>
      </c>
      <c r="B64" s="4" t="s">
        <v>12</v>
      </c>
      <c r="C64" s="5">
        <v>5</v>
      </c>
      <c r="D64" s="4" t="s">
        <v>57</v>
      </c>
      <c r="E64" s="5">
        <v>21</v>
      </c>
      <c r="F64" s="4" t="s">
        <v>77</v>
      </c>
      <c r="G64" s="6">
        <v>10521</v>
      </c>
      <c r="H64" s="4">
        <v>2016</v>
      </c>
      <c r="I64" s="4">
        <v>186.21</v>
      </c>
      <c r="J64" s="4">
        <v>0</v>
      </c>
      <c r="K64" s="4">
        <v>0</v>
      </c>
      <c r="L64" s="4">
        <v>186.21</v>
      </c>
      <c r="M64" t="str">
        <f t="shared" si="0"/>
        <v>{"codigo_departamento":"01","departamento":"Amazonas","codigo_provincia":"05","provincia":"Luya","codigo_distrito":"21","distrito":"Santo Tomas","codigo_ubigeo":"010521","codigo_periodo":"2016","transferencias":"186.21","convenios":"0","deducciones":"0","limites_emision":"186.21"},</v>
      </c>
    </row>
    <row r="65" spans="1:13">
      <c r="A65" s="5">
        <v>1</v>
      </c>
      <c r="B65" s="4" t="s">
        <v>12</v>
      </c>
      <c r="C65" s="5">
        <v>5</v>
      </c>
      <c r="D65" s="4" t="s">
        <v>57</v>
      </c>
      <c r="E65" s="5">
        <v>22</v>
      </c>
      <c r="F65" s="4" t="s">
        <v>78</v>
      </c>
      <c r="G65" s="6">
        <v>10522</v>
      </c>
      <c r="H65" s="4">
        <v>2016</v>
      </c>
      <c r="I65" s="4">
        <v>20.24</v>
      </c>
      <c r="J65" s="4">
        <v>0</v>
      </c>
      <c r="K65" s="4">
        <v>0</v>
      </c>
      <c r="L65" s="4">
        <v>20.24</v>
      </c>
      <c r="M65" t="str">
        <f t="shared" si="0"/>
        <v>{"codigo_departamento":"01","departamento":"Amazonas","codigo_provincia":"05","provincia":"Luya","codigo_distrito":"22","distrito":"Tingo","codigo_ubigeo":"010522","codigo_periodo":"2016","transferencias":"20.24","convenios":"0","deducciones":"0","limites_emision":"20.24"},</v>
      </c>
    </row>
    <row r="66" spans="1:13">
      <c r="A66" s="5">
        <v>1</v>
      </c>
      <c r="B66" s="4" t="s">
        <v>12</v>
      </c>
      <c r="C66" s="5">
        <v>5</v>
      </c>
      <c r="D66" s="4" t="s">
        <v>57</v>
      </c>
      <c r="E66" s="5">
        <v>23</v>
      </c>
      <c r="F66" s="4" t="s">
        <v>79</v>
      </c>
      <c r="G66" s="6">
        <v>10523</v>
      </c>
      <c r="H66" s="4">
        <v>2016</v>
      </c>
      <c r="I66" s="4">
        <v>31.89</v>
      </c>
      <c r="J66" s="4">
        <v>0</v>
      </c>
      <c r="K66" s="4">
        <v>0</v>
      </c>
      <c r="L66" s="4">
        <v>31.89</v>
      </c>
      <c r="M66" t="str">
        <f t="shared" si="0"/>
        <v>{"codigo_departamento":"01","departamento":"Amazonas","codigo_provincia":"05","provincia":"Luya","codigo_distrito":"23","distrito":"Trita","codigo_ubigeo":"010523","codigo_periodo":"2016","transferencias":"31.89","convenios":"0","deducciones":"0","limites_emision":"31.89"},</v>
      </c>
    </row>
    <row r="67" spans="1:13">
      <c r="A67" s="5">
        <v>1</v>
      </c>
      <c r="B67" s="4" t="s">
        <v>12</v>
      </c>
      <c r="C67" s="5">
        <v>6</v>
      </c>
      <c r="D67" s="4" t="s">
        <v>80</v>
      </c>
      <c r="E67" s="5">
        <v>2</v>
      </c>
      <c r="F67" s="4" t="s">
        <v>81</v>
      </c>
      <c r="G67" s="6">
        <v>10602</v>
      </c>
      <c r="H67" s="4">
        <v>2016</v>
      </c>
      <c r="I67" s="4">
        <v>106.52</v>
      </c>
      <c r="J67" s="4">
        <v>0</v>
      </c>
      <c r="K67" s="4">
        <v>0</v>
      </c>
      <c r="L67" s="4">
        <v>106.52</v>
      </c>
      <c r="M67" t="str">
        <f t="shared" ref="M67:M130" si="1">+"{""codigo_departamento"":"""&amp;TEXT(A67,"00")&amp;""",""departamento"":"""&amp;B67&amp;""",""codigo_provincia"":"""&amp;TEXT(C67,"00")&amp;""",""provincia"":"""&amp;D67&amp;""",""codigo_distrito"":"""&amp;TEXT(E67,"00")&amp;""",""distrito"":"""&amp;F67&amp;""",""codigo_ubigeo"":"""&amp;TEXT(G67,"000000")&amp;""",""codigo_periodo"":"""&amp;H67&amp;""",""transferencias"":"""&amp;I67&amp;""",""convenios"":"""&amp;J67&amp;""",""deducciones"":"""&amp;K67&amp;""",""limites_emision"":"""&amp;L67&amp;"""},"</f>
        <v>{"codigo_departamento":"01","departamento":"Amazonas","codigo_provincia":"06","provincia":"Rodríguez de Mendoza","codigo_distrito":"02","distrito":"Chirimoto","codigo_ubigeo":"010602","codigo_periodo":"2016","transferencias":"106.52","convenios":"0","deducciones":"0","limites_emision":"106.52"},</v>
      </c>
    </row>
    <row r="68" spans="1:13">
      <c r="A68" s="5">
        <v>1</v>
      </c>
      <c r="B68" s="4" t="s">
        <v>12</v>
      </c>
      <c r="C68" s="5">
        <v>6</v>
      </c>
      <c r="D68" s="4" t="s">
        <v>80</v>
      </c>
      <c r="E68" s="5">
        <v>3</v>
      </c>
      <c r="F68" s="4" t="s">
        <v>82</v>
      </c>
      <c r="G68" s="6">
        <v>10603</v>
      </c>
      <c r="H68" s="4">
        <v>2016</v>
      </c>
      <c r="I68" s="4">
        <v>12.89</v>
      </c>
      <c r="J68" s="4">
        <v>0</v>
      </c>
      <c r="K68" s="4">
        <v>0</v>
      </c>
      <c r="L68" s="4">
        <v>12.89</v>
      </c>
      <c r="M68" t="str">
        <f t="shared" si="1"/>
        <v>{"codigo_departamento":"01","departamento":"Amazonas","codigo_provincia":"06","provincia":"Rodríguez de Mendoza","codigo_distrito":"03","distrito":"Cochamal","codigo_ubigeo":"010603","codigo_periodo":"2016","transferencias":"12.89","convenios":"0","deducciones":"0","limites_emision":"12.89"},</v>
      </c>
    </row>
    <row r="69" spans="1:13">
      <c r="A69" s="5">
        <v>1</v>
      </c>
      <c r="B69" s="4" t="s">
        <v>12</v>
      </c>
      <c r="C69" s="5">
        <v>6</v>
      </c>
      <c r="D69" s="4" t="s">
        <v>80</v>
      </c>
      <c r="E69" s="5">
        <v>4</v>
      </c>
      <c r="F69" s="4" t="s">
        <v>83</v>
      </c>
      <c r="G69" s="6">
        <v>10604</v>
      </c>
      <c r="H69" s="4">
        <v>2016</v>
      </c>
      <c r="I69" s="4">
        <v>145.43</v>
      </c>
      <c r="J69" s="4">
        <v>0</v>
      </c>
      <c r="K69" s="4">
        <v>0</v>
      </c>
      <c r="L69" s="4">
        <v>145.43</v>
      </c>
      <c r="M69" t="str">
        <f t="shared" si="1"/>
        <v>{"codigo_departamento":"01","departamento":"Amazonas","codigo_provincia":"06","provincia":"Rodríguez de Mendoza","codigo_distrito":"04","distrito":"Huambo","codigo_ubigeo":"010604","codigo_periodo":"2016","transferencias":"145.43","convenios":"0","deducciones":"0","limites_emision":"145.43"},</v>
      </c>
    </row>
    <row r="70" spans="1:13">
      <c r="A70" s="5">
        <v>1</v>
      </c>
      <c r="B70" s="4" t="s">
        <v>12</v>
      </c>
      <c r="C70" s="5">
        <v>6</v>
      </c>
      <c r="D70" s="4" t="s">
        <v>80</v>
      </c>
      <c r="E70" s="5">
        <v>5</v>
      </c>
      <c r="F70" s="4" t="s">
        <v>84</v>
      </c>
      <c r="G70" s="6">
        <v>10605</v>
      </c>
      <c r="H70" s="4">
        <v>2016</v>
      </c>
      <c r="I70" s="4">
        <v>154.55</v>
      </c>
      <c r="J70" s="4">
        <v>0</v>
      </c>
      <c r="K70" s="4">
        <v>0</v>
      </c>
      <c r="L70" s="4">
        <v>154.55</v>
      </c>
      <c r="M70" t="str">
        <f t="shared" si="1"/>
        <v>{"codigo_departamento":"01","departamento":"Amazonas","codigo_provincia":"06","provincia":"Rodríguez de Mendoza","codigo_distrito":"05","distrito":"Limabamba","codigo_ubigeo":"010605","codigo_periodo":"2016","transferencias":"154.55","convenios":"0","deducciones":"0","limites_emision":"154.55"},</v>
      </c>
    </row>
    <row r="71" spans="1:13">
      <c r="A71" s="5">
        <v>1</v>
      </c>
      <c r="B71" s="4" t="s">
        <v>12</v>
      </c>
      <c r="C71" s="5">
        <v>6</v>
      </c>
      <c r="D71" s="4" t="s">
        <v>80</v>
      </c>
      <c r="E71" s="5">
        <v>6</v>
      </c>
      <c r="F71" s="4" t="s">
        <v>85</v>
      </c>
      <c r="G71" s="6">
        <v>10606</v>
      </c>
      <c r="H71" s="4">
        <v>2016</v>
      </c>
      <c r="I71" s="4">
        <v>26.11</v>
      </c>
      <c r="J71" s="4">
        <v>0</v>
      </c>
      <c r="K71" s="4">
        <v>0</v>
      </c>
      <c r="L71" s="4">
        <v>26.11</v>
      </c>
      <c r="M71" t="str">
        <f t="shared" si="1"/>
        <v>{"codigo_departamento":"01","departamento":"Amazonas","codigo_provincia":"06","provincia":"Rodríguez de Mendoza","codigo_distrito":"06","distrito":"Longar","codigo_ubigeo":"010606","codigo_periodo":"2016","transferencias":"26.11","convenios":"0","deducciones":"0","limites_emision":"26.11"},</v>
      </c>
    </row>
    <row r="72" spans="1:13">
      <c r="A72" s="5">
        <v>1</v>
      </c>
      <c r="B72" s="4" t="s">
        <v>12</v>
      </c>
      <c r="C72" s="5">
        <v>6</v>
      </c>
      <c r="D72" s="4" t="s">
        <v>80</v>
      </c>
      <c r="E72" s="5">
        <v>7</v>
      </c>
      <c r="F72" s="4" t="s">
        <v>86</v>
      </c>
      <c r="G72" s="6">
        <v>10607</v>
      </c>
      <c r="H72" s="4">
        <v>2016</v>
      </c>
      <c r="I72" s="4">
        <v>14.64</v>
      </c>
      <c r="J72" s="4">
        <v>0</v>
      </c>
      <c r="K72" s="4">
        <v>0</v>
      </c>
      <c r="L72" s="4">
        <v>14.64</v>
      </c>
      <c r="M72" t="str">
        <f t="shared" si="1"/>
        <v>{"codigo_departamento":"01","departamento":"Amazonas","codigo_provincia":"06","provincia":"Rodríguez de Mendoza","codigo_distrito":"07","distrito":"Mariscal Benavides","codigo_ubigeo":"010607","codigo_periodo":"2016","transferencias":"14.64","convenios":"0","deducciones":"0","limites_emision":"14.64"},</v>
      </c>
    </row>
    <row r="73" spans="1:13">
      <c r="A73" s="5">
        <v>1</v>
      </c>
      <c r="B73" s="4" t="s">
        <v>12</v>
      </c>
      <c r="C73" s="5">
        <v>6</v>
      </c>
      <c r="D73" s="4" t="s">
        <v>80</v>
      </c>
      <c r="E73" s="5">
        <v>8</v>
      </c>
      <c r="F73" s="4" t="s">
        <v>87</v>
      </c>
      <c r="G73" s="6">
        <v>10608</v>
      </c>
      <c r="H73" s="4">
        <v>2016</v>
      </c>
      <c r="I73" s="4">
        <v>15.5</v>
      </c>
      <c r="J73" s="4">
        <v>0</v>
      </c>
      <c r="K73" s="4">
        <v>0</v>
      </c>
      <c r="L73" s="4">
        <v>15.5</v>
      </c>
      <c r="M73" t="str">
        <f t="shared" si="1"/>
        <v>{"codigo_departamento":"01","departamento":"Amazonas","codigo_provincia":"06","provincia":"Rodríguez de Mendoza","codigo_distrito":"08","distrito":"Milpuc","codigo_ubigeo":"010608","codigo_periodo":"2016","transferencias":"15.5","convenios":"0","deducciones":"0","limites_emision":"15.5"},</v>
      </c>
    </row>
    <row r="74" spans="1:13">
      <c r="A74" s="5">
        <v>1</v>
      </c>
      <c r="B74" s="4" t="s">
        <v>12</v>
      </c>
      <c r="C74" s="5">
        <v>6</v>
      </c>
      <c r="D74" s="4" t="s">
        <v>80</v>
      </c>
      <c r="E74" s="5">
        <v>9</v>
      </c>
      <c r="F74" s="4" t="s">
        <v>88</v>
      </c>
      <c r="G74" s="6">
        <v>10609</v>
      </c>
      <c r="H74" s="4">
        <v>2016</v>
      </c>
      <c r="I74" s="4">
        <v>423.1</v>
      </c>
      <c r="J74" s="4">
        <v>0</v>
      </c>
      <c r="K74" s="4">
        <v>0</v>
      </c>
      <c r="L74" s="4">
        <v>423.1</v>
      </c>
      <c r="M74" t="str">
        <f t="shared" si="1"/>
        <v>{"codigo_departamento":"01","departamento":"Amazonas","codigo_provincia":"06","provincia":"Rodríguez de Mendoza","codigo_distrito":"09","distrito":"Omia","codigo_ubigeo":"010609","codigo_periodo":"2016","transferencias":"423.1","convenios":"0","deducciones":"0","limites_emision":"423.1"},</v>
      </c>
    </row>
    <row r="75" spans="1:13">
      <c r="A75" s="5">
        <v>1</v>
      </c>
      <c r="B75" s="4" t="s">
        <v>12</v>
      </c>
      <c r="C75" s="5">
        <v>6</v>
      </c>
      <c r="D75" s="4" t="s">
        <v>80</v>
      </c>
      <c r="E75" s="5">
        <v>1</v>
      </c>
      <c r="F75" s="4" t="s">
        <v>89</v>
      </c>
      <c r="G75" s="6">
        <v>10601</v>
      </c>
      <c r="H75" s="4">
        <v>2016</v>
      </c>
      <c r="I75" s="4">
        <v>93.11</v>
      </c>
      <c r="J75" s="4">
        <v>0</v>
      </c>
      <c r="K75" s="4">
        <v>0</v>
      </c>
      <c r="L75" s="4">
        <v>93.11</v>
      </c>
      <c r="M75" t="str">
        <f t="shared" si="1"/>
        <v>{"codigo_departamento":"01","departamento":"Amazonas","codigo_provincia":"06","provincia":"Rodríguez de Mendoza","codigo_distrito":"01","distrito":"San Nicolás","codigo_ubigeo":"010601","codigo_periodo":"2016","transferencias":"93.11","convenios":"0","deducciones":"0","limites_emision":"93.11"},</v>
      </c>
    </row>
    <row r="76" spans="1:13">
      <c r="A76" s="5">
        <v>1</v>
      </c>
      <c r="B76" s="4" t="s">
        <v>12</v>
      </c>
      <c r="C76" s="5">
        <v>6</v>
      </c>
      <c r="D76" s="4" t="s">
        <v>80</v>
      </c>
      <c r="E76" s="5">
        <v>10</v>
      </c>
      <c r="F76" s="4" t="s">
        <v>90</v>
      </c>
      <c r="G76" s="6">
        <v>10610</v>
      </c>
      <c r="H76" s="4">
        <v>2016</v>
      </c>
      <c r="I76" s="4">
        <v>10.93</v>
      </c>
      <c r="J76" s="4">
        <v>0</v>
      </c>
      <c r="K76" s="4">
        <v>0</v>
      </c>
      <c r="L76" s="4">
        <v>10.93</v>
      </c>
      <c r="M76" t="str">
        <f t="shared" si="1"/>
        <v>{"codigo_departamento":"01","departamento":"Amazonas","codigo_provincia":"06","provincia":"Rodríguez de Mendoza","codigo_distrito":"10","distrito":"Santa Rosa","codigo_ubigeo":"010610","codigo_periodo":"2016","transferencias":"10.93","convenios":"0","deducciones":"0","limites_emision":"10.93"},</v>
      </c>
    </row>
    <row r="77" spans="1:13">
      <c r="A77" s="5">
        <v>1</v>
      </c>
      <c r="B77" s="4" t="s">
        <v>12</v>
      </c>
      <c r="C77" s="5">
        <v>6</v>
      </c>
      <c r="D77" s="4" t="s">
        <v>80</v>
      </c>
      <c r="E77" s="5">
        <v>11</v>
      </c>
      <c r="F77" s="4" t="s">
        <v>91</v>
      </c>
      <c r="G77" s="6">
        <v>10611</v>
      </c>
      <c r="H77" s="4">
        <v>2016</v>
      </c>
      <c r="I77" s="4">
        <v>11.48</v>
      </c>
      <c r="J77" s="4">
        <v>0</v>
      </c>
      <c r="K77" s="4">
        <v>0</v>
      </c>
      <c r="L77" s="4">
        <v>11.48</v>
      </c>
      <c r="M77" t="str">
        <f t="shared" si="1"/>
        <v>{"codigo_departamento":"01","departamento":"Amazonas","codigo_provincia":"06","provincia":"Rodríguez de Mendoza","codigo_distrito":"11","distrito":"Totora","codigo_ubigeo":"010611","codigo_periodo":"2016","transferencias":"11.48","convenios":"0","deducciones":"0","limites_emision":"11.48"},</v>
      </c>
    </row>
    <row r="78" spans="1:13">
      <c r="A78" s="5">
        <v>1</v>
      </c>
      <c r="B78" s="4" t="s">
        <v>12</v>
      </c>
      <c r="C78" s="5">
        <v>6</v>
      </c>
      <c r="D78" s="4" t="s">
        <v>80</v>
      </c>
      <c r="E78" s="5">
        <v>12</v>
      </c>
      <c r="F78" s="4" t="s">
        <v>92</v>
      </c>
      <c r="G78" s="6">
        <v>10612</v>
      </c>
      <c r="H78" s="4">
        <v>2016</v>
      </c>
      <c r="I78" s="4">
        <v>168.76</v>
      </c>
      <c r="J78" s="4">
        <v>0</v>
      </c>
      <c r="K78" s="4">
        <v>0</v>
      </c>
      <c r="L78" s="4">
        <v>168.76</v>
      </c>
      <c r="M78" t="str">
        <f t="shared" si="1"/>
        <v>{"codigo_departamento":"01","departamento":"Amazonas","codigo_provincia":"06","provincia":"Rodríguez de Mendoza","codigo_distrito":"12","distrito":"Vista Alegre","codigo_ubigeo":"010612","codigo_periodo":"2016","transferencias":"168.76","convenios":"0","deducciones":"0","limites_emision":"168.76"},</v>
      </c>
    </row>
    <row r="79" spans="1:13">
      <c r="A79" s="5">
        <v>1</v>
      </c>
      <c r="B79" s="4" t="s">
        <v>12</v>
      </c>
      <c r="C79" s="5">
        <v>7</v>
      </c>
      <c r="D79" s="4" t="s">
        <v>93</v>
      </c>
      <c r="E79" s="5">
        <v>1</v>
      </c>
      <c r="F79" s="4" t="s">
        <v>94</v>
      </c>
      <c r="G79" s="6">
        <v>10701</v>
      </c>
      <c r="H79" s="4">
        <v>2016</v>
      </c>
      <c r="I79" s="4">
        <v>1632.04</v>
      </c>
      <c r="J79" s="4">
        <v>0</v>
      </c>
      <c r="K79" s="4">
        <v>0</v>
      </c>
      <c r="L79" s="4">
        <v>1632.04</v>
      </c>
      <c r="M79" t="str">
        <f t="shared" si="1"/>
        <v>{"codigo_departamento":"01","departamento":"Amazonas","codigo_provincia":"07","provincia":"Utcubamba","codigo_distrito":"01","distrito":"Bagua Grande","codigo_ubigeo":"010701","codigo_periodo":"2016","transferencias":"1632.04","convenios":"0","deducciones":"0","limites_emision":"1632.04"},</v>
      </c>
    </row>
    <row r="80" spans="1:13">
      <c r="A80" s="5">
        <v>1</v>
      </c>
      <c r="B80" s="4" t="s">
        <v>12</v>
      </c>
      <c r="C80" s="5">
        <v>7</v>
      </c>
      <c r="D80" s="4" t="s">
        <v>93</v>
      </c>
      <c r="E80" s="5">
        <v>2</v>
      </c>
      <c r="F80" s="4" t="s">
        <v>95</v>
      </c>
      <c r="G80" s="6">
        <v>10702</v>
      </c>
      <c r="H80" s="4">
        <v>2016</v>
      </c>
      <c r="I80" s="4">
        <v>1325.72</v>
      </c>
      <c r="J80" s="4">
        <v>0</v>
      </c>
      <c r="K80" s="4">
        <v>0</v>
      </c>
      <c r="L80" s="4">
        <v>1325.72</v>
      </c>
      <c r="M80" t="str">
        <f t="shared" si="1"/>
        <v>{"codigo_departamento":"01","departamento":"Amazonas","codigo_provincia":"07","provincia":"Utcubamba","codigo_distrito":"02","distrito":"Cajaruro","codigo_ubigeo":"010702","codigo_periodo":"2016","transferencias":"1325.72","convenios":"0","deducciones":"0","limites_emision":"1325.72"},</v>
      </c>
    </row>
    <row r="81" spans="1:13">
      <c r="A81" s="5">
        <v>1</v>
      </c>
      <c r="B81" s="4" t="s">
        <v>12</v>
      </c>
      <c r="C81" s="5">
        <v>7</v>
      </c>
      <c r="D81" s="4" t="s">
        <v>93</v>
      </c>
      <c r="E81" s="5">
        <v>3</v>
      </c>
      <c r="F81" s="4" t="s">
        <v>96</v>
      </c>
      <c r="G81" s="6">
        <v>10703</v>
      </c>
      <c r="H81" s="4">
        <v>2016</v>
      </c>
      <c r="I81" s="4">
        <v>465.35</v>
      </c>
      <c r="J81" s="4">
        <v>0</v>
      </c>
      <c r="K81" s="4">
        <v>0</v>
      </c>
      <c r="L81" s="4">
        <v>465.35</v>
      </c>
      <c r="M81" t="str">
        <f t="shared" si="1"/>
        <v>{"codigo_departamento":"01","departamento":"Amazonas","codigo_provincia":"07","provincia":"Utcubamba","codigo_distrito":"03","distrito":"Cumba","codigo_ubigeo":"010703","codigo_periodo":"2016","transferencias":"465.35","convenios":"0","deducciones":"0","limites_emision":"465.35"},</v>
      </c>
    </row>
    <row r="82" spans="1:13">
      <c r="A82" s="5">
        <v>1</v>
      </c>
      <c r="B82" s="4" t="s">
        <v>12</v>
      </c>
      <c r="C82" s="5">
        <v>7</v>
      </c>
      <c r="D82" s="4" t="s">
        <v>93</v>
      </c>
      <c r="E82" s="5">
        <v>4</v>
      </c>
      <c r="F82" s="4" t="s">
        <v>97</v>
      </c>
      <c r="G82" s="6">
        <v>10704</v>
      </c>
      <c r="H82" s="4">
        <v>2016</v>
      </c>
      <c r="I82" s="4">
        <v>245.18</v>
      </c>
      <c r="J82" s="4">
        <v>0</v>
      </c>
      <c r="K82" s="4">
        <v>0</v>
      </c>
      <c r="L82" s="4">
        <v>245.18</v>
      </c>
      <c r="M82" t="str">
        <f t="shared" si="1"/>
        <v>{"codigo_departamento":"01","departamento":"Amazonas","codigo_provincia":"07","provincia":"Utcubamba","codigo_distrito":"04","distrito":"El Milagro","codigo_ubigeo":"010704","codigo_periodo":"2016","transferencias":"245.18","convenios":"0","deducciones":"0","limites_emision":"245.18"},</v>
      </c>
    </row>
    <row r="83" spans="1:13">
      <c r="A83" s="5">
        <v>1</v>
      </c>
      <c r="B83" s="4" t="s">
        <v>12</v>
      </c>
      <c r="C83" s="5">
        <v>7</v>
      </c>
      <c r="D83" s="4" t="s">
        <v>93</v>
      </c>
      <c r="E83" s="5">
        <v>5</v>
      </c>
      <c r="F83" s="4" t="s">
        <v>98</v>
      </c>
      <c r="G83" s="6">
        <v>10705</v>
      </c>
      <c r="H83" s="4">
        <v>2016</v>
      </c>
      <c r="I83" s="4">
        <v>402.18</v>
      </c>
      <c r="J83" s="4">
        <v>0</v>
      </c>
      <c r="K83" s="4">
        <v>0</v>
      </c>
      <c r="L83" s="4">
        <v>402.18</v>
      </c>
      <c r="M83" t="str">
        <f t="shared" si="1"/>
        <v>{"codigo_departamento":"01","departamento":"Amazonas","codigo_provincia":"07","provincia":"Utcubamba","codigo_distrito":"05","distrito":"Jamalca","codigo_ubigeo":"010705","codigo_periodo":"2016","transferencias":"402.18","convenios":"0","deducciones":"0","limites_emision":"402.18"},</v>
      </c>
    </row>
    <row r="84" spans="1:13">
      <c r="A84" s="5">
        <v>1</v>
      </c>
      <c r="B84" s="4" t="s">
        <v>12</v>
      </c>
      <c r="C84" s="5">
        <v>7</v>
      </c>
      <c r="D84" s="4" t="s">
        <v>93</v>
      </c>
      <c r="E84" s="5">
        <v>6</v>
      </c>
      <c r="F84" s="4" t="s">
        <v>99</v>
      </c>
      <c r="G84" s="6">
        <v>10706</v>
      </c>
      <c r="H84" s="4">
        <v>2016</v>
      </c>
      <c r="I84" s="4">
        <v>525.86</v>
      </c>
      <c r="J84" s="4">
        <v>0</v>
      </c>
      <c r="K84" s="4">
        <v>0</v>
      </c>
      <c r="L84" s="4">
        <v>525.86</v>
      </c>
      <c r="M84" t="str">
        <f t="shared" si="1"/>
        <v>{"codigo_departamento":"01","departamento":"Amazonas","codigo_provincia":"07","provincia":"Utcubamba","codigo_distrito":"06","distrito":"Lonya Grande","codigo_ubigeo":"010706","codigo_periodo":"2016","transferencias":"525.86","convenios":"0","deducciones":"0","limites_emision":"525.86"},</v>
      </c>
    </row>
    <row r="85" spans="1:13">
      <c r="A85" s="5">
        <v>1</v>
      </c>
      <c r="B85" s="4" t="s">
        <v>12</v>
      </c>
      <c r="C85" s="5">
        <v>7</v>
      </c>
      <c r="D85" s="4" t="s">
        <v>93</v>
      </c>
      <c r="E85" s="5">
        <v>7</v>
      </c>
      <c r="F85" s="4" t="s">
        <v>100</v>
      </c>
      <c r="G85" s="6">
        <v>10707</v>
      </c>
      <c r="H85" s="4">
        <v>2016</v>
      </c>
      <c r="I85" s="4">
        <v>170.63</v>
      </c>
      <c r="J85" s="4">
        <v>0</v>
      </c>
      <c r="K85" s="4">
        <v>0</v>
      </c>
      <c r="L85" s="4">
        <v>170.63</v>
      </c>
      <c r="M85" t="str">
        <f t="shared" si="1"/>
        <v>{"codigo_departamento":"01","departamento":"Amazonas","codigo_provincia":"07","provincia":"Utcubamba","codigo_distrito":"07","distrito":"Yamon","codigo_ubigeo":"010707","codigo_periodo":"2016","transferencias":"170.63","convenios":"0","deducciones":"0","limites_emision":"170.63"},</v>
      </c>
    </row>
    <row r="86" spans="1:13">
      <c r="A86" s="5">
        <v>2</v>
      </c>
      <c r="B86" s="4" t="s">
        <v>101</v>
      </c>
      <c r="C86" s="5">
        <v>2</v>
      </c>
      <c r="D86" s="4" t="s">
        <v>102</v>
      </c>
      <c r="E86" s="5">
        <v>1</v>
      </c>
      <c r="F86" s="4" t="s">
        <v>102</v>
      </c>
      <c r="G86" s="6">
        <v>20201</v>
      </c>
      <c r="H86" s="4">
        <v>2016</v>
      </c>
      <c r="I86" s="4">
        <v>1483768.78</v>
      </c>
      <c r="J86" s="4">
        <v>0</v>
      </c>
      <c r="K86" s="4">
        <v>0</v>
      </c>
      <c r="L86" s="4">
        <v>1483768.78</v>
      </c>
      <c r="M86" t="str">
        <f t="shared" si="1"/>
        <v>{"codigo_departamento":"02","departamento":"Áncash","codigo_provincia":"02","provincia":"Aija","codigo_distrito":"01","distrito":"Aija","codigo_ubigeo":"020201","codigo_periodo":"2016","transferencias":"1483768.78","convenios":"0","deducciones":"0","limites_emision":"1483768.78"},</v>
      </c>
    </row>
    <row r="87" spans="1:13">
      <c r="A87" s="5">
        <v>2</v>
      </c>
      <c r="B87" s="4" t="s">
        <v>101</v>
      </c>
      <c r="C87" s="5">
        <v>2</v>
      </c>
      <c r="D87" s="4" t="s">
        <v>102</v>
      </c>
      <c r="E87" s="5">
        <v>2</v>
      </c>
      <c r="F87" s="4" t="s">
        <v>103</v>
      </c>
      <c r="G87" s="6">
        <v>20202</v>
      </c>
      <c r="H87" s="4">
        <v>2016</v>
      </c>
      <c r="I87" s="4">
        <v>2541238.7</v>
      </c>
      <c r="J87" s="4">
        <v>0</v>
      </c>
      <c r="K87" s="4">
        <v>0</v>
      </c>
      <c r="L87" s="4">
        <v>2541238.7</v>
      </c>
      <c r="M87" t="str">
        <f t="shared" si="1"/>
        <v>{"codigo_departamento":"02","departamento":"Áncash","codigo_provincia":"02","provincia":"Aija","codigo_distrito":"02","distrito":"Coris","codigo_ubigeo":"020202","codigo_periodo":"2016","transferencias":"2541238.7","convenios":"0","deducciones":"0","limites_emision":"2541238.7"},</v>
      </c>
    </row>
    <row r="88" spans="1:13">
      <c r="A88" s="5">
        <v>2</v>
      </c>
      <c r="B88" s="4" t="s">
        <v>101</v>
      </c>
      <c r="C88" s="5">
        <v>2</v>
      </c>
      <c r="D88" s="4" t="s">
        <v>102</v>
      </c>
      <c r="E88" s="5">
        <v>3</v>
      </c>
      <c r="F88" s="4" t="s">
        <v>104</v>
      </c>
      <c r="G88" s="6">
        <v>20203</v>
      </c>
      <c r="H88" s="4">
        <v>2016</v>
      </c>
      <c r="I88" s="4">
        <v>743496.11</v>
      </c>
      <c r="J88" s="4">
        <v>0</v>
      </c>
      <c r="K88" s="4">
        <v>0</v>
      </c>
      <c r="L88" s="4">
        <v>743496.11</v>
      </c>
      <c r="M88" t="str">
        <f t="shared" si="1"/>
        <v>{"codigo_departamento":"02","departamento":"Áncash","codigo_provincia":"02","provincia":"Aija","codigo_distrito":"03","distrito":"Huacllan","codigo_ubigeo":"020203","codigo_periodo":"2016","transferencias":"743496.11","convenios":"0","deducciones":"0","limites_emision":"743496.11"},</v>
      </c>
    </row>
    <row r="89" spans="1:13">
      <c r="A89" s="5">
        <v>2</v>
      </c>
      <c r="B89" s="4" t="s">
        <v>101</v>
      </c>
      <c r="C89" s="5">
        <v>2</v>
      </c>
      <c r="D89" s="4" t="s">
        <v>102</v>
      </c>
      <c r="E89" s="5">
        <v>4</v>
      </c>
      <c r="F89" s="4" t="s">
        <v>105</v>
      </c>
      <c r="G89" s="6">
        <v>20204</v>
      </c>
      <c r="H89" s="4">
        <v>2016</v>
      </c>
      <c r="I89" s="4">
        <v>2899355.02</v>
      </c>
      <c r="J89" s="4">
        <v>0</v>
      </c>
      <c r="K89" s="4">
        <v>0</v>
      </c>
      <c r="L89" s="4">
        <v>2899355.02</v>
      </c>
      <c r="M89" t="str">
        <f t="shared" si="1"/>
        <v>{"codigo_departamento":"02","departamento":"Áncash","codigo_provincia":"02","provincia":"Aija","codigo_distrito":"04","distrito":"La Merced","codigo_ubigeo":"020204","codigo_periodo":"2016","transferencias":"2899355.02","convenios":"0","deducciones":"0","limites_emision":"2899355.02"},</v>
      </c>
    </row>
    <row r="90" spans="1:13">
      <c r="A90" s="5">
        <v>2</v>
      </c>
      <c r="B90" s="4" t="s">
        <v>101</v>
      </c>
      <c r="C90" s="5">
        <v>2</v>
      </c>
      <c r="D90" s="4" t="s">
        <v>102</v>
      </c>
      <c r="E90" s="5">
        <v>5</v>
      </c>
      <c r="F90" s="4" t="s">
        <v>106</v>
      </c>
      <c r="G90" s="6">
        <v>20205</v>
      </c>
      <c r="H90" s="4">
        <v>2016</v>
      </c>
      <c r="I90" s="4">
        <v>808520.61</v>
      </c>
      <c r="J90" s="4">
        <v>0</v>
      </c>
      <c r="K90" s="4">
        <v>0</v>
      </c>
      <c r="L90" s="4">
        <v>808520.61</v>
      </c>
      <c r="M90" t="str">
        <f t="shared" si="1"/>
        <v>{"codigo_departamento":"02","departamento":"Áncash","codigo_provincia":"02","provincia":"Aija","codigo_distrito":"05","distrito":"Succha","codigo_ubigeo":"020205","codigo_periodo":"2016","transferencias":"808520.61","convenios":"0","deducciones":"0","limites_emision":"808520.61"},</v>
      </c>
    </row>
    <row r="91" spans="1:13">
      <c r="A91" s="5">
        <v>2</v>
      </c>
      <c r="B91" s="4" t="s">
        <v>101</v>
      </c>
      <c r="C91" s="5">
        <v>3</v>
      </c>
      <c r="D91" s="4" t="s">
        <v>107</v>
      </c>
      <c r="E91" s="5">
        <v>2</v>
      </c>
      <c r="F91" s="4" t="s">
        <v>108</v>
      </c>
      <c r="G91" s="6">
        <v>20302</v>
      </c>
      <c r="H91" s="4">
        <v>2016</v>
      </c>
      <c r="I91" s="4">
        <v>1636910.46</v>
      </c>
      <c r="J91" s="4">
        <v>0</v>
      </c>
      <c r="K91" s="4">
        <v>0</v>
      </c>
      <c r="L91" s="4">
        <v>1636910.46</v>
      </c>
      <c r="M91" t="str">
        <f t="shared" si="1"/>
        <v>{"codigo_departamento":"02","departamento":"Áncash","codigo_provincia":"03","provincia":"Antonio Raymondi","codigo_distrito":"02","distrito":"Aczo","codigo_ubigeo":"020302","codigo_periodo":"2016","transferencias":"1636910.46","convenios":"0","deducciones":"0","limites_emision":"1636910.46"},</v>
      </c>
    </row>
    <row r="92" spans="1:13">
      <c r="A92" s="5">
        <v>2</v>
      </c>
      <c r="B92" s="4" t="s">
        <v>101</v>
      </c>
      <c r="C92" s="5">
        <v>3</v>
      </c>
      <c r="D92" s="4" t="s">
        <v>107</v>
      </c>
      <c r="E92" s="5">
        <v>3</v>
      </c>
      <c r="F92" s="4" t="s">
        <v>109</v>
      </c>
      <c r="G92" s="6">
        <v>20303</v>
      </c>
      <c r="H92" s="4">
        <v>2016</v>
      </c>
      <c r="I92" s="4">
        <v>1517201.77</v>
      </c>
      <c r="J92" s="4">
        <v>0</v>
      </c>
      <c r="K92" s="4">
        <v>0</v>
      </c>
      <c r="L92" s="4">
        <v>1517201.77</v>
      </c>
      <c r="M92" t="str">
        <f t="shared" si="1"/>
        <v>{"codigo_departamento":"02","departamento":"Áncash","codigo_provincia":"03","provincia":"Antonio Raymondi","codigo_distrito":"03","distrito":"Chaccho","codigo_ubigeo":"020303","codigo_periodo":"2016","transferencias":"1517201.77","convenios":"0","deducciones":"0","limites_emision":"1517201.77"},</v>
      </c>
    </row>
    <row r="93" spans="1:13">
      <c r="A93" s="5">
        <v>2</v>
      </c>
      <c r="B93" s="4" t="s">
        <v>101</v>
      </c>
      <c r="C93" s="5">
        <v>3</v>
      </c>
      <c r="D93" s="4" t="s">
        <v>107</v>
      </c>
      <c r="E93" s="5">
        <v>4</v>
      </c>
      <c r="F93" s="4" t="s">
        <v>110</v>
      </c>
      <c r="G93" s="6">
        <v>20304</v>
      </c>
      <c r="H93" s="4">
        <v>2016</v>
      </c>
      <c r="I93" s="4">
        <v>1453041.37</v>
      </c>
      <c r="J93" s="4">
        <v>0</v>
      </c>
      <c r="K93" s="4">
        <v>0</v>
      </c>
      <c r="L93" s="4">
        <v>1453041.37</v>
      </c>
      <c r="M93" t="str">
        <f t="shared" si="1"/>
        <v>{"codigo_departamento":"02","departamento":"Áncash","codigo_provincia":"03","provincia":"Antonio Raymondi","codigo_distrito":"04","distrito":"Chingas","codigo_ubigeo":"020304","codigo_periodo":"2016","transferencias":"1453041.37","convenios":"0","deducciones":"0","limites_emision":"1453041.37"},</v>
      </c>
    </row>
    <row r="94" spans="1:13">
      <c r="A94" s="5">
        <v>2</v>
      </c>
      <c r="B94" s="4" t="s">
        <v>101</v>
      </c>
      <c r="C94" s="5">
        <v>3</v>
      </c>
      <c r="D94" s="4" t="s">
        <v>107</v>
      </c>
      <c r="E94" s="5">
        <v>1</v>
      </c>
      <c r="F94" s="4" t="s">
        <v>111</v>
      </c>
      <c r="G94" s="6">
        <v>20301</v>
      </c>
      <c r="H94" s="4">
        <v>2016</v>
      </c>
      <c r="I94" s="4">
        <v>2373397.65</v>
      </c>
      <c r="J94" s="4">
        <v>0</v>
      </c>
      <c r="K94" s="4">
        <v>0</v>
      </c>
      <c r="L94" s="4">
        <v>2373397.65</v>
      </c>
      <c r="M94" t="str">
        <f t="shared" si="1"/>
        <v>{"codigo_departamento":"02","departamento":"Áncash","codigo_provincia":"03","provincia":"Antonio Raymondi","codigo_distrito":"01","distrito":"Llamellin","codigo_ubigeo":"020301","codigo_periodo":"2016","transferencias":"2373397.65","convenios":"0","deducciones":"0","limites_emision":"2373397.65"},</v>
      </c>
    </row>
    <row r="95" spans="1:13">
      <c r="A95" s="5">
        <v>2</v>
      </c>
      <c r="B95" s="4" t="s">
        <v>101</v>
      </c>
      <c r="C95" s="5">
        <v>3</v>
      </c>
      <c r="D95" s="4" t="s">
        <v>107</v>
      </c>
      <c r="E95" s="5">
        <v>5</v>
      </c>
      <c r="F95" s="4" t="s">
        <v>112</v>
      </c>
      <c r="G95" s="6">
        <v>20305</v>
      </c>
      <c r="H95" s="4">
        <v>2016</v>
      </c>
      <c r="I95" s="4">
        <v>4949127.59</v>
      </c>
      <c r="J95" s="4">
        <v>0</v>
      </c>
      <c r="K95" s="4">
        <v>0</v>
      </c>
      <c r="L95" s="4">
        <v>4949127.59</v>
      </c>
      <c r="M95" t="str">
        <f t="shared" si="1"/>
        <v>{"codigo_departamento":"02","departamento":"Áncash","codigo_provincia":"03","provincia":"Antonio Raymondi","codigo_distrito":"05","distrito":"Mirgas","codigo_ubigeo":"020305","codigo_periodo":"2016","transferencias":"4949127.59","convenios":"0","deducciones":"0","limites_emision":"4949127.59"},</v>
      </c>
    </row>
    <row r="96" spans="1:13">
      <c r="A96" s="5">
        <v>2</v>
      </c>
      <c r="B96" s="4" t="s">
        <v>101</v>
      </c>
      <c r="C96" s="5">
        <v>3</v>
      </c>
      <c r="D96" s="4" t="s">
        <v>107</v>
      </c>
      <c r="E96" s="5">
        <v>6</v>
      </c>
      <c r="F96" s="4" t="s">
        <v>113</v>
      </c>
      <c r="G96" s="6">
        <v>20306</v>
      </c>
      <c r="H96" s="4">
        <v>2016</v>
      </c>
      <c r="I96" s="4">
        <v>1410157.76</v>
      </c>
      <c r="J96" s="4">
        <v>0</v>
      </c>
      <c r="K96" s="4">
        <v>0</v>
      </c>
      <c r="L96" s="4">
        <v>1410157.76</v>
      </c>
      <c r="M96" t="str">
        <f t="shared" si="1"/>
        <v>{"codigo_departamento":"02","departamento":"Áncash","codigo_provincia":"03","provincia":"Antonio Raymondi","codigo_distrito":"06","distrito":"San Juan de Rontoy","codigo_ubigeo":"020306","codigo_periodo":"2016","transferencias":"1410157.76","convenios":"0","deducciones":"0","limites_emision":"1410157.76"},</v>
      </c>
    </row>
    <row r="97" spans="1:13">
      <c r="A97" s="5">
        <v>2</v>
      </c>
      <c r="B97" s="4" t="s">
        <v>101</v>
      </c>
      <c r="C97" s="5">
        <v>4</v>
      </c>
      <c r="D97" s="4" t="s">
        <v>33</v>
      </c>
      <c r="E97" s="5">
        <v>2</v>
      </c>
      <c r="F97" s="4" t="s">
        <v>114</v>
      </c>
      <c r="G97" s="6">
        <v>20402</v>
      </c>
      <c r="H97" s="4">
        <v>2016</v>
      </c>
      <c r="I97" s="4">
        <v>3028905.92</v>
      </c>
      <c r="J97" s="4">
        <v>0</v>
      </c>
      <c r="K97" s="4">
        <v>0</v>
      </c>
      <c r="L97" s="4">
        <v>3028905.92</v>
      </c>
      <c r="M97" t="str">
        <f t="shared" si="1"/>
        <v>{"codigo_departamento":"02","departamento":"Áncash","codigo_provincia":"04","provincia":"Asunción","codigo_distrito":"02","distrito":"Acochaca","codigo_ubigeo":"020402","codigo_periodo":"2016","transferencias":"3028905.92","convenios":"0","deducciones":"0","limites_emision":"3028905.92"},</v>
      </c>
    </row>
    <row r="98" spans="1:13">
      <c r="A98" s="5">
        <v>2</v>
      </c>
      <c r="B98" s="4" t="s">
        <v>101</v>
      </c>
      <c r="C98" s="5">
        <v>4</v>
      </c>
      <c r="D98" s="4" t="s">
        <v>33</v>
      </c>
      <c r="E98" s="5">
        <v>1</v>
      </c>
      <c r="F98" s="4" t="s">
        <v>115</v>
      </c>
      <c r="G98" s="6">
        <v>20401</v>
      </c>
      <c r="H98" s="4">
        <v>2016</v>
      </c>
      <c r="I98" s="4">
        <v>3608235.85</v>
      </c>
      <c r="J98" s="4">
        <v>0</v>
      </c>
      <c r="K98" s="4">
        <v>0</v>
      </c>
      <c r="L98" s="4">
        <v>3608235.85</v>
      </c>
      <c r="M98" t="str">
        <f t="shared" si="1"/>
        <v>{"codigo_departamento":"02","departamento":"Áncash","codigo_provincia":"04","provincia":"Asunción","codigo_distrito":"01","distrito":"Chacas","codigo_ubigeo":"020401","codigo_periodo":"2016","transferencias":"3608235.85","convenios":"0","deducciones":"0","limites_emision":"3608235.85"},</v>
      </c>
    </row>
    <row r="99" spans="1:13">
      <c r="A99" s="5">
        <v>2</v>
      </c>
      <c r="B99" s="4" t="s">
        <v>101</v>
      </c>
      <c r="C99" s="5">
        <v>5</v>
      </c>
      <c r="D99" s="4" t="s">
        <v>116</v>
      </c>
      <c r="E99" s="5">
        <v>2</v>
      </c>
      <c r="F99" s="4" t="s">
        <v>117</v>
      </c>
      <c r="G99" s="6">
        <v>20502</v>
      </c>
      <c r="H99" s="4">
        <v>2016</v>
      </c>
      <c r="I99" s="4">
        <v>1310329.97</v>
      </c>
      <c r="J99" s="4">
        <v>0</v>
      </c>
      <c r="K99" s="4">
        <v>0</v>
      </c>
      <c r="L99" s="4">
        <v>1310329.97</v>
      </c>
      <c r="M99" t="str">
        <f t="shared" si="1"/>
        <v>{"codigo_departamento":"02","departamento":"Áncash","codigo_provincia":"05","provincia":"Bolognesi","codigo_distrito":"02","distrito":"Abelardo Pardo Lezameta","codigo_ubigeo":"020502","codigo_periodo":"2016","transferencias":"1310329.97","convenios":"0","deducciones":"0","limites_emision":"1310329.97"},</v>
      </c>
    </row>
    <row r="100" spans="1:13">
      <c r="A100" s="5">
        <v>2</v>
      </c>
      <c r="B100" s="4" t="s">
        <v>101</v>
      </c>
      <c r="C100" s="5">
        <v>5</v>
      </c>
      <c r="D100" s="4" t="s">
        <v>116</v>
      </c>
      <c r="E100" s="5">
        <v>3</v>
      </c>
      <c r="F100" s="4" t="s">
        <v>107</v>
      </c>
      <c r="G100" s="6">
        <v>20503</v>
      </c>
      <c r="H100" s="4">
        <v>2016</v>
      </c>
      <c r="I100" s="4">
        <v>959783.86</v>
      </c>
      <c r="J100" s="4">
        <v>1028179.54</v>
      </c>
      <c r="K100" s="4">
        <v>0</v>
      </c>
      <c r="L100" s="4">
        <v>0</v>
      </c>
      <c r="M100" t="str">
        <f t="shared" si="1"/>
        <v>{"codigo_departamento":"02","departamento":"Áncash","codigo_provincia":"05","provincia":"Bolognesi","codigo_distrito":"03","distrito":"Antonio Raymondi","codigo_ubigeo":"020503","codigo_periodo":"2016","transferencias":"959783.86","convenios":"1028179.54","deducciones":"0","limites_emision":"0"},</v>
      </c>
    </row>
    <row r="101" spans="1:13">
      <c r="A101" s="5">
        <v>2</v>
      </c>
      <c r="B101" s="4" t="s">
        <v>101</v>
      </c>
      <c r="C101" s="5">
        <v>5</v>
      </c>
      <c r="D101" s="4" t="s">
        <v>116</v>
      </c>
      <c r="E101" s="5">
        <v>4</v>
      </c>
      <c r="F101" s="4" t="s">
        <v>118</v>
      </c>
      <c r="G101" s="6">
        <v>20504</v>
      </c>
      <c r="H101" s="4">
        <v>2016</v>
      </c>
      <c r="I101" s="4">
        <v>2397850.69</v>
      </c>
      <c r="J101" s="4">
        <v>0</v>
      </c>
      <c r="K101" s="4">
        <v>0</v>
      </c>
      <c r="L101" s="4">
        <v>2397850.69</v>
      </c>
      <c r="M101" t="str">
        <f t="shared" si="1"/>
        <v>{"codigo_departamento":"02","departamento":"Áncash","codigo_provincia":"05","provincia":"Bolognesi","codigo_distrito":"04","distrito":"Aquia","codigo_ubigeo":"020504","codigo_periodo":"2016","transferencias":"2397850.69","convenios":"0","deducciones":"0","limites_emision":"2397850.69"},</v>
      </c>
    </row>
    <row r="102" spans="1:13">
      <c r="A102" s="5">
        <v>2</v>
      </c>
      <c r="B102" s="4" t="s">
        <v>101</v>
      </c>
      <c r="C102" s="5">
        <v>5</v>
      </c>
      <c r="D102" s="4" t="s">
        <v>116</v>
      </c>
      <c r="E102" s="5">
        <v>5</v>
      </c>
      <c r="F102" s="4" t="s">
        <v>119</v>
      </c>
      <c r="G102" s="6">
        <v>20505</v>
      </c>
      <c r="H102" s="4">
        <v>2016</v>
      </c>
      <c r="I102" s="4">
        <v>1448894.88</v>
      </c>
      <c r="J102" s="4">
        <v>0</v>
      </c>
      <c r="K102" s="4">
        <v>0</v>
      </c>
      <c r="L102" s="4">
        <v>1448894.88</v>
      </c>
      <c r="M102" t="str">
        <f t="shared" si="1"/>
        <v>{"codigo_departamento":"02","departamento":"Áncash","codigo_provincia":"05","provincia":"Bolognesi","codigo_distrito":"05","distrito":"Cajacay","codigo_ubigeo":"020505","codigo_periodo":"2016","transferencias":"1448894.88","convenios":"0","deducciones":"0","limites_emision":"1448894.88"},</v>
      </c>
    </row>
    <row r="103" spans="1:13">
      <c r="A103" s="5">
        <v>2</v>
      </c>
      <c r="B103" s="4" t="s">
        <v>101</v>
      </c>
      <c r="C103" s="5">
        <v>5</v>
      </c>
      <c r="D103" s="4" t="s">
        <v>116</v>
      </c>
      <c r="E103" s="5">
        <v>6</v>
      </c>
      <c r="F103" s="4" t="s">
        <v>120</v>
      </c>
      <c r="G103" s="6">
        <v>20506</v>
      </c>
      <c r="H103" s="4">
        <v>2016</v>
      </c>
      <c r="I103" s="4">
        <v>1344781.94</v>
      </c>
      <c r="J103" s="4">
        <v>0</v>
      </c>
      <c r="K103" s="4">
        <v>0</v>
      </c>
      <c r="L103" s="4">
        <v>1344781.94</v>
      </c>
      <c r="M103" t="str">
        <f t="shared" si="1"/>
        <v>{"codigo_departamento":"02","departamento":"Áncash","codigo_provincia":"05","provincia":"Bolognesi","codigo_distrito":"06","distrito":"Canis","codigo_ubigeo":"020506","codigo_periodo":"2016","transferencias":"1344781.94","convenios":"0","deducciones":"0","limites_emision":"1344781.94"},</v>
      </c>
    </row>
    <row r="104" spans="1:13">
      <c r="A104" s="5">
        <v>2</v>
      </c>
      <c r="B104" s="4" t="s">
        <v>101</v>
      </c>
      <c r="C104" s="5">
        <v>5</v>
      </c>
      <c r="D104" s="4" t="s">
        <v>116</v>
      </c>
      <c r="E104" s="5">
        <v>1</v>
      </c>
      <c r="F104" s="4" t="s">
        <v>121</v>
      </c>
      <c r="G104" s="6">
        <v>20501</v>
      </c>
      <c r="H104" s="4">
        <v>2016</v>
      </c>
      <c r="I104" s="4">
        <v>1778696.12</v>
      </c>
      <c r="J104" s="4">
        <v>0</v>
      </c>
      <c r="K104" s="4">
        <v>0</v>
      </c>
      <c r="L104" s="4">
        <v>1778696.12</v>
      </c>
      <c r="M104" t="str">
        <f t="shared" si="1"/>
        <v>{"codigo_departamento":"02","departamento":"Áncash","codigo_provincia":"05","provincia":"Bolognesi","codigo_distrito":"01","distrito":"Chiquian","codigo_ubigeo":"020501","codigo_periodo":"2016","transferencias":"1778696.12","convenios":"0","deducciones":"0","limites_emision":"1778696.12"},</v>
      </c>
    </row>
    <row r="105" spans="1:13">
      <c r="A105" s="5">
        <v>2</v>
      </c>
      <c r="B105" s="4" t="s">
        <v>101</v>
      </c>
      <c r="C105" s="5">
        <v>5</v>
      </c>
      <c r="D105" s="4" t="s">
        <v>116</v>
      </c>
      <c r="E105" s="5">
        <v>7</v>
      </c>
      <c r="F105" s="4" t="s">
        <v>122</v>
      </c>
      <c r="G105" s="6">
        <v>20507</v>
      </c>
      <c r="H105" s="4">
        <v>2016</v>
      </c>
      <c r="I105" s="4">
        <v>2865577.87</v>
      </c>
      <c r="J105" s="4">
        <v>3120285.76</v>
      </c>
      <c r="K105" s="4">
        <v>0</v>
      </c>
      <c r="L105" s="4">
        <v>0</v>
      </c>
      <c r="M105" t="str">
        <f t="shared" si="1"/>
        <v>{"codigo_departamento":"02","departamento":"Áncash","codigo_provincia":"05","provincia":"Bolognesi","codigo_distrito":"07","distrito":"Colquioc","codigo_ubigeo":"020507","codigo_periodo":"2016","transferencias":"2865577.87","convenios":"3120285.76","deducciones":"0","limites_emision":"0"},</v>
      </c>
    </row>
    <row r="106" spans="1:13">
      <c r="A106" s="5">
        <v>2</v>
      </c>
      <c r="B106" s="4" t="s">
        <v>101</v>
      </c>
      <c r="C106" s="5">
        <v>5</v>
      </c>
      <c r="D106" s="4" t="s">
        <v>116</v>
      </c>
      <c r="E106" s="5">
        <v>8</v>
      </c>
      <c r="F106" s="4" t="s">
        <v>123</v>
      </c>
      <c r="G106" s="6">
        <v>20508</v>
      </c>
      <c r="H106" s="4">
        <v>2016</v>
      </c>
      <c r="I106" s="4">
        <v>7363450.32</v>
      </c>
      <c r="J106" s="4">
        <v>0</v>
      </c>
      <c r="K106" s="4">
        <v>0</v>
      </c>
      <c r="L106" s="4">
        <v>7363450.32</v>
      </c>
      <c r="M106" t="str">
        <f t="shared" si="1"/>
        <v>{"codigo_departamento":"02","departamento":"Áncash","codigo_provincia":"05","provincia":"Bolognesi","codigo_distrito":"08","distrito":"Huallanca","codigo_ubigeo":"020508","codigo_periodo":"2016","transferencias":"7363450.32","convenios":"0","deducciones":"0","limites_emision":"7363450.32"},</v>
      </c>
    </row>
    <row r="107" spans="1:13">
      <c r="A107" s="5">
        <v>2</v>
      </c>
      <c r="B107" s="4" t="s">
        <v>101</v>
      </c>
      <c r="C107" s="5">
        <v>5</v>
      </c>
      <c r="D107" s="4" t="s">
        <v>116</v>
      </c>
      <c r="E107" s="5">
        <v>9</v>
      </c>
      <c r="F107" s="4" t="s">
        <v>124</v>
      </c>
      <c r="G107" s="6">
        <v>20509</v>
      </c>
      <c r="H107" s="4">
        <v>2016</v>
      </c>
      <c r="I107" s="4">
        <v>2891869.66</v>
      </c>
      <c r="J107" s="4">
        <v>0</v>
      </c>
      <c r="K107" s="4">
        <v>0</v>
      </c>
      <c r="L107" s="4">
        <v>2891869.66</v>
      </c>
      <c r="M107" t="str">
        <f t="shared" si="1"/>
        <v>{"codigo_departamento":"02","departamento":"Áncash","codigo_provincia":"05","provincia":"Bolognesi","codigo_distrito":"09","distrito":"Huasta","codigo_ubigeo":"020509","codigo_periodo":"2016","transferencias":"2891869.66","convenios":"0","deducciones":"0","limites_emision":"2891869.66"},</v>
      </c>
    </row>
    <row r="108" spans="1:13">
      <c r="A108" s="5">
        <v>2</v>
      </c>
      <c r="B108" s="4" t="s">
        <v>101</v>
      </c>
      <c r="C108" s="5">
        <v>5</v>
      </c>
      <c r="D108" s="4" t="s">
        <v>116</v>
      </c>
      <c r="E108" s="5">
        <v>10</v>
      </c>
      <c r="F108" s="4" t="s">
        <v>125</v>
      </c>
      <c r="G108" s="6">
        <v>20510</v>
      </c>
      <c r="H108" s="4">
        <v>2016</v>
      </c>
      <c r="I108" s="4">
        <v>1201790.74</v>
      </c>
      <c r="J108" s="4">
        <v>1189254.29</v>
      </c>
      <c r="K108" s="4">
        <v>0</v>
      </c>
      <c r="L108" s="4">
        <v>12536.45</v>
      </c>
      <c r="M108" t="str">
        <f t="shared" si="1"/>
        <v>{"codigo_departamento":"02","departamento":"Áncash","codigo_provincia":"05","provincia":"Bolognesi","codigo_distrito":"10","distrito":"Huayllacayan","codigo_ubigeo":"020510","codigo_periodo":"2016","transferencias":"1201790.74","convenios":"1189254.29","deducciones":"0","limites_emision":"12536.45"},</v>
      </c>
    </row>
    <row r="109" spans="1:13">
      <c r="A109" s="5">
        <v>2</v>
      </c>
      <c r="B109" s="4" t="s">
        <v>101</v>
      </c>
      <c r="C109" s="5">
        <v>5</v>
      </c>
      <c r="D109" s="4" t="s">
        <v>116</v>
      </c>
      <c r="E109" s="5">
        <v>11</v>
      </c>
      <c r="F109" s="4" t="s">
        <v>126</v>
      </c>
      <c r="G109" s="6">
        <v>20511</v>
      </c>
      <c r="H109" s="4">
        <v>2016</v>
      </c>
      <c r="I109" s="4">
        <v>733149.54</v>
      </c>
      <c r="J109" s="4">
        <v>0</v>
      </c>
      <c r="K109" s="4">
        <v>0</v>
      </c>
      <c r="L109" s="4">
        <v>733149.54</v>
      </c>
      <c r="M109" t="str">
        <f t="shared" si="1"/>
        <v>{"codigo_departamento":"02","departamento":"Áncash","codigo_provincia":"05","provincia":"Bolognesi","codigo_distrito":"11","distrito":"La Primavera","codigo_ubigeo":"020511","codigo_periodo":"2016","transferencias":"733149.54","convenios":"0","deducciones":"0","limites_emision":"733149.54"},</v>
      </c>
    </row>
    <row r="110" spans="1:13">
      <c r="A110" s="5">
        <v>2</v>
      </c>
      <c r="B110" s="4" t="s">
        <v>101</v>
      </c>
      <c r="C110" s="5">
        <v>5</v>
      </c>
      <c r="D110" s="4" t="s">
        <v>116</v>
      </c>
      <c r="E110" s="5">
        <v>12</v>
      </c>
      <c r="F110" s="4" t="s">
        <v>127</v>
      </c>
      <c r="G110" s="6">
        <v>20512</v>
      </c>
      <c r="H110" s="4">
        <v>2016</v>
      </c>
      <c r="I110" s="4">
        <v>639277.44</v>
      </c>
      <c r="J110" s="4">
        <v>0</v>
      </c>
      <c r="K110" s="4">
        <v>0</v>
      </c>
      <c r="L110" s="4">
        <v>639277.44</v>
      </c>
      <c r="M110" t="str">
        <f t="shared" si="1"/>
        <v>{"codigo_departamento":"02","departamento":"Áncash","codigo_provincia":"05","provincia":"Bolognesi","codigo_distrito":"12","distrito":"Mangas","codigo_ubigeo":"020512","codigo_periodo":"2016","transferencias":"639277.44","convenios":"0","deducciones":"0","limites_emision":"639277.44"},</v>
      </c>
    </row>
    <row r="111" spans="1:13">
      <c r="A111" s="5">
        <v>2</v>
      </c>
      <c r="B111" s="4" t="s">
        <v>101</v>
      </c>
      <c r="C111" s="5">
        <v>5</v>
      </c>
      <c r="D111" s="4" t="s">
        <v>116</v>
      </c>
      <c r="E111" s="5">
        <v>13</v>
      </c>
      <c r="F111" s="4" t="s">
        <v>128</v>
      </c>
      <c r="G111" s="6">
        <v>20513</v>
      </c>
      <c r="H111" s="4">
        <v>2016</v>
      </c>
      <c r="I111" s="4">
        <v>1828104.72</v>
      </c>
      <c r="J111" s="4">
        <v>3108266.59</v>
      </c>
      <c r="K111" s="4">
        <v>0</v>
      </c>
      <c r="L111" s="4">
        <v>0</v>
      </c>
      <c r="M111" t="str">
        <f t="shared" si="1"/>
        <v>{"codigo_departamento":"02","departamento":"Áncash","codigo_provincia":"05","provincia":"Bolognesi","codigo_distrito":"13","distrito":"Pacllon","codigo_ubigeo":"020513","codigo_periodo":"2016","transferencias":"1828104.72","convenios":"3108266.59","deducciones":"0","limites_emision":"0"},</v>
      </c>
    </row>
    <row r="112" spans="1:13">
      <c r="A112" s="5">
        <v>2</v>
      </c>
      <c r="B112" s="4" t="s">
        <v>101</v>
      </c>
      <c r="C112" s="5">
        <v>5</v>
      </c>
      <c r="D112" s="4" t="s">
        <v>116</v>
      </c>
      <c r="E112" s="5">
        <v>14</v>
      </c>
      <c r="F112" s="4" t="s">
        <v>129</v>
      </c>
      <c r="G112" s="6">
        <v>20514</v>
      </c>
      <c r="H112" s="4">
        <v>2016</v>
      </c>
      <c r="I112" s="4">
        <v>1048511.12</v>
      </c>
      <c r="J112" s="4">
        <v>0</v>
      </c>
      <c r="K112" s="4">
        <v>0</v>
      </c>
      <c r="L112" s="4">
        <v>1048511.12</v>
      </c>
      <c r="M112" t="str">
        <f t="shared" si="1"/>
        <v>{"codigo_departamento":"02","departamento":"Áncash","codigo_provincia":"05","provincia":"Bolognesi","codigo_distrito":"14","distrito":"San Miguel de Corpanqui","codigo_ubigeo":"020514","codigo_periodo":"2016","transferencias":"1048511.12","convenios":"0","deducciones":"0","limites_emision":"1048511.12"},</v>
      </c>
    </row>
    <row r="113" spans="1:13">
      <c r="A113" s="5">
        <v>2</v>
      </c>
      <c r="B113" s="4" t="s">
        <v>101</v>
      </c>
      <c r="C113" s="5">
        <v>5</v>
      </c>
      <c r="D113" s="4" t="s">
        <v>116</v>
      </c>
      <c r="E113" s="5">
        <v>15</v>
      </c>
      <c r="F113" s="4" t="s">
        <v>130</v>
      </c>
      <c r="G113" s="6">
        <v>20515</v>
      </c>
      <c r="H113" s="4">
        <v>2016</v>
      </c>
      <c r="I113" s="4">
        <v>1158899.91</v>
      </c>
      <c r="J113" s="4">
        <v>1715151</v>
      </c>
      <c r="K113" s="4">
        <v>0</v>
      </c>
      <c r="L113" s="4">
        <v>0</v>
      </c>
      <c r="M113" t="str">
        <f t="shared" si="1"/>
        <v>{"codigo_departamento":"02","departamento":"Áncash","codigo_provincia":"05","provincia":"Bolognesi","codigo_distrito":"15","distrito":"Ticllos","codigo_ubigeo":"020515","codigo_periodo":"2016","transferencias":"1158899.91","convenios":"1715151","deducciones":"0","limites_emision":"0"},</v>
      </c>
    </row>
    <row r="114" spans="1:13">
      <c r="A114" s="5">
        <v>2</v>
      </c>
      <c r="B114" s="4" t="s">
        <v>101</v>
      </c>
      <c r="C114" s="5">
        <v>6</v>
      </c>
      <c r="D114" s="4" t="s">
        <v>131</v>
      </c>
      <c r="E114" s="5">
        <v>2</v>
      </c>
      <c r="F114" s="4" t="s">
        <v>132</v>
      </c>
      <c r="G114" s="6">
        <v>20602</v>
      </c>
      <c r="H114" s="4">
        <v>2016</v>
      </c>
      <c r="I114" s="4">
        <v>1515030.83</v>
      </c>
      <c r="J114" s="4">
        <v>0</v>
      </c>
      <c r="K114" s="4">
        <v>0</v>
      </c>
      <c r="L114" s="4">
        <v>1515030.83</v>
      </c>
      <c r="M114" t="str">
        <f t="shared" si="1"/>
        <v>{"codigo_departamento":"02","departamento":"Áncash","codigo_provincia":"06","provincia":"Carhuaz","codigo_distrito":"02","distrito":"Acopampa","codigo_ubigeo":"020602","codigo_periodo":"2016","transferencias":"1515030.83","convenios":"0","deducciones":"0","limites_emision":"1515030.83"},</v>
      </c>
    </row>
    <row r="115" spans="1:13">
      <c r="A115" s="5">
        <v>2</v>
      </c>
      <c r="B115" s="4" t="s">
        <v>101</v>
      </c>
      <c r="C115" s="5">
        <v>6</v>
      </c>
      <c r="D115" s="4" t="s">
        <v>131</v>
      </c>
      <c r="E115" s="5">
        <v>3</v>
      </c>
      <c r="F115" s="4" t="s">
        <v>133</v>
      </c>
      <c r="G115" s="6">
        <v>20603</v>
      </c>
      <c r="H115" s="4">
        <v>2016</v>
      </c>
      <c r="I115" s="4">
        <v>1387958.89</v>
      </c>
      <c r="J115" s="4">
        <v>0</v>
      </c>
      <c r="K115" s="4">
        <v>0</v>
      </c>
      <c r="L115" s="4">
        <v>1387958.89</v>
      </c>
      <c r="M115" t="str">
        <f t="shared" si="1"/>
        <v>{"codigo_departamento":"02","departamento":"Áncash","codigo_provincia":"06","provincia":"Carhuaz","codigo_distrito":"03","distrito":"Amashca","codigo_ubigeo":"020603","codigo_periodo":"2016","transferencias":"1387958.89","convenios":"0","deducciones":"0","limites_emision":"1387958.89"},</v>
      </c>
    </row>
    <row r="116" spans="1:13">
      <c r="A116" s="5">
        <v>2</v>
      </c>
      <c r="B116" s="4" t="s">
        <v>101</v>
      </c>
      <c r="C116" s="5">
        <v>6</v>
      </c>
      <c r="D116" s="4" t="s">
        <v>131</v>
      </c>
      <c r="E116" s="5">
        <v>4</v>
      </c>
      <c r="F116" s="4" t="s">
        <v>134</v>
      </c>
      <c r="G116" s="6">
        <v>20604</v>
      </c>
      <c r="H116" s="4">
        <v>2016</v>
      </c>
      <c r="I116" s="4">
        <v>1834671.07</v>
      </c>
      <c r="J116" s="4">
        <v>0</v>
      </c>
      <c r="K116" s="4">
        <v>0</v>
      </c>
      <c r="L116" s="4">
        <v>1834671.07</v>
      </c>
      <c r="M116" t="str">
        <f t="shared" si="1"/>
        <v>{"codigo_departamento":"02","departamento":"Áncash","codigo_provincia":"06","provincia":"Carhuaz","codigo_distrito":"04","distrito":"Anta","codigo_ubigeo":"020604","codigo_periodo":"2016","transferencias":"1834671.07","convenios":"0","deducciones":"0","limites_emision":"1834671.07"},</v>
      </c>
    </row>
    <row r="117" spans="1:13">
      <c r="A117" s="5">
        <v>2</v>
      </c>
      <c r="B117" s="4" t="s">
        <v>101</v>
      </c>
      <c r="C117" s="5">
        <v>6</v>
      </c>
      <c r="D117" s="4" t="s">
        <v>131</v>
      </c>
      <c r="E117" s="5">
        <v>5</v>
      </c>
      <c r="F117" s="4" t="s">
        <v>135</v>
      </c>
      <c r="G117" s="6">
        <v>20605</v>
      </c>
      <c r="H117" s="4">
        <v>2016</v>
      </c>
      <c r="I117" s="4">
        <v>1264441.83</v>
      </c>
      <c r="J117" s="4">
        <v>0</v>
      </c>
      <c r="K117" s="4">
        <v>0</v>
      </c>
      <c r="L117" s="4">
        <v>1264441.83</v>
      </c>
      <c r="M117" t="str">
        <f t="shared" si="1"/>
        <v>{"codigo_departamento":"02","departamento":"Áncash","codigo_provincia":"06","provincia":"Carhuaz","codigo_distrito":"05","distrito":"Ataquero","codigo_ubigeo":"020605","codigo_periodo":"2016","transferencias":"1264441.83","convenios":"0","deducciones":"0","limites_emision":"1264441.83"},</v>
      </c>
    </row>
    <row r="118" spans="1:13">
      <c r="A118" s="5">
        <v>2</v>
      </c>
      <c r="B118" s="4" t="s">
        <v>101</v>
      </c>
      <c r="C118" s="5">
        <v>6</v>
      </c>
      <c r="D118" s="4" t="s">
        <v>131</v>
      </c>
      <c r="E118" s="5">
        <v>1</v>
      </c>
      <c r="F118" s="4" t="s">
        <v>131</v>
      </c>
      <c r="G118" s="6">
        <v>20601</v>
      </c>
      <c r="H118" s="4">
        <v>2016</v>
      </c>
      <c r="I118" s="4">
        <v>9599273.13</v>
      </c>
      <c r="J118" s="4">
        <v>0</v>
      </c>
      <c r="K118" s="4">
        <v>0</v>
      </c>
      <c r="L118" s="4">
        <v>9599273.13</v>
      </c>
      <c r="M118" t="str">
        <f t="shared" si="1"/>
        <v>{"codigo_departamento":"02","departamento":"Áncash","codigo_provincia":"06","provincia":"Carhuaz","codigo_distrito":"01","distrito":"Carhuaz","codigo_ubigeo":"020601","codigo_periodo":"2016","transferencias":"9599273.13","convenios":"0","deducciones":"0","limites_emision":"9599273.13"},</v>
      </c>
    </row>
    <row r="119" spans="1:13">
      <c r="A119" s="5">
        <v>2</v>
      </c>
      <c r="B119" s="4" t="s">
        <v>101</v>
      </c>
      <c r="C119" s="5">
        <v>6</v>
      </c>
      <c r="D119" s="4" t="s">
        <v>131</v>
      </c>
      <c r="E119" s="5">
        <v>6</v>
      </c>
      <c r="F119" s="4" t="s">
        <v>136</v>
      </c>
      <c r="G119" s="6">
        <v>20606</v>
      </c>
      <c r="H119" s="4">
        <v>2016</v>
      </c>
      <c r="I119" s="4">
        <v>7342165.89</v>
      </c>
      <c r="J119" s="4">
        <v>0</v>
      </c>
      <c r="K119" s="4">
        <v>0</v>
      </c>
      <c r="L119" s="4">
        <v>7342165.89</v>
      </c>
      <c r="M119" t="str">
        <f t="shared" si="1"/>
        <v>{"codigo_departamento":"02","departamento":"Áncash","codigo_provincia":"06","provincia":"Carhuaz","codigo_distrito":"06","distrito":"Marcara","codigo_ubigeo":"020606","codigo_periodo":"2016","transferencias":"7342165.89","convenios":"0","deducciones":"0","limites_emision":"7342165.89"},</v>
      </c>
    </row>
    <row r="120" spans="1:13">
      <c r="A120" s="5">
        <v>2</v>
      </c>
      <c r="B120" s="4" t="s">
        <v>101</v>
      </c>
      <c r="C120" s="5">
        <v>6</v>
      </c>
      <c r="D120" s="4" t="s">
        <v>131</v>
      </c>
      <c r="E120" s="5">
        <v>7</v>
      </c>
      <c r="F120" s="4" t="s">
        <v>137</v>
      </c>
      <c r="G120" s="6">
        <v>20607</v>
      </c>
      <c r="H120" s="4">
        <v>2016</v>
      </c>
      <c r="I120" s="4">
        <v>1105340.24</v>
      </c>
      <c r="J120" s="4">
        <v>0</v>
      </c>
      <c r="K120" s="4">
        <v>0</v>
      </c>
      <c r="L120" s="4">
        <v>1105340.24</v>
      </c>
      <c r="M120" t="str">
        <f t="shared" si="1"/>
        <v>{"codigo_departamento":"02","departamento":"Áncash","codigo_provincia":"06","provincia":"Carhuaz","codigo_distrito":"07","distrito":"Pariahuanca","codigo_ubigeo":"020607","codigo_periodo":"2016","transferencias":"1105340.24","convenios":"0","deducciones":"0","limites_emision":"1105340.24"},</v>
      </c>
    </row>
    <row r="121" spans="1:13">
      <c r="A121" s="5">
        <v>2</v>
      </c>
      <c r="B121" s="4" t="s">
        <v>101</v>
      </c>
      <c r="C121" s="5">
        <v>6</v>
      </c>
      <c r="D121" s="4" t="s">
        <v>131</v>
      </c>
      <c r="E121" s="5">
        <v>8</v>
      </c>
      <c r="F121" s="4" t="s">
        <v>138</v>
      </c>
      <c r="G121" s="6">
        <v>20608</v>
      </c>
      <c r="H121" s="4">
        <v>2016</v>
      </c>
      <c r="I121" s="4">
        <v>1434018.17</v>
      </c>
      <c r="J121" s="4">
        <v>0</v>
      </c>
      <c r="K121" s="4">
        <v>0</v>
      </c>
      <c r="L121" s="4">
        <v>1434018.17</v>
      </c>
      <c r="M121" t="str">
        <f t="shared" si="1"/>
        <v>{"codigo_departamento":"02","departamento":"Áncash","codigo_provincia":"06","provincia":"Carhuaz","codigo_distrito":"08","distrito":"San Miguel de Aco","codigo_ubigeo":"020608","codigo_periodo":"2016","transferencias":"1434018.17","convenios":"0","deducciones":"0","limites_emision":"1434018.17"},</v>
      </c>
    </row>
    <row r="122" spans="1:13">
      <c r="A122" s="5">
        <v>2</v>
      </c>
      <c r="B122" s="4" t="s">
        <v>101</v>
      </c>
      <c r="C122" s="5">
        <v>6</v>
      </c>
      <c r="D122" s="4" t="s">
        <v>131</v>
      </c>
      <c r="E122" s="5">
        <v>9</v>
      </c>
      <c r="F122" s="4" t="s">
        <v>139</v>
      </c>
      <c r="G122" s="6">
        <v>20609</v>
      </c>
      <c r="H122" s="4">
        <v>2016</v>
      </c>
      <c r="I122" s="4">
        <v>2244462.81</v>
      </c>
      <c r="J122" s="4">
        <v>0</v>
      </c>
      <c r="K122" s="4">
        <v>0</v>
      </c>
      <c r="L122" s="4">
        <v>2244462.81</v>
      </c>
      <c r="M122" t="str">
        <f t="shared" si="1"/>
        <v>{"codigo_departamento":"02","departamento":"Áncash","codigo_provincia":"06","provincia":"Carhuaz","codigo_distrito":"09","distrito":"Shilla","codigo_ubigeo":"020609","codigo_periodo":"2016","transferencias":"2244462.81","convenios":"0","deducciones":"0","limites_emision":"2244462.81"},</v>
      </c>
    </row>
    <row r="123" spans="1:13">
      <c r="A123" s="5">
        <v>2</v>
      </c>
      <c r="B123" s="4" t="s">
        <v>101</v>
      </c>
      <c r="C123" s="5">
        <v>6</v>
      </c>
      <c r="D123" s="4" t="s">
        <v>131</v>
      </c>
      <c r="E123" s="5">
        <v>10</v>
      </c>
      <c r="F123" s="4" t="s">
        <v>140</v>
      </c>
      <c r="G123" s="6">
        <v>20610</v>
      </c>
      <c r="H123" s="4">
        <v>2016</v>
      </c>
      <c r="I123" s="4">
        <v>1653539.9</v>
      </c>
      <c r="J123" s="4">
        <v>0</v>
      </c>
      <c r="K123" s="4">
        <v>0</v>
      </c>
      <c r="L123" s="4">
        <v>1653539.9</v>
      </c>
      <c r="M123" t="str">
        <f t="shared" si="1"/>
        <v>{"codigo_departamento":"02","departamento":"Áncash","codigo_provincia":"06","provincia":"Carhuaz","codigo_distrito":"10","distrito":"Tinco","codigo_ubigeo":"020610","codigo_periodo":"2016","transferencias":"1653539.9","convenios":"0","deducciones":"0","limites_emision":"1653539.9"},</v>
      </c>
    </row>
    <row r="124" spans="1:13">
      <c r="A124" s="5">
        <v>2</v>
      </c>
      <c r="B124" s="4" t="s">
        <v>101</v>
      </c>
      <c r="C124" s="5">
        <v>6</v>
      </c>
      <c r="D124" s="4" t="s">
        <v>131</v>
      </c>
      <c r="E124" s="5">
        <v>11</v>
      </c>
      <c r="F124" s="4" t="s">
        <v>141</v>
      </c>
      <c r="G124" s="6">
        <v>20611</v>
      </c>
      <c r="H124" s="4">
        <v>2016</v>
      </c>
      <c r="I124" s="4">
        <v>2183941.13</v>
      </c>
      <c r="J124" s="4">
        <v>0</v>
      </c>
      <c r="K124" s="4">
        <v>0</v>
      </c>
      <c r="L124" s="4">
        <v>2183941.13</v>
      </c>
      <c r="M124" t="str">
        <f t="shared" si="1"/>
        <v>{"codigo_departamento":"02","departamento":"Áncash","codigo_provincia":"06","provincia":"Carhuaz","codigo_distrito":"11","distrito":"Yungar","codigo_ubigeo":"020611","codigo_periodo":"2016","transferencias":"2183941.13","convenios":"0","deducciones":"0","limites_emision":"2183941.13"},</v>
      </c>
    </row>
    <row r="125" spans="1:13">
      <c r="A125" s="5">
        <v>2</v>
      </c>
      <c r="B125" s="4" t="s">
        <v>101</v>
      </c>
      <c r="C125" s="5">
        <v>7</v>
      </c>
      <c r="D125" s="4" t="s">
        <v>142</v>
      </c>
      <c r="E125" s="5">
        <v>1</v>
      </c>
      <c r="F125" s="4" t="s">
        <v>143</v>
      </c>
      <c r="G125" s="6">
        <v>20701</v>
      </c>
      <c r="H125" s="4">
        <v>2016</v>
      </c>
      <c r="I125" s="4">
        <v>12763784.18</v>
      </c>
      <c r="J125" s="4">
        <v>0</v>
      </c>
      <c r="K125" s="4">
        <v>0</v>
      </c>
      <c r="L125" s="4">
        <v>12763784.18</v>
      </c>
      <c r="M125" t="str">
        <f t="shared" si="1"/>
        <v>{"codigo_departamento":"02","departamento":"Áncash","codigo_provincia":"07","provincia":"Carlos Fermín Fitzcarrald","codigo_distrito":"01","distrito":"San Luis","codigo_ubigeo":"020701","codigo_periodo":"2016","transferencias":"12763784.18","convenios":"0","deducciones":"0","limites_emision":"12763784.18"},</v>
      </c>
    </row>
    <row r="126" spans="1:13">
      <c r="A126" s="5">
        <v>2</v>
      </c>
      <c r="B126" s="4" t="s">
        <v>101</v>
      </c>
      <c r="C126" s="5">
        <v>7</v>
      </c>
      <c r="D126" s="4" t="s">
        <v>142</v>
      </c>
      <c r="E126" s="5">
        <v>2</v>
      </c>
      <c r="F126" s="4" t="s">
        <v>89</v>
      </c>
      <c r="G126" s="6">
        <v>20702</v>
      </c>
      <c r="H126" s="4">
        <v>2016</v>
      </c>
      <c r="I126" s="4">
        <v>3808108.92</v>
      </c>
      <c r="J126" s="4">
        <v>0</v>
      </c>
      <c r="K126" s="4">
        <v>0</v>
      </c>
      <c r="L126" s="4">
        <v>3808108.92</v>
      </c>
      <c r="M126" t="str">
        <f t="shared" si="1"/>
        <v>{"codigo_departamento":"02","departamento":"Áncash","codigo_provincia":"07","provincia":"Carlos Fermín Fitzcarrald","codigo_distrito":"02","distrito":"San Nicolás","codigo_ubigeo":"020702","codigo_periodo":"2016","transferencias":"3808108.92","convenios":"0","deducciones":"0","limites_emision":"3808108.92"},</v>
      </c>
    </row>
    <row r="127" spans="1:13">
      <c r="A127" s="5">
        <v>2</v>
      </c>
      <c r="B127" s="4" t="s">
        <v>101</v>
      </c>
      <c r="C127" s="5">
        <v>7</v>
      </c>
      <c r="D127" s="4" t="s">
        <v>142</v>
      </c>
      <c r="E127" s="5">
        <v>3</v>
      </c>
      <c r="F127" s="4" t="s">
        <v>144</v>
      </c>
      <c r="G127" s="6">
        <v>20703</v>
      </c>
      <c r="H127" s="4">
        <v>2016</v>
      </c>
      <c r="I127" s="4">
        <v>5464113.27</v>
      </c>
      <c r="J127" s="4">
        <v>0</v>
      </c>
      <c r="K127" s="4">
        <v>0</v>
      </c>
      <c r="L127" s="4">
        <v>5464113.27</v>
      </c>
      <c r="M127" t="str">
        <f t="shared" si="1"/>
        <v>{"codigo_departamento":"02","departamento":"Áncash","codigo_provincia":"07","provincia":"Carlos Fermín Fitzcarrald","codigo_distrito":"03","distrito":"Yauya","codigo_ubigeo":"020703","codigo_periodo":"2016","transferencias":"5464113.27","convenios":"0","deducciones":"0","limites_emision":"5464113.27"},</v>
      </c>
    </row>
    <row r="128" spans="1:13">
      <c r="A128" s="5">
        <v>2</v>
      </c>
      <c r="B128" s="4" t="s">
        <v>101</v>
      </c>
      <c r="C128" s="5">
        <v>8</v>
      </c>
      <c r="D128" s="4" t="s">
        <v>145</v>
      </c>
      <c r="E128" s="5">
        <v>2</v>
      </c>
      <c r="F128" s="4" t="s">
        <v>146</v>
      </c>
      <c r="G128" s="6">
        <v>20802</v>
      </c>
      <c r="H128" s="4">
        <v>2016</v>
      </c>
      <c r="I128" s="4">
        <v>3467558.09</v>
      </c>
      <c r="J128" s="4">
        <v>0</v>
      </c>
      <c r="K128" s="4">
        <v>0</v>
      </c>
      <c r="L128" s="4">
        <v>3467558.09</v>
      </c>
      <c r="M128" t="str">
        <f t="shared" si="1"/>
        <v>{"codigo_departamento":"02","departamento":"Áncash","codigo_provincia":"08","provincia":"Casma","codigo_distrito":"02","distrito":"Buena Vista Alta","codigo_ubigeo":"020802","codigo_periodo":"2016","transferencias":"3467558.09","convenios":"0","deducciones":"0","limites_emision":"3467558.09"},</v>
      </c>
    </row>
    <row r="129" spans="1:13">
      <c r="A129" s="5">
        <v>2</v>
      </c>
      <c r="B129" s="4" t="s">
        <v>101</v>
      </c>
      <c r="C129" s="5">
        <v>8</v>
      </c>
      <c r="D129" s="4" t="s">
        <v>145</v>
      </c>
      <c r="E129" s="5">
        <v>1</v>
      </c>
      <c r="F129" s="4" t="s">
        <v>145</v>
      </c>
      <c r="G129" s="6">
        <v>20801</v>
      </c>
      <c r="H129" s="4">
        <v>2016</v>
      </c>
      <c r="I129" s="4">
        <v>15985591.22</v>
      </c>
      <c r="J129" s="4">
        <v>0</v>
      </c>
      <c r="K129" s="4">
        <v>0</v>
      </c>
      <c r="L129" s="4">
        <v>15985591.22</v>
      </c>
      <c r="M129" t="str">
        <f t="shared" si="1"/>
        <v>{"codigo_departamento":"02","departamento":"Áncash","codigo_provincia":"08","provincia":"Casma","codigo_distrito":"01","distrito":"Casma","codigo_ubigeo":"020801","codigo_periodo":"2016","transferencias":"15985591.22","convenios":"0","deducciones":"0","limites_emision":"15985591.22"},</v>
      </c>
    </row>
    <row r="130" spans="1:13">
      <c r="A130" s="5">
        <v>2</v>
      </c>
      <c r="B130" s="4" t="s">
        <v>101</v>
      </c>
      <c r="C130" s="5">
        <v>8</v>
      </c>
      <c r="D130" s="4" t="s">
        <v>145</v>
      </c>
      <c r="E130" s="5">
        <v>3</v>
      </c>
      <c r="F130" s="4" t="s">
        <v>147</v>
      </c>
      <c r="G130" s="6">
        <v>20803</v>
      </c>
      <c r="H130" s="4">
        <v>2016</v>
      </c>
      <c r="I130" s="4">
        <v>2127971.43</v>
      </c>
      <c r="J130" s="4">
        <v>0</v>
      </c>
      <c r="K130" s="4">
        <v>0</v>
      </c>
      <c r="L130" s="4">
        <v>2127971.43</v>
      </c>
      <c r="M130" t="str">
        <f t="shared" si="1"/>
        <v>{"codigo_departamento":"02","departamento":"Áncash","codigo_provincia":"08","provincia":"Casma","codigo_distrito":"03","distrito":"Comandante Noel","codigo_ubigeo":"020803","codigo_periodo":"2016","transferencias":"2127971.43","convenios":"0","deducciones":"0","limites_emision":"2127971.43"},</v>
      </c>
    </row>
    <row r="131" spans="1:13">
      <c r="A131" s="5">
        <v>2</v>
      </c>
      <c r="B131" s="4" t="s">
        <v>101</v>
      </c>
      <c r="C131" s="5">
        <v>8</v>
      </c>
      <c r="D131" s="4" t="s">
        <v>145</v>
      </c>
      <c r="E131" s="5">
        <v>4</v>
      </c>
      <c r="F131" s="4" t="s">
        <v>148</v>
      </c>
      <c r="G131" s="6">
        <v>20804</v>
      </c>
      <c r="H131" s="4">
        <v>2016</v>
      </c>
      <c r="I131" s="4">
        <v>4701958.17</v>
      </c>
      <c r="J131" s="4">
        <v>0</v>
      </c>
      <c r="K131" s="4">
        <v>0</v>
      </c>
      <c r="L131" s="4">
        <v>4701958.17</v>
      </c>
      <c r="M131" t="str">
        <f t="shared" ref="M131:M194" si="2">+"{""codigo_departamento"":"""&amp;TEXT(A131,"00")&amp;""",""departamento"":"""&amp;B131&amp;""",""codigo_provincia"":"""&amp;TEXT(C131,"00")&amp;""",""provincia"":"""&amp;D131&amp;""",""codigo_distrito"":"""&amp;TEXT(E131,"00")&amp;""",""distrito"":"""&amp;F131&amp;""",""codigo_ubigeo"":"""&amp;TEXT(G131,"000000")&amp;""",""codigo_periodo"":"""&amp;H131&amp;""",""transferencias"":"""&amp;I131&amp;""",""convenios"":"""&amp;J131&amp;""",""deducciones"":"""&amp;K131&amp;""",""limites_emision"":"""&amp;L131&amp;"""},"</f>
        <v>{"codigo_departamento":"02","departamento":"Áncash","codigo_provincia":"08","provincia":"Casma","codigo_distrito":"04","distrito":"Yautan","codigo_ubigeo":"020804","codigo_periodo":"2016","transferencias":"4701958.17","convenios":"0","deducciones":"0","limites_emision":"4701958.17"},</v>
      </c>
    </row>
    <row r="132" spans="1:13">
      <c r="A132" s="5">
        <v>2</v>
      </c>
      <c r="B132" s="4" t="s">
        <v>101</v>
      </c>
      <c r="C132" s="5">
        <v>9</v>
      </c>
      <c r="D132" s="4" t="s">
        <v>149</v>
      </c>
      <c r="E132" s="5">
        <v>2</v>
      </c>
      <c r="F132" s="4" t="s">
        <v>150</v>
      </c>
      <c r="G132" s="6">
        <v>20902</v>
      </c>
      <c r="H132" s="4">
        <v>2016</v>
      </c>
      <c r="I132" s="4">
        <v>478540.68</v>
      </c>
      <c r="J132" s="4">
        <v>0</v>
      </c>
      <c r="K132" s="4">
        <v>0</v>
      </c>
      <c r="L132" s="4">
        <v>478540.68</v>
      </c>
      <c r="M132" t="str">
        <f t="shared" si="2"/>
        <v>{"codigo_departamento":"02","departamento":"Áncash","codigo_provincia":"09","provincia":"Corongo","codigo_distrito":"02","distrito":"Aco","codigo_ubigeo":"020902","codigo_periodo":"2016","transferencias":"478540.68","convenios":"0","deducciones":"0","limites_emision":"478540.68"},</v>
      </c>
    </row>
    <row r="133" spans="1:13">
      <c r="A133" s="5">
        <v>2</v>
      </c>
      <c r="B133" s="4" t="s">
        <v>101</v>
      </c>
      <c r="C133" s="5">
        <v>9</v>
      </c>
      <c r="D133" s="4" t="s">
        <v>149</v>
      </c>
      <c r="E133" s="5">
        <v>3</v>
      </c>
      <c r="F133" s="4" t="s">
        <v>151</v>
      </c>
      <c r="G133" s="6">
        <v>20903</v>
      </c>
      <c r="H133" s="4">
        <v>2016</v>
      </c>
      <c r="I133" s="4">
        <v>550185.76</v>
      </c>
      <c r="J133" s="4">
        <v>0</v>
      </c>
      <c r="K133" s="4">
        <v>0</v>
      </c>
      <c r="L133" s="4">
        <v>550185.76</v>
      </c>
      <c r="M133" t="str">
        <f t="shared" si="2"/>
        <v>{"codigo_departamento":"02","departamento":"Áncash","codigo_provincia":"09","provincia":"Corongo","codigo_distrito":"03","distrito":"Bambas","codigo_ubigeo":"020903","codigo_periodo":"2016","transferencias":"550185.76","convenios":"0","deducciones":"0","limites_emision":"550185.76"},</v>
      </c>
    </row>
    <row r="134" spans="1:13">
      <c r="A134" s="5">
        <v>2</v>
      </c>
      <c r="B134" s="4" t="s">
        <v>101</v>
      </c>
      <c r="C134" s="5">
        <v>9</v>
      </c>
      <c r="D134" s="4" t="s">
        <v>149</v>
      </c>
      <c r="E134" s="5">
        <v>1</v>
      </c>
      <c r="F134" s="4" t="s">
        <v>149</v>
      </c>
      <c r="G134" s="6">
        <v>20901</v>
      </c>
      <c r="H134" s="4">
        <v>2016</v>
      </c>
      <c r="I134" s="4">
        <v>869060.47</v>
      </c>
      <c r="J134" s="4">
        <v>0</v>
      </c>
      <c r="K134" s="4">
        <v>0</v>
      </c>
      <c r="L134" s="4">
        <v>869060.47</v>
      </c>
      <c r="M134" t="str">
        <f t="shared" si="2"/>
        <v>{"codigo_departamento":"02","departamento":"Áncash","codigo_provincia":"09","provincia":"Corongo","codigo_distrito":"01","distrito":"Corongo","codigo_ubigeo":"020901","codigo_periodo":"2016","transferencias":"869060.47","convenios":"0","deducciones":"0","limites_emision":"869060.47"},</v>
      </c>
    </row>
    <row r="135" spans="1:13">
      <c r="A135" s="5">
        <v>2</v>
      </c>
      <c r="B135" s="4" t="s">
        <v>101</v>
      </c>
      <c r="C135" s="5">
        <v>9</v>
      </c>
      <c r="D135" s="4" t="s">
        <v>149</v>
      </c>
      <c r="E135" s="5">
        <v>4</v>
      </c>
      <c r="F135" s="4" t="s">
        <v>152</v>
      </c>
      <c r="G135" s="6">
        <v>20904</v>
      </c>
      <c r="H135" s="4">
        <v>2016</v>
      </c>
      <c r="I135" s="4">
        <v>2314452.12</v>
      </c>
      <c r="J135" s="4">
        <v>0</v>
      </c>
      <c r="K135" s="4">
        <v>0</v>
      </c>
      <c r="L135" s="4">
        <v>2314452.12</v>
      </c>
      <c r="M135" t="str">
        <f t="shared" si="2"/>
        <v>{"codigo_departamento":"02","departamento":"Áncash","codigo_provincia":"09","provincia":"Corongo","codigo_distrito":"04","distrito":"Cusca","codigo_ubigeo":"020904","codigo_periodo":"2016","transferencias":"2314452.12","convenios":"0","deducciones":"0","limites_emision":"2314452.12"},</v>
      </c>
    </row>
    <row r="136" spans="1:13">
      <c r="A136" s="5">
        <v>2</v>
      </c>
      <c r="B136" s="4" t="s">
        <v>101</v>
      </c>
      <c r="C136" s="5">
        <v>9</v>
      </c>
      <c r="D136" s="4" t="s">
        <v>149</v>
      </c>
      <c r="E136" s="5">
        <v>5</v>
      </c>
      <c r="F136" s="4" t="s">
        <v>153</v>
      </c>
      <c r="G136" s="6">
        <v>20905</v>
      </c>
      <c r="H136" s="4">
        <v>2016</v>
      </c>
      <c r="I136" s="4">
        <v>537246.96</v>
      </c>
      <c r="J136" s="4">
        <v>0</v>
      </c>
      <c r="K136" s="4">
        <v>0</v>
      </c>
      <c r="L136" s="4">
        <v>537246.96</v>
      </c>
      <c r="M136" t="str">
        <f t="shared" si="2"/>
        <v>{"codigo_departamento":"02","departamento":"Áncash","codigo_provincia":"09","provincia":"Corongo","codigo_distrito":"05","distrito":"La Pampa","codigo_ubigeo":"020905","codigo_periodo":"2016","transferencias":"537246.96","convenios":"0","deducciones":"0","limites_emision":"537246.96"},</v>
      </c>
    </row>
    <row r="137" spans="1:13">
      <c r="A137" s="5">
        <v>2</v>
      </c>
      <c r="B137" s="4" t="s">
        <v>101</v>
      </c>
      <c r="C137" s="5">
        <v>9</v>
      </c>
      <c r="D137" s="4" t="s">
        <v>149</v>
      </c>
      <c r="E137" s="5">
        <v>6</v>
      </c>
      <c r="F137" s="4" t="s">
        <v>154</v>
      </c>
      <c r="G137" s="6">
        <v>20906</v>
      </c>
      <c r="H137" s="4">
        <v>2016</v>
      </c>
      <c r="I137" s="4">
        <v>451439.57</v>
      </c>
      <c r="J137" s="4">
        <v>0</v>
      </c>
      <c r="K137" s="4">
        <v>0</v>
      </c>
      <c r="L137" s="4">
        <v>451439.57</v>
      </c>
      <c r="M137" t="str">
        <f t="shared" si="2"/>
        <v>{"codigo_departamento":"02","departamento":"Áncash","codigo_provincia":"09","provincia":"Corongo","codigo_distrito":"06","distrito":"Yanac","codigo_ubigeo":"020906","codigo_periodo":"2016","transferencias":"451439.57","convenios":"0","deducciones":"0","limites_emision":"451439.57"},</v>
      </c>
    </row>
    <row r="138" spans="1:13">
      <c r="A138" s="5">
        <v>2</v>
      </c>
      <c r="B138" s="4" t="s">
        <v>101</v>
      </c>
      <c r="C138" s="5">
        <v>9</v>
      </c>
      <c r="D138" s="4" t="s">
        <v>149</v>
      </c>
      <c r="E138" s="5">
        <v>7</v>
      </c>
      <c r="F138" s="4" t="s">
        <v>155</v>
      </c>
      <c r="G138" s="6">
        <v>20907</v>
      </c>
      <c r="H138" s="4">
        <v>2016</v>
      </c>
      <c r="I138" s="4">
        <v>366943.96</v>
      </c>
      <c r="J138" s="4">
        <v>0</v>
      </c>
      <c r="K138" s="4">
        <v>0</v>
      </c>
      <c r="L138" s="4">
        <v>366943.96</v>
      </c>
      <c r="M138" t="str">
        <f t="shared" si="2"/>
        <v>{"codigo_departamento":"02","departamento":"Áncash","codigo_provincia":"09","provincia":"Corongo","codigo_distrito":"07","distrito":"Yupan","codigo_ubigeo":"020907","codigo_periodo":"2016","transferencias":"366943.96","convenios":"0","deducciones":"0","limites_emision":"366943.96"},</v>
      </c>
    </row>
    <row r="139" spans="1:13">
      <c r="A139" s="5">
        <v>2</v>
      </c>
      <c r="B139" s="4" t="s">
        <v>101</v>
      </c>
      <c r="C139" s="5">
        <v>1</v>
      </c>
      <c r="D139" s="4" t="s">
        <v>156</v>
      </c>
      <c r="E139" s="5">
        <v>2</v>
      </c>
      <c r="F139" s="4" t="s">
        <v>157</v>
      </c>
      <c r="G139" s="6">
        <v>20102</v>
      </c>
      <c r="H139" s="4">
        <v>2016</v>
      </c>
      <c r="I139" s="4">
        <v>2398763.93</v>
      </c>
      <c r="J139" s="4">
        <v>0</v>
      </c>
      <c r="K139" s="4">
        <v>0</v>
      </c>
      <c r="L139" s="4">
        <v>2398763.93</v>
      </c>
      <c r="M139" t="str">
        <f t="shared" si="2"/>
        <v>{"codigo_departamento":"02","departamento":"Áncash","codigo_provincia":"01","provincia":"Huaraz","codigo_distrito":"02","distrito":"Cochabamba","codigo_ubigeo":"020102","codigo_periodo":"2016","transferencias":"2398763.93","convenios":"0","deducciones":"0","limites_emision":"2398763.93"},</v>
      </c>
    </row>
    <row r="140" spans="1:13">
      <c r="A140" s="5">
        <v>2</v>
      </c>
      <c r="B140" s="4" t="s">
        <v>101</v>
      </c>
      <c r="C140" s="5">
        <v>1</v>
      </c>
      <c r="D140" s="4" t="s">
        <v>156</v>
      </c>
      <c r="E140" s="5">
        <v>3</v>
      </c>
      <c r="F140" s="4" t="s">
        <v>158</v>
      </c>
      <c r="G140" s="6">
        <v>20103</v>
      </c>
      <c r="H140" s="4">
        <v>2016</v>
      </c>
      <c r="I140" s="4">
        <v>692354.05</v>
      </c>
      <c r="J140" s="4">
        <v>0</v>
      </c>
      <c r="K140" s="4">
        <v>0</v>
      </c>
      <c r="L140" s="4">
        <v>692354.05</v>
      </c>
      <c r="M140" t="str">
        <f t="shared" si="2"/>
        <v>{"codigo_departamento":"02","departamento":"Áncash","codigo_provincia":"01","provincia":"Huaraz","codigo_distrito":"03","distrito":"Colcabamba","codigo_ubigeo":"020103","codigo_periodo":"2016","transferencias":"692354.05","convenios":"0","deducciones":"0","limites_emision":"692354.05"},</v>
      </c>
    </row>
    <row r="141" spans="1:13">
      <c r="A141" s="5">
        <v>2</v>
      </c>
      <c r="B141" s="4" t="s">
        <v>101</v>
      </c>
      <c r="C141" s="5">
        <v>1</v>
      </c>
      <c r="D141" s="4" t="s">
        <v>156</v>
      </c>
      <c r="E141" s="5">
        <v>4</v>
      </c>
      <c r="F141" s="4" t="s">
        <v>159</v>
      </c>
      <c r="G141" s="6">
        <v>20104</v>
      </c>
      <c r="H141" s="4">
        <v>2016</v>
      </c>
      <c r="I141" s="4">
        <v>2131189.88</v>
      </c>
      <c r="J141" s="4">
        <v>0</v>
      </c>
      <c r="K141" s="4">
        <v>0</v>
      </c>
      <c r="L141" s="4">
        <v>2131189.88</v>
      </c>
      <c r="M141" t="str">
        <f t="shared" si="2"/>
        <v>{"codigo_departamento":"02","departamento":"Áncash","codigo_provincia":"01","provincia":"Huaraz","codigo_distrito":"04","distrito":"Huanchay","codigo_ubigeo":"020104","codigo_periodo":"2016","transferencias":"2131189.88","convenios":"0","deducciones":"0","limites_emision":"2131189.88"},</v>
      </c>
    </row>
    <row r="142" spans="1:13">
      <c r="A142" s="5">
        <v>2</v>
      </c>
      <c r="B142" s="4" t="s">
        <v>101</v>
      </c>
      <c r="C142" s="5">
        <v>1</v>
      </c>
      <c r="D142" s="4" t="s">
        <v>156</v>
      </c>
      <c r="E142" s="5">
        <v>1</v>
      </c>
      <c r="F142" s="4" t="s">
        <v>156</v>
      </c>
      <c r="G142" s="6">
        <v>20101</v>
      </c>
      <c r="H142" s="4">
        <v>2016</v>
      </c>
      <c r="I142" s="4">
        <v>24071835.32</v>
      </c>
      <c r="J142" s="4">
        <v>32415711.91</v>
      </c>
      <c r="K142" s="4">
        <v>0</v>
      </c>
      <c r="L142" s="4">
        <v>0</v>
      </c>
      <c r="M142" t="str">
        <f t="shared" si="2"/>
        <v>{"codigo_departamento":"02","departamento":"Áncash","codigo_provincia":"01","provincia":"Huaraz","codigo_distrito":"01","distrito":"Huaraz","codigo_ubigeo":"020101","codigo_periodo":"2016","transferencias":"24071835.32","convenios":"32415711.91","deducciones":"0","limites_emision":"0"},</v>
      </c>
    </row>
    <row r="143" spans="1:13">
      <c r="A143" s="5">
        <v>2</v>
      </c>
      <c r="B143" s="4" t="s">
        <v>101</v>
      </c>
      <c r="C143" s="5">
        <v>1</v>
      </c>
      <c r="D143" s="4" t="s">
        <v>156</v>
      </c>
      <c r="E143" s="5">
        <v>5</v>
      </c>
      <c r="F143" s="4" t="s">
        <v>160</v>
      </c>
      <c r="G143" s="6">
        <v>20105</v>
      </c>
      <c r="H143" s="4">
        <v>2016</v>
      </c>
      <c r="I143" s="4">
        <v>35177586.77</v>
      </c>
      <c r="J143" s="4">
        <v>10726997.61</v>
      </c>
      <c r="K143" s="4">
        <v>0</v>
      </c>
      <c r="L143" s="4">
        <v>24450589.16</v>
      </c>
      <c r="M143" t="str">
        <f t="shared" si="2"/>
        <v>{"codigo_departamento":"02","departamento":"Áncash","codigo_provincia":"01","provincia":"Huaraz","codigo_distrito":"05","distrito":"Independencia","codigo_ubigeo":"020105","codigo_periodo":"2016","transferencias":"35177586.77","convenios":"10726997.61","deducciones":"0","limites_emision":"24450589.16"},</v>
      </c>
    </row>
    <row r="144" spans="1:13">
      <c r="A144" s="5">
        <v>2</v>
      </c>
      <c r="B144" s="4" t="s">
        <v>101</v>
      </c>
      <c r="C144" s="5">
        <v>1</v>
      </c>
      <c r="D144" s="4" t="s">
        <v>156</v>
      </c>
      <c r="E144" s="5">
        <v>6</v>
      </c>
      <c r="F144" s="4" t="s">
        <v>161</v>
      </c>
      <c r="G144" s="6">
        <v>20106</v>
      </c>
      <c r="H144" s="4">
        <v>2016</v>
      </c>
      <c r="I144" s="4">
        <v>5207151.36</v>
      </c>
      <c r="J144" s="4">
        <v>0</v>
      </c>
      <c r="K144" s="4">
        <v>0</v>
      </c>
      <c r="L144" s="4">
        <v>5207151.36</v>
      </c>
      <c r="M144" t="str">
        <f t="shared" si="2"/>
        <v>{"codigo_departamento":"02","departamento":"Áncash","codigo_provincia":"01","provincia":"Huaraz","codigo_distrito":"06","distrito":"Jangas","codigo_ubigeo":"020106","codigo_periodo":"2016","transferencias":"5207151.36","convenios":"0","deducciones":"0","limites_emision":"5207151.36"},</v>
      </c>
    </row>
    <row r="145" spans="1:13">
      <c r="A145" s="5">
        <v>2</v>
      </c>
      <c r="B145" s="4" t="s">
        <v>101</v>
      </c>
      <c r="C145" s="5">
        <v>1</v>
      </c>
      <c r="D145" s="4" t="s">
        <v>156</v>
      </c>
      <c r="E145" s="5">
        <v>7</v>
      </c>
      <c r="F145" s="4" t="s">
        <v>162</v>
      </c>
      <c r="G145" s="6">
        <v>20107</v>
      </c>
      <c r="H145" s="4">
        <v>2016</v>
      </c>
      <c r="I145" s="4">
        <v>1147474.26</v>
      </c>
      <c r="J145" s="4">
        <v>0</v>
      </c>
      <c r="K145" s="4">
        <v>0</v>
      </c>
      <c r="L145" s="4">
        <v>1147474.26</v>
      </c>
      <c r="M145" t="str">
        <f t="shared" si="2"/>
        <v>{"codigo_departamento":"02","departamento":"Áncash","codigo_provincia":"01","provincia":"Huaraz","codigo_distrito":"07","distrito":"La Libertad","codigo_ubigeo":"020107","codigo_periodo":"2016","transferencias":"1147474.26","convenios":"0","deducciones":"0","limites_emision":"1147474.26"},</v>
      </c>
    </row>
    <row r="146" spans="1:13">
      <c r="A146" s="5">
        <v>2</v>
      </c>
      <c r="B146" s="4" t="s">
        <v>101</v>
      </c>
      <c r="C146" s="5">
        <v>1</v>
      </c>
      <c r="D146" s="4" t="s">
        <v>156</v>
      </c>
      <c r="E146" s="5">
        <v>8</v>
      </c>
      <c r="F146" s="4" t="s">
        <v>47</v>
      </c>
      <c r="G146" s="6">
        <v>20108</v>
      </c>
      <c r="H146" s="4">
        <v>2016</v>
      </c>
      <c r="I146" s="4">
        <v>1685640.6</v>
      </c>
      <c r="J146" s="4">
        <v>0</v>
      </c>
      <c r="K146" s="4">
        <v>0</v>
      </c>
      <c r="L146" s="4">
        <v>1685640.6</v>
      </c>
      <c r="M146" t="str">
        <f t="shared" si="2"/>
        <v>{"codigo_departamento":"02","departamento":"Áncash","codigo_provincia":"01","provincia":"Huaraz","codigo_distrito":"08","distrito":"Olleros","codigo_ubigeo":"020108","codigo_periodo":"2016","transferencias":"1685640.6","convenios":"0","deducciones":"0","limites_emision":"1685640.6"},</v>
      </c>
    </row>
    <row r="147" spans="1:13">
      <c r="A147" s="5">
        <v>2</v>
      </c>
      <c r="B147" s="4" t="s">
        <v>101</v>
      </c>
      <c r="C147" s="5">
        <v>1</v>
      </c>
      <c r="D147" s="4" t="s">
        <v>156</v>
      </c>
      <c r="E147" s="5">
        <v>9</v>
      </c>
      <c r="F147" s="4" t="s">
        <v>163</v>
      </c>
      <c r="G147" s="6">
        <v>20109</v>
      </c>
      <c r="H147" s="4">
        <v>2016</v>
      </c>
      <c r="I147" s="4">
        <v>1441322.97</v>
      </c>
      <c r="J147" s="4">
        <v>0</v>
      </c>
      <c r="K147" s="4">
        <v>0</v>
      </c>
      <c r="L147" s="4">
        <v>1441322.97</v>
      </c>
      <c r="M147" t="str">
        <f t="shared" si="2"/>
        <v>{"codigo_departamento":"02","departamento":"Áncash","codigo_provincia":"01","provincia":"Huaraz","codigo_distrito":"09","distrito":"Pampas Grande","codigo_ubigeo":"020109","codigo_periodo":"2016","transferencias":"1441322.97","convenios":"0","deducciones":"0","limites_emision":"1441322.97"},</v>
      </c>
    </row>
    <row r="148" spans="1:13">
      <c r="A148" s="5">
        <v>2</v>
      </c>
      <c r="B148" s="4" t="s">
        <v>101</v>
      </c>
      <c r="C148" s="5">
        <v>1</v>
      </c>
      <c r="D148" s="4" t="s">
        <v>156</v>
      </c>
      <c r="E148" s="5">
        <v>10</v>
      </c>
      <c r="F148" s="4" t="s">
        <v>164</v>
      </c>
      <c r="G148" s="6">
        <v>20110</v>
      </c>
      <c r="H148" s="4">
        <v>2016</v>
      </c>
      <c r="I148" s="4">
        <v>3632782.34</v>
      </c>
      <c r="J148" s="4">
        <v>0</v>
      </c>
      <c r="K148" s="4">
        <v>0</v>
      </c>
      <c r="L148" s="4">
        <v>3632782.34</v>
      </c>
      <c r="M148" t="str">
        <f t="shared" si="2"/>
        <v>{"codigo_departamento":"02","departamento":"Áncash","codigo_provincia":"01","provincia":"Huaraz","codigo_distrito":"10","distrito":"Pariacoto","codigo_ubigeo":"020110","codigo_periodo":"2016","transferencias":"3632782.34","convenios":"0","deducciones":"0","limites_emision":"3632782.34"},</v>
      </c>
    </row>
    <row r="149" spans="1:13">
      <c r="A149" s="5">
        <v>2</v>
      </c>
      <c r="B149" s="4" t="s">
        <v>101</v>
      </c>
      <c r="C149" s="5">
        <v>1</v>
      </c>
      <c r="D149" s="4" t="s">
        <v>156</v>
      </c>
      <c r="E149" s="5">
        <v>11</v>
      </c>
      <c r="F149" s="4" t="s">
        <v>165</v>
      </c>
      <c r="G149" s="6">
        <v>20111</v>
      </c>
      <c r="H149" s="4">
        <v>2016</v>
      </c>
      <c r="I149" s="4">
        <v>4703111.82</v>
      </c>
      <c r="J149" s="4">
        <v>0</v>
      </c>
      <c r="K149" s="4">
        <v>0</v>
      </c>
      <c r="L149" s="4">
        <v>4703111.82</v>
      </c>
      <c r="M149" t="str">
        <f t="shared" si="2"/>
        <v>{"codigo_departamento":"02","departamento":"Áncash","codigo_provincia":"01","provincia":"Huaraz","codigo_distrito":"11","distrito":"Pira","codigo_ubigeo":"020111","codigo_periodo":"2016","transferencias":"4703111.82","convenios":"0","deducciones":"0","limites_emision":"4703111.82"},</v>
      </c>
    </row>
    <row r="150" spans="1:13">
      <c r="A150" s="5">
        <v>2</v>
      </c>
      <c r="B150" s="4" t="s">
        <v>101</v>
      </c>
      <c r="C150" s="5">
        <v>1</v>
      </c>
      <c r="D150" s="4" t="s">
        <v>156</v>
      </c>
      <c r="E150" s="5">
        <v>12</v>
      </c>
      <c r="F150" s="4" t="s">
        <v>166</v>
      </c>
      <c r="G150" s="6">
        <v>20112</v>
      </c>
      <c r="H150" s="4">
        <v>2016</v>
      </c>
      <c r="I150" s="4">
        <v>3832357.37</v>
      </c>
      <c r="J150" s="4">
        <v>0</v>
      </c>
      <c r="K150" s="4">
        <v>0</v>
      </c>
      <c r="L150" s="4">
        <v>3832357.37</v>
      </c>
      <c r="M150" t="str">
        <f t="shared" si="2"/>
        <v>{"codigo_departamento":"02","departamento":"Áncash","codigo_provincia":"01","provincia":"Huaraz","codigo_distrito":"12","distrito":"Tarica","codigo_ubigeo":"020112","codigo_periodo":"2016","transferencias":"3832357.37","convenios":"0","deducciones":"0","limites_emision":"3832357.37"},</v>
      </c>
    </row>
    <row r="151" spans="1:13">
      <c r="A151" s="5">
        <v>2</v>
      </c>
      <c r="B151" s="4" t="s">
        <v>101</v>
      </c>
      <c r="C151" s="5">
        <v>10</v>
      </c>
      <c r="D151" s="4" t="s">
        <v>167</v>
      </c>
      <c r="E151" s="5">
        <v>2</v>
      </c>
      <c r="F151" s="4" t="s">
        <v>168</v>
      </c>
      <c r="G151" s="6">
        <v>21002</v>
      </c>
      <c r="H151" s="4">
        <v>2016</v>
      </c>
      <c r="I151" s="4">
        <v>10846650.78</v>
      </c>
      <c r="J151" s="4">
        <v>0</v>
      </c>
      <c r="K151" s="4">
        <v>0</v>
      </c>
      <c r="L151" s="4">
        <v>10846650.78</v>
      </c>
      <c r="M151" t="str">
        <f t="shared" si="2"/>
        <v>{"codigo_departamento":"02","departamento":"Áncash","codigo_provincia":"10","provincia":"Huari","codigo_distrito":"02","distrito":"Anra","codigo_ubigeo":"021002","codigo_periodo":"2016","transferencias":"10846650.78","convenios":"0","deducciones":"0","limites_emision":"10846650.78"},</v>
      </c>
    </row>
    <row r="152" spans="1:13">
      <c r="A152" s="5">
        <v>2</v>
      </c>
      <c r="B152" s="4" t="s">
        <v>101</v>
      </c>
      <c r="C152" s="5">
        <v>10</v>
      </c>
      <c r="D152" s="4" t="s">
        <v>167</v>
      </c>
      <c r="E152" s="5">
        <v>3</v>
      </c>
      <c r="F152" s="4" t="s">
        <v>169</v>
      </c>
      <c r="G152" s="6">
        <v>21003</v>
      </c>
      <c r="H152" s="4">
        <v>2016</v>
      </c>
      <c r="I152" s="4">
        <v>18526790.75</v>
      </c>
      <c r="J152" s="4">
        <v>0</v>
      </c>
      <c r="K152" s="4">
        <v>0</v>
      </c>
      <c r="L152" s="4">
        <v>18526790.75</v>
      </c>
      <c r="M152" t="str">
        <f t="shared" si="2"/>
        <v>{"codigo_departamento":"02","departamento":"Áncash","codigo_provincia":"10","provincia":"Huari","codigo_distrito":"03","distrito":"Cajay","codigo_ubigeo":"021003","codigo_periodo":"2016","transferencias":"18526790.75","convenios":"0","deducciones":"0","limites_emision":"18526790.75"},</v>
      </c>
    </row>
    <row r="153" spans="1:13">
      <c r="A153" s="5">
        <v>2</v>
      </c>
      <c r="B153" s="4" t="s">
        <v>101</v>
      </c>
      <c r="C153" s="5">
        <v>10</v>
      </c>
      <c r="D153" s="4" t="s">
        <v>167</v>
      </c>
      <c r="E153" s="5">
        <v>4</v>
      </c>
      <c r="F153" s="4" t="s">
        <v>170</v>
      </c>
      <c r="G153" s="6">
        <v>21004</v>
      </c>
      <c r="H153" s="4">
        <v>2016</v>
      </c>
      <c r="I153" s="4">
        <v>58770509.55</v>
      </c>
      <c r="J153" s="4">
        <v>0</v>
      </c>
      <c r="K153" s="4">
        <v>0</v>
      </c>
      <c r="L153" s="4">
        <v>58770509.55</v>
      </c>
      <c r="M153" t="str">
        <f t="shared" si="2"/>
        <v>{"codigo_departamento":"02","departamento":"Áncash","codigo_provincia":"10","provincia":"Huari","codigo_distrito":"04","distrito":"Chavin de Huantar","codigo_ubigeo":"021004","codigo_periodo":"2016","transferencias":"58770509.55","convenios":"0","deducciones":"0","limites_emision":"58770509.55"},</v>
      </c>
    </row>
    <row r="154" spans="1:13">
      <c r="A154" s="5">
        <v>2</v>
      </c>
      <c r="B154" s="4" t="s">
        <v>101</v>
      </c>
      <c r="C154" s="5">
        <v>10</v>
      </c>
      <c r="D154" s="4" t="s">
        <v>167</v>
      </c>
      <c r="E154" s="5">
        <v>5</v>
      </c>
      <c r="F154" s="4" t="s">
        <v>171</v>
      </c>
      <c r="G154" s="6">
        <v>21005</v>
      </c>
      <c r="H154" s="4">
        <v>2016</v>
      </c>
      <c r="I154" s="4">
        <v>12612022.33</v>
      </c>
      <c r="J154" s="4">
        <v>0</v>
      </c>
      <c r="K154" s="4">
        <v>0</v>
      </c>
      <c r="L154" s="4">
        <v>12612022.33</v>
      </c>
      <c r="M154" t="str">
        <f t="shared" si="2"/>
        <v>{"codigo_departamento":"02","departamento":"Áncash","codigo_provincia":"10","provincia":"Huari","codigo_distrito":"05","distrito":"Huacachi","codigo_ubigeo":"021005","codigo_periodo":"2016","transferencias":"12612022.33","convenios":"0","deducciones":"0","limites_emision":"12612022.33"},</v>
      </c>
    </row>
    <row r="155" spans="1:13">
      <c r="A155" s="5">
        <v>2</v>
      </c>
      <c r="B155" s="4" t="s">
        <v>101</v>
      </c>
      <c r="C155" s="5">
        <v>10</v>
      </c>
      <c r="D155" s="4" t="s">
        <v>167</v>
      </c>
      <c r="E155" s="5">
        <v>6</v>
      </c>
      <c r="F155" s="4" t="s">
        <v>172</v>
      </c>
      <c r="G155" s="6">
        <v>21006</v>
      </c>
      <c r="H155" s="4">
        <v>2016</v>
      </c>
      <c r="I155" s="4">
        <v>12740416.9</v>
      </c>
      <c r="J155" s="4">
        <v>0</v>
      </c>
      <c r="K155" s="4">
        <v>0</v>
      </c>
      <c r="L155" s="4">
        <v>12740416.9</v>
      </c>
      <c r="M155" t="str">
        <f t="shared" si="2"/>
        <v>{"codigo_departamento":"02","departamento":"Áncash","codigo_provincia":"10","provincia":"Huari","codigo_distrito":"06","distrito":"Huacchis","codigo_ubigeo":"021006","codigo_periodo":"2016","transferencias":"12740416.9","convenios":"0","deducciones":"0","limites_emision":"12740416.9"},</v>
      </c>
    </row>
    <row r="156" spans="1:13">
      <c r="A156" s="5">
        <v>2</v>
      </c>
      <c r="B156" s="4" t="s">
        <v>101</v>
      </c>
      <c r="C156" s="5">
        <v>10</v>
      </c>
      <c r="D156" s="4" t="s">
        <v>167</v>
      </c>
      <c r="E156" s="5">
        <v>7</v>
      </c>
      <c r="F156" s="4" t="s">
        <v>173</v>
      </c>
      <c r="G156" s="6">
        <v>21007</v>
      </c>
      <c r="H156" s="4">
        <v>2016</v>
      </c>
      <c r="I156" s="4">
        <v>26364135.66</v>
      </c>
      <c r="J156" s="4">
        <v>8394724.77</v>
      </c>
      <c r="K156" s="4">
        <v>0</v>
      </c>
      <c r="L156" s="4">
        <v>17969410.89</v>
      </c>
      <c r="M156" t="str">
        <f t="shared" si="2"/>
        <v>{"codigo_departamento":"02","departamento":"Áncash","codigo_provincia":"10","provincia":"Huari","codigo_distrito":"07","distrito":"Huachis","codigo_ubigeo":"021007","codigo_periodo":"2016","transferencias":"26364135.66","convenios":"8394724.77","deducciones":"0","limites_emision":"17969410.89"},</v>
      </c>
    </row>
    <row r="157" spans="1:13">
      <c r="A157" s="5">
        <v>2</v>
      </c>
      <c r="B157" s="4" t="s">
        <v>101</v>
      </c>
      <c r="C157" s="5">
        <v>10</v>
      </c>
      <c r="D157" s="4" t="s">
        <v>167</v>
      </c>
      <c r="E157" s="5">
        <v>8</v>
      </c>
      <c r="F157" s="4" t="s">
        <v>174</v>
      </c>
      <c r="G157" s="6">
        <v>21008</v>
      </c>
      <c r="H157" s="4">
        <v>2016</v>
      </c>
      <c r="I157" s="4">
        <v>16776675.82</v>
      </c>
      <c r="J157" s="4">
        <v>0</v>
      </c>
      <c r="K157" s="4">
        <v>0</v>
      </c>
      <c r="L157" s="4">
        <v>16776675.82</v>
      </c>
      <c r="M157" t="str">
        <f t="shared" si="2"/>
        <v>{"codigo_departamento":"02","departamento":"Áncash","codigo_provincia":"10","provincia":"Huari","codigo_distrito":"08","distrito":"Huantar","codigo_ubigeo":"021008","codigo_periodo":"2016","transferencias":"16776675.82","convenios":"0","deducciones":"0","limites_emision":"16776675.82"},</v>
      </c>
    </row>
    <row r="158" spans="1:13">
      <c r="A158" s="5">
        <v>2</v>
      </c>
      <c r="B158" s="4" t="s">
        <v>101</v>
      </c>
      <c r="C158" s="5">
        <v>10</v>
      </c>
      <c r="D158" s="4" t="s">
        <v>167</v>
      </c>
      <c r="E158" s="5">
        <v>1</v>
      </c>
      <c r="F158" s="4" t="s">
        <v>167</v>
      </c>
      <c r="G158" s="6">
        <v>21001</v>
      </c>
      <c r="H158" s="4">
        <v>2016</v>
      </c>
      <c r="I158" s="4">
        <v>48053416.2</v>
      </c>
      <c r="J158" s="4">
        <v>0</v>
      </c>
      <c r="K158" s="4">
        <v>0</v>
      </c>
      <c r="L158" s="4">
        <v>48053416.2</v>
      </c>
      <c r="M158" t="str">
        <f t="shared" si="2"/>
        <v>{"codigo_departamento":"02","departamento":"Áncash","codigo_provincia":"10","provincia":"Huari","codigo_distrito":"01","distrito":"Huari","codigo_ubigeo":"021001","codigo_periodo":"2016","transferencias":"48053416.2","convenios":"0","deducciones":"0","limites_emision":"48053416.2"},</v>
      </c>
    </row>
    <row r="159" spans="1:13">
      <c r="A159" s="5">
        <v>2</v>
      </c>
      <c r="B159" s="4" t="s">
        <v>101</v>
      </c>
      <c r="C159" s="5">
        <v>10</v>
      </c>
      <c r="D159" s="4" t="s">
        <v>167</v>
      </c>
      <c r="E159" s="5">
        <v>9</v>
      </c>
      <c r="F159" s="4" t="s">
        <v>175</v>
      </c>
      <c r="G159" s="6">
        <v>21009</v>
      </c>
      <c r="H159" s="4">
        <v>2016</v>
      </c>
      <c r="I159" s="4">
        <v>11423345.45</v>
      </c>
      <c r="J159" s="4">
        <v>0</v>
      </c>
      <c r="K159" s="4">
        <v>0</v>
      </c>
      <c r="L159" s="4">
        <v>11423345.45</v>
      </c>
      <c r="M159" t="str">
        <f t="shared" si="2"/>
        <v>{"codigo_departamento":"02","departamento":"Áncash","codigo_provincia":"10","provincia":"Huari","codigo_distrito":"09","distrito":"Masin","codigo_ubigeo":"021009","codigo_periodo":"2016","transferencias":"11423345.45","convenios":"0","deducciones":"0","limites_emision":"11423345.45"},</v>
      </c>
    </row>
    <row r="160" spans="1:13">
      <c r="A160" s="5">
        <v>2</v>
      </c>
      <c r="B160" s="4" t="s">
        <v>101</v>
      </c>
      <c r="C160" s="5">
        <v>10</v>
      </c>
      <c r="D160" s="4" t="s">
        <v>167</v>
      </c>
      <c r="E160" s="5">
        <v>10</v>
      </c>
      <c r="F160" s="4" t="s">
        <v>176</v>
      </c>
      <c r="G160" s="6">
        <v>21010</v>
      </c>
      <c r="H160" s="4">
        <v>2016</v>
      </c>
      <c r="I160" s="4">
        <v>12935968.92</v>
      </c>
      <c r="J160" s="4">
        <v>0</v>
      </c>
      <c r="K160" s="4">
        <v>0</v>
      </c>
      <c r="L160" s="4">
        <v>12935968.92</v>
      </c>
      <c r="M160" t="str">
        <f t="shared" si="2"/>
        <v>{"codigo_departamento":"02","departamento":"Áncash","codigo_provincia":"10","provincia":"Huari","codigo_distrito":"10","distrito":"Paucas","codigo_ubigeo":"021010","codigo_periodo":"2016","transferencias":"12935968.92","convenios":"0","deducciones":"0","limites_emision":"12935968.92"},</v>
      </c>
    </row>
    <row r="161" spans="1:13">
      <c r="A161" s="5">
        <v>2</v>
      </c>
      <c r="B161" s="4" t="s">
        <v>101</v>
      </c>
      <c r="C161" s="5">
        <v>10</v>
      </c>
      <c r="D161" s="4" t="s">
        <v>167</v>
      </c>
      <c r="E161" s="5">
        <v>11</v>
      </c>
      <c r="F161" s="4" t="s">
        <v>177</v>
      </c>
      <c r="G161" s="6">
        <v>21011</v>
      </c>
      <c r="H161" s="4">
        <v>2016</v>
      </c>
      <c r="I161" s="4">
        <v>24871493.8</v>
      </c>
      <c r="J161" s="4">
        <v>0</v>
      </c>
      <c r="K161" s="4">
        <v>0</v>
      </c>
      <c r="L161" s="4">
        <v>24871493.8</v>
      </c>
      <c r="M161" t="str">
        <f t="shared" si="2"/>
        <v>{"codigo_departamento":"02","departamento":"Áncash","codigo_provincia":"10","provincia":"Huari","codigo_distrito":"11","distrito":"Ponto","codigo_ubigeo":"021011","codigo_periodo":"2016","transferencias":"24871493.8","convenios":"0","deducciones":"0","limites_emision":"24871493.8"},</v>
      </c>
    </row>
    <row r="162" spans="1:13">
      <c r="A162" s="5">
        <v>2</v>
      </c>
      <c r="B162" s="4" t="s">
        <v>101</v>
      </c>
      <c r="C162" s="5">
        <v>10</v>
      </c>
      <c r="D162" s="4" t="s">
        <v>167</v>
      </c>
      <c r="E162" s="5">
        <v>12</v>
      </c>
      <c r="F162" s="4" t="s">
        <v>178</v>
      </c>
      <c r="G162" s="6">
        <v>21012</v>
      </c>
      <c r="H162" s="4">
        <v>2016</v>
      </c>
      <c r="I162" s="4">
        <v>3616409.9</v>
      </c>
      <c r="J162" s="4">
        <v>0</v>
      </c>
      <c r="K162" s="4">
        <v>0</v>
      </c>
      <c r="L162" s="4">
        <v>3616409.9</v>
      </c>
      <c r="M162" t="str">
        <f t="shared" si="2"/>
        <v>{"codigo_departamento":"02","departamento":"Áncash","codigo_provincia":"10","provincia":"Huari","codigo_distrito":"12","distrito":"Rahuapampa","codigo_ubigeo":"021012","codigo_periodo":"2016","transferencias":"3616409.9","convenios":"0","deducciones":"0","limites_emision":"3616409.9"},</v>
      </c>
    </row>
    <row r="163" spans="1:13">
      <c r="A163" s="5">
        <v>2</v>
      </c>
      <c r="B163" s="4" t="s">
        <v>101</v>
      </c>
      <c r="C163" s="5">
        <v>10</v>
      </c>
      <c r="D163" s="4" t="s">
        <v>167</v>
      </c>
      <c r="E163" s="5">
        <v>13</v>
      </c>
      <c r="F163" s="4" t="s">
        <v>179</v>
      </c>
      <c r="G163" s="6">
        <v>21013</v>
      </c>
      <c r="H163" s="4">
        <v>2016</v>
      </c>
      <c r="I163" s="4">
        <v>12665161.65</v>
      </c>
      <c r="J163" s="4">
        <v>0</v>
      </c>
      <c r="K163" s="4">
        <v>0</v>
      </c>
      <c r="L163" s="4">
        <v>12665161.65</v>
      </c>
      <c r="M163" t="str">
        <f t="shared" si="2"/>
        <v>{"codigo_departamento":"02","departamento":"Áncash","codigo_provincia":"10","provincia":"Huari","codigo_distrito":"13","distrito":"Rapayan","codigo_ubigeo":"021013","codigo_periodo":"2016","transferencias":"12665161.65","convenios":"0","deducciones":"0","limites_emision":"12665161.65"},</v>
      </c>
    </row>
    <row r="164" spans="1:13">
      <c r="A164" s="5">
        <v>2</v>
      </c>
      <c r="B164" s="4" t="s">
        <v>101</v>
      </c>
      <c r="C164" s="5">
        <v>10</v>
      </c>
      <c r="D164" s="4" t="s">
        <v>167</v>
      </c>
      <c r="E164" s="5">
        <v>14</v>
      </c>
      <c r="F164" s="4" t="s">
        <v>180</v>
      </c>
      <c r="G164" s="6">
        <v>21014</v>
      </c>
      <c r="H164" s="4">
        <v>2016</v>
      </c>
      <c r="I164" s="4">
        <v>214831591.1</v>
      </c>
      <c r="J164" s="4">
        <v>0</v>
      </c>
      <c r="K164" s="4">
        <v>0</v>
      </c>
      <c r="L164" s="4">
        <v>214831591.1</v>
      </c>
      <c r="M164" t="str">
        <f t="shared" si="2"/>
        <v>{"codigo_departamento":"02","departamento":"Áncash","codigo_provincia":"10","provincia":"Huari","codigo_distrito":"14","distrito":"San Marcos","codigo_ubigeo":"021014","codigo_periodo":"2016","transferencias":"214831591.1","convenios":"0","deducciones":"0","limites_emision":"214831591.1"},</v>
      </c>
    </row>
    <row r="165" spans="1:13">
      <c r="A165" s="5">
        <v>2</v>
      </c>
      <c r="B165" s="4" t="s">
        <v>101</v>
      </c>
      <c r="C165" s="5">
        <v>10</v>
      </c>
      <c r="D165" s="4" t="s">
        <v>167</v>
      </c>
      <c r="E165" s="5">
        <v>15</v>
      </c>
      <c r="F165" s="4" t="s">
        <v>181</v>
      </c>
      <c r="G165" s="6">
        <v>21015</v>
      </c>
      <c r="H165" s="4">
        <v>2016</v>
      </c>
      <c r="I165" s="4">
        <v>19925305.69</v>
      </c>
      <c r="J165" s="4">
        <v>0</v>
      </c>
      <c r="K165" s="4">
        <v>0</v>
      </c>
      <c r="L165" s="4">
        <v>19925305.69</v>
      </c>
      <c r="M165" t="str">
        <f t="shared" si="2"/>
        <v>{"codigo_departamento":"02","departamento":"Áncash","codigo_provincia":"10","provincia":"Huari","codigo_distrito":"15","distrito":"San Pedro de Chana","codigo_ubigeo":"021015","codigo_periodo":"2016","transferencias":"19925305.69","convenios":"0","deducciones":"0","limites_emision":"19925305.69"},</v>
      </c>
    </row>
    <row r="166" spans="1:13">
      <c r="A166" s="5">
        <v>2</v>
      </c>
      <c r="B166" s="4" t="s">
        <v>101</v>
      </c>
      <c r="C166" s="5">
        <v>10</v>
      </c>
      <c r="D166" s="4" t="s">
        <v>167</v>
      </c>
      <c r="E166" s="5">
        <v>16</v>
      </c>
      <c r="F166" s="4" t="s">
        <v>182</v>
      </c>
      <c r="G166" s="6">
        <v>21016</v>
      </c>
      <c r="H166" s="4">
        <v>2016</v>
      </c>
      <c r="I166" s="4">
        <v>10488753.33</v>
      </c>
      <c r="J166" s="4">
        <v>0</v>
      </c>
      <c r="K166" s="4">
        <v>0</v>
      </c>
      <c r="L166" s="4">
        <v>10488753.33</v>
      </c>
      <c r="M166" t="str">
        <f t="shared" si="2"/>
        <v>{"codigo_departamento":"02","departamento":"Áncash","codigo_provincia":"10","provincia":"Huari","codigo_distrito":"16","distrito":"Uco","codigo_ubigeo":"021016","codigo_periodo":"2016","transferencias":"10488753.33","convenios":"0","deducciones":"0","limites_emision":"10488753.33"},</v>
      </c>
    </row>
    <row r="167" spans="1:13">
      <c r="A167" s="5">
        <v>2</v>
      </c>
      <c r="B167" s="4" t="s">
        <v>101</v>
      </c>
      <c r="C167" s="5">
        <v>11</v>
      </c>
      <c r="D167" s="4" t="s">
        <v>183</v>
      </c>
      <c r="E167" s="5">
        <v>2</v>
      </c>
      <c r="F167" s="4" t="s">
        <v>184</v>
      </c>
      <c r="G167" s="6">
        <v>21102</v>
      </c>
      <c r="H167" s="4">
        <v>2016</v>
      </c>
      <c r="I167" s="4">
        <v>752661.9</v>
      </c>
      <c r="J167" s="4">
        <v>0</v>
      </c>
      <c r="K167" s="4">
        <v>0</v>
      </c>
      <c r="L167" s="4">
        <v>752661.9</v>
      </c>
      <c r="M167" t="str">
        <f t="shared" si="2"/>
        <v>{"codigo_departamento":"02","departamento":"Áncash","codigo_provincia":"11","provincia":"Huarmey","codigo_distrito":"02","distrito":"Cochapeti","codigo_ubigeo":"021102","codigo_periodo":"2016","transferencias":"752661.9","convenios":"0","deducciones":"0","limites_emision":"752661.9"},</v>
      </c>
    </row>
    <row r="168" spans="1:13">
      <c r="A168" s="5">
        <v>2</v>
      </c>
      <c r="B168" s="4" t="s">
        <v>101</v>
      </c>
      <c r="C168" s="5">
        <v>11</v>
      </c>
      <c r="D168" s="4" t="s">
        <v>183</v>
      </c>
      <c r="E168" s="5">
        <v>3</v>
      </c>
      <c r="F168" s="4" t="s">
        <v>185</v>
      </c>
      <c r="G168" s="6">
        <v>21103</v>
      </c>
      <c r="H168" s="4">
        <v>2016</v>
      </c>
      <c r="I168" s="4">
        <v>3101716.1</v>
      </c>
      <c r="J168" s="4">
        <v>5128564</v>
      </c>
      <c r="K168" s="4">
        <v>0</v>
      </c>
      <c r="L168" s="4">
        <v>0</v>
      </c>
      <c r="M168" t="str">
        <f t="shared" si="2"/>
        <v>{"codigo_departamento":"02","departamento":"Áncash","codigo_provincia":"11","provincia":"Huarmey","codigo_distrito":"03","distrito":"Culebras","codigo_ubigeo":"021103","codigo_periodo":"2016","transferencias":"3101716.1","convenios":"5128564","deducciones":"0","limites_emision":"0"},</v>
      </c>
    </row>
    <row r="169" spans="1:13">
      <c r="A169" s="5">
        <v>2</v>
      </c>
      <c r="B169" s="4" t="s">
        <v>101</v>
      </c>
      <c r="C169" s="5">
        <v>11</v>
      </c>
      <c r="D169" s="4" t="s">
        <v>183</v>
      </c>
      <c r="E169" s="5">
        <v>1</v>
      </c>
      <c r="F169" s="4" t="s">
        <v>183</v>
      </c>
      <c r="G169" s="6">
        <v>21101</v>
      </c>
      <c r="H169" s="4">
        <v>2016</v>
      </c>
      <c r="I169" s="4">
        <v>13271844.67</v>
      </c>
      <c r="J169" s="4">
        <v>22679091.05</v>
      </c>
      <c r="K169" s="4">
        <v>1177960.42</v>
      </c>
      <c r="L169" s="4">
        <v>0</v>
      </c>
      <c r="M169" t="str">
        <f t="shared" si="2"/>
        <v>{"codigo_departamento":"02","departamento":"Áncash","codigo_provincia":"11","provincia":"Huarmey","codigo_distrito":"01","distrito":"Huarmey","codigo_ubigeo":"021101","codigo_periodo":"2016","transferencias":"13271844.67","convenios":"22679091.05","deducciones":"1177960.42","limites_emision":"0"},</v>
      </c>
    </row>
    <row r="170" spans="1:13">
      <c r="A170" s="5">
        <v>2</v>
      </c>
      <c r="B170" s="4" t="s">
        <v>101</v>
      </c>
      <c r="C170" s="5">
        <v>11</v>
      </c>
      <c r="D170" s="4" t="s">
        <v>183</v>
      </c>
      <c r="E170" s="5">
        <v>4</v>
      </c>
      <c r="F170" s="4" t="s">
        <v>186</v>
      </c>
      <c r="G170" s="6">
        <v>21104</v>
      </c>
      <c r="H170" s="4">
        <v>2016</v>
      </c>
      <c r="I170" s="4">
        <v>904968.31</v>
      </c>
      <c r="J170" s="4">
        <v>0</v>
      </c>
      <c r="K170" s="4">
        <v>0</v>
      </c>
      <c r="L170" s="4">
        <v>904968.31</v>
      </c>
      <c r="M170" t="str">
        <f t="shared" si="2"/>
        <v>{"codigo_departamento":"02","departamento":"Áncash","codigo_provincia":"11","provincia":"Huarmey","codigo_distrito":"04","distrito":"Huayan","codigo_ubigeo":"021104","codigo_periodo":"2016","transferencias":"904968.31","convenios":"0","deducciones":"0","limites_emision":"904968.31"},</v>
      </c>
    </row>
    <row r="171" spans="1:13">
      <c r="A171" s="5">
        <v>2</v>
      </c>
      <c r="B171" s="4" t="s">
        <v>101</v>
      </c>
      <c r="C171" s="5">
        <v>11</v>
      </c>
      <c r="D171" s="4" t="s">
        <v>183</v>
      </c>
      <c r="E171" s="5">
        <v>5</v>
      </c>
      <c r="F171" s="4" t="s">
        <v>187</v>
      </c>
      <c r="G171" s="6">
        <v>21105</v>
      </c>
      <c r="H171" s="4">
        <v>2016</v>
      </c>
      <c r="I171" s="4">
        <v>781634.16</v>
      </c>
      <c r="J171" s="4">
        <v>0</v>
      </c>
      <c r="K171" s="4">
        <v>0</v>
      </c>
      <c r="L171" s="4">
        <v>781634.16</v>
      </c>
      <c r="M171" t="str">
        <f t="shared" si="2"/>
        <v>{"codigo_departamento":"02","departamento":"Áncash","codigo_provincia":"11","provincia":"Huarmey","codigo_distrito":"05","distrito":"Malvas","codigo_ubigeo":"021105","codigo_periodo":"2016","transferencias":"781634.16","convenios":"0","deducciones":"0","limites_emision":"781634.16"},</v>
      </c>
    </row>
    <row r="172" spans="1:13">
      <c r="A172" s="5">
        <v>2</v>
      </c>
      <c r="B172" s="4" t="s">
        <v>101</v>
      </c>
      <c r="C172" s="5">
        <v>12</v>
      </c>
      <c r="D172" s="4" t="s">
        <v>188</v>
      </c>
      <c r="E172" s="5">
        <v>1</v>
      </c>
      <c r="F172" s="4" t="s">
        <v>189</v>
      </c>
      <c r="G172" s="6">
        <v>21201</v>
      </c>
      <c r="H172" s="4">
        <v>2016</v>
      </c>
      <c r="I172" s="4">
        <v>17344334.56</v>
      </c>
      <c r="J172" s="4">
        <v>0</v>
      </c>
      <c r="K172" s="4">
        <v>0</v>
      </c>
      <c r="L172" s="4">
        <v>17344334.56</v>
      </c>
      <c r="M172" t="str">
        <f t="shared" si="2"/>
        <v>{"codigo_departamento":"02","departamento":"Áncash","codigo_provincia":"12","provincia":"Huaylas","codigo_distrito":"01","distrito":"Caraz","codigo_ubigeo":"021201","codigo_periodo":"2016","transferencias":"17344334.56","convenios":"0","deducciones":"0","limites_emision":"17344334.56"},</v>
      </c>
    </row>
    <row r="173" spans="1:13">
      <c r="A173" s="5">
        <v>2</v>
      </c>
      <c r="B173" s="4" t="s">
        <v>101</v>
      </c>
      <c r="C173" s="5">
        <v>5</v>
      </c>
      <c r="D173" s="4" t="s">
        <v>116</v>
      </c>
      <c r="E173" s="5">
        <v>8</v>
      </c>
      <c r="F173" s="4" t="s">
        <v>123</v>
      </c>
      <c r="G173" s="6">
        <v>20508</v>
      </c>
      <c r="H173" s="4">
        <v>2016</v>
      </c>
      <c r="I173" s="4">
        <v>3899080.71</v>
      </c>
      <c r="J173" s="4">
        <v>0</v>
      </c>
      <c r="K173" s="4">
        <v>0</v>
      </c>
      <c r="L173" s="4">
        <v>3899080.71</v>
      </c>
      <c r="M173" t="str">
        <f t="shared" si="2"/>
        <v>{"codigo_departamento":"02","departamento":"Áncash","codigo_provincia":"05","provincia":"Bolognesi","codigo_distrito":"08","distrito":"Huallanca","codigo_ubigeo":"020508","codigo_periodo":"2016","transferencias":"3899080.71","convenios":"0","deducciones":"0","limites_emision":"3899080.71"},</v>
      </c>
    </row>
    <row r="174" spans="1:13">
      <c r="A174" s="5">
        <v>2</v>
      </c>
      <c r="B174" s="4" t="s">
        <v>101</v>
      </c>
      <c r="C174" s="5">
        <v>12</v>
      </c>
      <c r="D174" s="4" t="s">
        <v>188</v>
      </c>
      <c r="E174" s="5">
        <v>3</v>
      </c>
      <c r="F174" s="4" t="s">
        <v>190</v>
      </c>
      <c r="G174" s="6">
        <v>21203</v>
      </c>
      <c r="H174" s="4">
        <v>2016</v>
      </c>
      <c r="I174" s="4">
        <v>1552907.88</v>
      </c>
      <c r="J174" s="4">
        <v>0</v>
      </c>
      <c r="K174" s="4">
        <v>0</v>
      </c>
      <c r="L174" s="4">
        <v>1552907.88</v>
      </c>
      <c r="M174" t="str">
        <f t="shared" si="2"/>
        <v>{"codigo_departamento":"02","departamento":"Áncash","codigo_provincia":"12","provincia":"Huaylas","codigo_distrito":"03","distrito":"Huata","codigo_ubigeo":"021203","codigo_periodo":"2016","transferencias":"1552907.88","convenios":"0","deducciones":"0","limites_emision":"1552907.88"},</v>
      </c>
    </row>
    <row r="175" spans="1:13">
      <c r="A175" s="5">
        <v>2</v>
      </c>
      <c r="B175" s="4" t="s">
        <v>101</v>
      </c>
      <c r="C175" s="5">
        <v>12</v>
      </c>
      <c r="D175" s="4" t="s">
        <v>188</v>
      </c>
      <c r="E175" s="5">
        <v>4</v>
      </c>
      <c r="F175" s="4" t="s">
        <v>188</v>
      </c>
      <c r="G175" s="6">
        <v>21204</v>
      </c>
      <c r="H175" s="4">
        <v>2016</v>
      </c>
      <c r="I175" s="4">
        <v>2169017.34</v>
      </c>
      <c r="J175" s="4">
        <v>0</v>
      </c>
      <c r="K175" s="4">
        <v>0</v>
      </c>
      <c r="L175" s="4">
        <v>2169017.34</v>
      </c>
      <c r="M175" t="str">
        <f t="shared" si="2"/>
        <v>{"codigo_departamento":"02","departamento":"Áncash","codigo_provincia":"12","provincia":"Huaylas","codigo_distrito":"04","distrito":"Huaylas","codigo_ubigeo":"021204","codigo_periodo":"2016","transferencias":"2169017.34","convenios":"0","deducciones":"0","limites_emision":"2169017.34"},</v>
      </c>
    </row>
    <row r="176" spans="1:13">
      <c r="A176" s="5">
        <v>2</v>
      </c>
      <c r="B176" s="4" t="s">
        <v>101</v>
      </c>
      <c r="C176" s="5">
        <v>12</v>
      </c>
      <c r="D176" s="4" t="s">
        <v>188</v>
      </c>
      <c r="E176" s="5">
        <v>5</v>
      </c>
      <c r="F176" s="4" t="s">
        <v>191</v>
      </c>
      <c r="G176" s="6">
        <v>21205</v>
      </c>
      <c r="H176" s="4">
        <v>2016</v>
      </c>
      <c r="I176" s="4">
        <v>1630548.87</v>
      </c>
      <c r="J176" s="4">
        <v>0</v>
      </c>
      <c r="K176" s="4">
        <v>0</v>
      </c>
      <c r="L176" s="4">
        <v>1630548.87</v>
      </c>
      <c r="M176" t="str">
        <f t="shared" si="2"/>
        <v>{"codigo_departamento":"02","departamento":"Áncash","codigo_provincia":"12","provincia":"Huaylas","codigo_distrito":"05","distrito":"Mato","codigo_ubigeo":"021205","codigo_periodo":"2016","transferencias":"1630548.87","convenios":"0","deducciones":"0","limites_emision":"1630548.87"},</v>
      </c>
    </row>
    <row r="177" spans="1:13">
      <c r="A177" s="5">
        <v>2</v>
      </c>
      <c r="B177" s="4" t="s">
        <v>101</v>
      </c>
      <c r="C177" s="5">
        <v>12</v>
      </c>
      <c r="D177" s="4" t="s">
        <v>188</v>
      </c>
      <c r="E177" s="5">
        <v>6</v>
      </c>
      <c r="F177" s="4" t="s">
        <v>192</v>
      </c>
      <c r="G177" s="6">
        <v>21206</v>
      </c>
      <c r="H177" s="4">
        <v>2016</v>
      </c>
      <c r="I177" s="4">
        <v>10362995.43</v>
      </c>
      <c r="J177" s="4">
        <v>0</v>
      </c>
      <c r="K177" s="4">
        <v>0</v>
      </c>
      <c r="L177" s="4">
        <v>10362995.43</v>
      </c>
      <c r="M177" t="str">
        <f t="shared" si="2"/>
        <v>{"codigo_departamento":"02","departamento":"Áncash","codigo_provincia":"12","provincia":"Huaylas","codigo_distrito":"06","distrito":"Pamparomas","codigo_ubigeo":"021206","codigo_periodo":"2016","transferencias":"10362995.43","convenios":"0","deducciones":"0","limites_emision":"10362995.43"},</v>
      </c>
    </row>
    <row r="178" spans="1:13">
      <c r="A178" s="5">
        <v>2</v>
      </c>
      <c r="B178" s="4" t="s">
        <v>101</v>
      </c>
      <c r="C178" s="5">
        <v>12</v>
      </c>
      <c r="D178" s="4" t="s">
        <v>188</v>
      </c>
      <c r="E178" s="5">
        <v>7</v>
      </c>
      <c r="F178" s="4" t="s">
        <v>193</v>
      </c>
      <c r="G178" s="6">
        <v>21207</v>
      </c>
      <c r="H178" s="4">
        <v>2016</v>
      </c>
      <c r="I178" s="4">
        <v>7611950.61</v>
      </c>
      <c r="J178" s="4">
        <v>0</v>
      </c>
      <c r="K178" s="4">
        <v>0</v>
      </c>
      <c r="L178" s="4">
        <v>7611950.61</v>
      </c>
      <c r="M178" t="str">
        <f t="shared" si="2"/>
        <v>{"codigo_departamento":"02","departamento":"Áncash","codigo_provincia":"12","provincia":"Huaylas","codigo_distrito":"07","distrito":"Pueblo Libre","codigo_ubigeo":"021207","codigo_periodo":"2016","transferencias":"7611950.61","convenios":"0","deducciones":"0","limites_emision":"7611950.61"},</v>
      </c>
    </row>
    <row r="179" spans="1:13">
      <c r="A179" s="5">
        <v>2</v>
      </c>
      <c r="B179" s="4" t="s">
        <v>101</v>
      </c>
      <c r="C179" s="5">
        <v>12</v>
      </c>
      <c r="D179" s="4" t="s">
        <v>188</v>
      </c>
      <c r="E179" s="5">
        <v>8</v>
      </c>
      <c r="F179" s="4" t="s">
        <v>194</v>
      </c>
      <c r="G179" s="6">
        <v>21208</v>
      </c>
      <c r="H179" s="4">
        <v>2016</v>
      </c>
      <c r="I179" s="4">
        <v>6947541.7</v>
      </c>
      <c r="J179" s="4">
        <v>0</v>
      </c>
      <c r="K179" s="4">
        <v>0</v>
      </c>
      <c r="L179" s="4">
        <v>6947541.7</v>
      </c>
      <c r="M179" t="str">
        <f t="shared" si="2"/>
        <v>{"codigo_departamento":"02","departamento":"Áncash","codigo_provincia":"12","provincia":"Huaylas","codigo_distrito":"08","distrito":"Santa Cruz","codigo_ubigeo":"021208","codigo_periodo":"2016","transferencias":"6947541.7","convenios":"0","deducciones":"0","limites_emision":"6947541.7"},</v>
      </c>
    </row>
    <row r="180" spans="1:13">
      <c r="A180" s="5">
        <v>2</v>
      </c>
      <c r="B180" s="4" t="s">
        <v>101</v>
      </c>
      <c r="C180" s="5">
        <v>12</v>
      </c>
      <c r="D180" s="4" t="s">
        <v>188</v>
      </c>
      <c r="E180" s="5">
        <v>9</v>
      </c>
      <c r="F180" s="4" t="s">
        <v>195</v>
      </c>
      <c r="G180" s="6">
        <v>21209</v>
      </c>
      <c r="H180" s="4">
        <v>2016</v>
      </c>
      <c r="I180" s="4">
        <v>1524325.63</v>
      </c>
      <c r="J180" s="4">
        <v>0</v>
      </c>
      <c r="K180" s="4">
        <v>0</v>
      </c>
      <c r="L180" s="4">
        <v>1524325.63</v>
      </c>
      <c r="M180" t="str">
        <f t="shared" si="2"/>
        <v>{"codigo_departamento":"02","departamento":"Áncash","codigo_provincia":"12","provincia":"Huaylas","codigo_distrito":"09","distrito":"Santo Toribio","codigo_ubigeo":"021209","codigo_periodo":"2016","transferencias":"1524325.63","convenios":"0","deducciones":"0","limites_emision":"1524325.63"},</v>
      </c>
    </row>
    <row r="181" spans="1:13">
      <c r="A181" s="5">
        <v>2</v>
      </c>
      <c r="B181" s="4" t="s">
        <v>101</v>
      </c>
      <c r="C181" s="5">
        <v>12</v>
      </c>
      <c r="D181" s="4" t="s">
        <v>188</v>
      </c>
      <c r="E181" s="5">
        <v>10</v>
      </c>
      <c r="F181" s="4" t="s">
        <v>196</v>
      </c>
      <c r="G181" s="6">
        <v>21210</v>
      </c>
      <c r="H181" s="4">
        <v>2016</v>
      </c>
      <c r="I181" s="4">
        <v>5264385.76</v>
      </c>
      <c r="J181" s="4">
        <v>0</v>
      </c>
      <c r="K181" s="4">
        <v>0</v>
      </c>
      <c r="L181" s="4">
        <v>5264385.76</v>
      </c>
      <c r="M181" t="str">
        <f t="shared" si="2"/>
        <v>{"codigo_departamento":"02","departamento":"Áncash","codigo_provincia":"12","provincia":"Huaylas","codigo_distrito":"10","distrito":"Yuracmarca","codigo_ubigeo":"021210","codigo_periodo":"2016","transferencias":"5264385.76","convenios":"0","deducciones":"0","limites_emision":"5264385.76"},</v>
      </c>
    </row>
    <row r="182" spans="1:13">
      <c r="A182" s="5">
        <v>2</v>
      </c>
      <c r="B182" s="4" t="s">
        <v>101</v>
      </c>
      <c r="C182" s="5">
        <v>13</v>
      </c>
      <c r="D182" s="4" t="s">
        <v>197</v>
      </c>
      <c r="E182" s="5">
        <v>2</v>
      </c>
      <c r="F182" s="4" t="s">
        <v>198</v>
      </c>
      <c r="G182" s="6">
        <v>21302</v>
      </c>
      <c r="H182" s="4">
        <v>2016</v>
      </c>
      <c r="I182" s="4">
        <v>4588611</v>
      </c>
      <c r="J182" s="4">
        <v>0</v>
      </c>
      <c r="K182" s="4">
        <v>0</v>
      </c>
      <c r="L182" s="4">
        <v>4588611</v>
      </c>
      <c r="M182" t="str">
        <f t="shared" si="2"/>
        <v>{"codigo_departamento":"02","departamento":"Áncash","codigo_provincia":"13","provincia":"Mariscal Luzuriaga","codigo_distrito":"02","distrito":"Casca","codigo_ubigeo":"021302","codigo_periodo":"2016","transferencias":"4588611","convenios":"0","deducciones":"0","limites_emision":"4588611"},</v>
      </c>
    </row>
    <row r="183" spans="1:13">
      <c r="A183" s="5">
        <v>2</v>
      </c>
      <c r="B183" s="4" t="s">
        <v>101</v>
      </c>
      <c r="C183" s="5">
        <v>13</v>
      </c>
      <c r="D183" s="4" t="s">
        <v>197</v>
      </c>
      <c r="E183" s="5">
        <v>3</v>
      </c>
      <c r="F183" s="4" t="s">
        <v>199</v>
      </c>
      <c r="G183" s="6">
        <v>21303</v>
      </c>
      <c r="H183" s="4">
        <v>2016</v>
      </c>
      <c r="I183" s="4">
        <v>1413616.99</v>
      </c>
      <c r="J183" s="4">
        <v>0</v>
      </c>
      <c r="K183" s="4">
        <v>0</v>
      </c>
      <c r="L183" s="4">
        <v>1413616.99</v>
      </c>
      <c r="M183" t="str">
        <f t="shared" si="2"/>
        <v>{"codigo_departamento":"02","departamento":"Áncash","codigo_provincia":"13","provincia":"Mariscal Luzuriaga","codigo_distrito":"03","distrito":"Eleazar Guzmán Barron","codigo_ubigeo":"021303","codigo_periodo":"2016","transferencias":"1413616.99","convenios":"0","deducciones":"0","limites_emision":"1413616.99"},</v>
      </c>
    </row>
    <row r="184" spans="1:13">
      <c r="A184" s="5">
        <v>2</v>
      </c>
      <c r="B184" s="4" t="s">
        <v>101</v>
      </c>
      <c r="C184" s="5">
        <v>13</v>
      </c>
      <c r="D184" s="4" t="s">
        <v>197</v>
      </c>
      <c r="E184" s="5">
        <v>4</v>
      </c>
      <c r="F184" s="4" t="s">
        <v>200</v>
      </c>
      <c r="G184" s="6">
        <v>21304</v>
      </c>
      <c r="H184" s="4">
        <v>2016</v>
      </c>
      <c r="I184" s="4">
        <v>2206782.14</v>
      </c>
      <c r="J184" s="4">
        <v>0</v>
      </c>
      <c r="K184" s="4">
        <v>0</v>
      </c>
      <c r="L184" s="4">
        <v>2206782.14</v>
      </c>
      <c r="M184" t="str">
        <f t="shared" si="2"/>
        <v>{"codigo_departamento":"02","departamento":"Áncash","codigo_provincia":"13","provincia":"Mariscal Luzuriaga","codigo_distrito":"04","distrito":"Fidel Olivas Escudero","codigo_ubigeo":"021304","codigo_periodo":"2016","transferencias":"2206782.14","convenios":"0","deducciones":"0","limites_emision":"2206782.14"},</v>
      </c>
    </row>
    <row r="185" spans="1:13">
      <c r="A185" s="5">
        <v>2</v>
      </c>
      <c r="B185" s="4" t="s">
        <v>101</v>
      </c>
      <c r="C185" s="5">
        <v>13</v>
      </c>
      <c r="D185" s="4" t="s">
        <v>197</v>
      </c>
      <c r="E185" s="5">
        <v>5</v>
      </c>
      <c r="F185" s="4" t="s">
        <v>201</v>
      </c>
      <c r="G185" s="6">
        <v>21305</v>
      </c>
      <c r="H185" s="4">
        <v>2016</v>
      </c>
      <c r="I185" s="4">
        <v>1299495.51</v>
      </c>
      <c r="J185" s="4">
        <v>0</v>
      </c>
      <c r="K185" s="4">
        <v>0</v>
      </c>
      <c r="L185" s="4">
        <v>1299495.51</v>
      </c>
      <c r="M185" t="str">
        <f t="shared" si="2"/>
        <v>{"codigo_departamento":"02","departamento":"Áncash","codigo_provincia":"13","provincia":"Mariscal Luzuriaga","codigo_distrito":"05","distrito":"Llama","codigo_ubigeo":"021305","codigo_periodo":"2016","transferencias":"1299495.51","convenios":"0","deducciones":"0","limites_emision":"1299495.51"},</v>
      </c>
    </row>
    <row r="186" spans="1:13">
      <c r="A186" s="5">
        <v>2</v>
      </c>
      <c r="B186" s="4" t="s">
        <v>101</v>
      </c>
      <c r="C186" s="5">
        <v>13</v>
      </c>
      <c r="D186" s="4" t="s">
        <v>197</v>
      </c>
      <c r="E186" s="5">
        <v>6</v>
      </c>
      <c r="F186" s="4" t="s">
        <v>202</v>
      </c>
      <c r="G186" s="6">
        <v>21306</v>
      </c>
      <c r="H186" s="4">
        <v>2016</v>
      </c>
      <c r="I186" s="4">
        <v>6277673.7</v>
      </c>
      <c r="J186" s="4">
        <v>2626845.37</v>
      </c>
      <c r="K186" s="4">
        <v>409795.02</v>
      </c>
      <c r="L186" s="4">
        <v>4060623.35</v>
      </c>
      <c r="M186" t="str">
        <f t="shared" si="2"/>
        <v>{"codigo_departamento":"02","departamento":"Áncash","codigo_provincia":"13","provincia":"Mariscal Luzuriaga","codigo_distrito":"06","distrito":"Llumpa","codigo_ubigeo":"021306","codigo_periodo":"2016","transferencias":"6277673.7","convenios":"2626845.37","deducciones":"409795.02","limites_emision":"4060623.35"},</v>
      </c>
    </row>
    <row r="187" spans="1:13">
      <c r="A187" s="5">
        <v>2</v>
      </c>
      <c r="B187" s="4" t="s">
        <v>101</v>
      </c>
      <c r="C187" s="5">
        <v>13</v>
      </c>
      <c r="D187" s="4" t="s">
        <v>197</v>
      </c>
      <c r="E187" s="5">
        <v>7</v>
      </c>
      <c r="F187" s="4" t="s">
        <v>203</v>
      </c>
      <c r="G187" s="6">
        <v>21307</v>
      </c>
      <c r="H187" s="4">
        <v>2016</v>
      </c>
      <c r="I187" s="4">
        <v>3336468.9</v>
      </c>
      <c r="J187" s="4">
        <v>0</v>
      </c>
      <c r="K187" s="4">
        <v>0</v>
      </c>
      <c r="L187" s="4">
        <v>3336468.9</v>
      </c>
      <c r="M187" t="str">
        <f t="shared" si="2"/>
        <v>{"codigo_departamento":"02","departamento":"Áncash","codigo_provincia":"13","provincia":"Mariscal Luzuriaga","codigo_distrito":"07","distrito":"Lucma","codigo_ubigeo":"021307","codigo_periodo":"2016","transferencias":"3336468.9","convenios":"0","deducciones":"0","limites_emision":"3336468.9"},</v>
      </c>
    </row>
    <row r="188" spans="1:13">
      <c r="A188" s="5">
        <v>2</v>
      </c>
      <c r="B188" s="4" t="s">
        <v>101</v>
      </c>
      <c r="C188" s="5">
        <v>13</v>
      </c>
      <c r="D188" s="4" t="s">
        <v>197</v>
      </c>
      <c r="E188" s="5">
        <v>8</v>
      </c>
      <c r="F188" s="4" t="s">
        <v>204</v>
      </c>
      <c r="G188" s="6">
        <v>21308</v>
      </c>
      <c r="H188" s="4">
        <v>2016</v>
      </c>
      <c r="I188" s="4">
        <v>1057354.69</v>
      </c>
      <c r="J188" s="4">
        <v>0</v>
      </c>
      <c r="K188" s="4">
        <v>0</v>
      </c>
      <c r="L188" s="4">
        <v>1057354.69</v>
      </c>
      <c r="M188" t="str">
        <f t="shared" si="2"/>
        <v>{"codigo_departamento":"02","departamento":"Áncash","codigo_provincia":"13","provincia":"Mariscal Luzuriaga","codigo_distrito":"08","distrito":"Musga","codigo_ubigeo":"021308","codigo_periodo":"2016","transferencias":"1057354.69","convenios":"0","deducciones":"0","limites_emision":"1057354.69"},</v>
      </c>
    </row>
    <row r="189" spans="1:13">
      <c r="A189" s="5">
        <v>2</v>
      </c>
      <c r="B189" s="4" t="s">
        <v>101</v>
      </c>
      <c r="C189" s="5">
        <v>13</v>
      </c>
      <c r="D189" s="4" t="s">
        <v>197</v>
      </c>
      <c r="E189" s="5">
        <v>1</v>
      </c>
      <c r="F189" s="4" t="s">
        <v>205</v>
      </c>
      <c r="G189" s="6">
        <v>21301</v>
      </c>
      <c r="H189" s="4">
        <v>2016</v>
      </c>
      <c r="I189" s="4">
        <v>2987354.17</v>
      </c>
      <c r="J189" s="4">
        <v>0</v>
      </c>
      <c r="K189" s="4">
        <v>0</v>
      </c>
      <c r="L189" s="4">
        <v>2987354.17</v>
      </c>
      <c r="M189" t="str">
        <f t="shared" si="2"/>
        <v>{"codigo_departamento":"02","departamento":"Áncash","codigo_provincia":"13","provincia":"Mariscal Luzuriaga","codigo_distrito":"01","distrito":"Piscobamba","codigo_ubigeo":"021301","codigo_periodo":"2016","transferencias":"2987354.17","convenios":"0","deducciones":"0","limites_emision":"2987354.17"},</v>
      </c>
    </row>
    <row r="190" spans="1:13">
      <c r="A190" s="5">
        <v>2</v>
      </c>
      <c r="B190" s="4" t="s">
        <v>101</v>
      </c>
      <c r="C190" s="5">
        <v>14</v>
      </c>
      <c r="D190" s="4" t="s">
        <v>206</v>
      </c>
      <c r="E190" s="5">
        <v>2</v>
      </c>
      <c r="F190" s="4" t="s">
        <v>207</v>
      </c>
      <c r="G190" s="6">
        <v>21402</v>
      </c>
      <c r="H190" s="4">
        <v>2016</v>
      </c>
      <c r="I190" s="4">
        <v>1099518.53</v>
      </c>
      <c r="J190" s="4">
        <v>0</v>
      </c>
      <c r="K190" s="4">
        <v>0</v>
      </c>
      <c r="L190" s="4">
        <v>1099518.53</v>
      </c>
      <c r="M190" t="str">
        <f t="shared" si="2"/>
        <v>{"codigo_departamento":"02","departamento":"Áncash","codigo_provincia":"14","provincia":"Ocros","codigo_distrito":"02","distrito":"Acas","codigo_ubigeo":"021402","codigo_periodo":"2016","transferencias":"1099518.53","convenios":"0","deducciones":"0","limites_emision":"1099518.53"},</v>
      </c>
    </row>
    <row r="191" spans="1:13">
      <c r="A191" s="5">
        <v>2</v>
      </c>
      <c r="B191" s="4" t="s">
        <v>101</v>
      </c>
      <c r="C191" s="5">
        <v>14</v>
      </c>
      <c r="D191" s="4" t="s">
        <v>206</v>
      </c>
      <c r="E191" s="5">
        <v>3</v>
      </c>
      <c r="F191" s="4" t="s">
        <v>208</v>
      </c>
      <c r="G191" s="6">
        <v>21403</v>
      </c>
      <c r="H191" s="4">
        <v>2016</v>
      </c>
      <c r="I191" s="4">
        <v>267432.93</v>
      </c>
      <c r="J191" s="4">
        <v>0</v>
      </c>
      <c r="K191" s="4">
        <v>0</v>
      </c>
      <c r="L191" s="4">
        <v>267432.93</v>
      </c>
      <c r="M191" t="str">
        <f t="shared" si="2"/>
        <v>{"codigo_departamento":"02","departamento":"Áncash","codigo_provincia":"14","provincia":"Ocros","codigo_distrito":"03","distrito":"Cajamarquilla","codigo_ubigeo":"021403","codigo_periodo":"2016","transferencias":"267432.93","convenios":"0","deducciones":"0","limites_emision":"267432.93"},</v>
      </c>
    </row>
    <row r="192" spans="1:13">
      <c r="A192" s="5">
        <v>2</v>
      </c>
      <c r="B192" s="4" t="s">
        <v>101</v>
      </c>
      <c r="C192" s="5">
        <v>14</v>
      </c>
      <c r="D192" s="4" t="s">
        <v>206</v>
      </c>
      <c r="E192" s="5">
        <v>4</v>
      </c>
      <c r="F192" s="4" t="s">
        <v>209</v>
      </c>
      <c r="G192" s="6">
        <v>21404</v>
      </c>
      <c r="H192" s="4">
        <v>2016</v>
      </c>
      <c r="I192" s="4">
        <v>1229319.22</v>
      </c>
      <c r="J192" s="4">
        <v>0</v>
      </c>
      <c r="K192" s="4">
        <v>0</v>
      </c>
      <c r="L192" s="4">
        <v>1229319.22</v>
      </c>
      <c r="M192" t="str">
        <f t="shared" si="2"/>
        <v>{"codigo_departamento":"02","departamento":"Áncash","codigo_provincia":"14","provincia":"Ocros","codigo_distrito":"04","distrito":"Carhuapampa","codigo_ubigeo":"021404","codigo_periodo":"2016","transferencias":"1229319.22","convenios":"0","deducciones":"0","limites_emision":"1229319.22"},</v>
      </c>
    </row>
    <row r="193" spans="1:13">
      <c r="A193" s="5">
        <v>2</v>
      </c>
      <c r="B193" s="4" t="s">
        <v>101</v>
      </c>
      <c r="C193" s="5">
        <v>14</v>
      </c>
      <c r="D193" s="4" t="s">
        <v>206</v>
      </c>
      <c r="E193" s="5">
        <v>5</v>
      </c>
      <c r="F193" s="4" t="s">
        <v>210</v>
      </c>
      <c r="G193" s="6">
        <v>21405</v>
      </c>
      <c r="H193" s="4">
        <v>2016</v>
      </c>
      <c r="I193" s="4">
        <v>1151551.3</v>
      </c>
      <c r="J193" s="4">
        <v>0</v>
      </c>
      <c r="K193" s="4">
        <v>0</v>
      </c>
      <c r="L193" s="4">
        <v>1151551.3</v>
      </c>
      <c r="M193" t="str">
        <f t="shared" si="2"/>
        <v>{"codigo_departamento":"02","departamento":"Áncash","codigo_provincia":"14","provincia":"Ocros","codigo_distrito":"05","distrito":"Cochas","codigo_ubigeo":"021405","codigo_periodo":"2016","transferencias":"1151551.3","convenios":"0","deducciones":"0","limites_emision":"1151551.3"},</v>
      </c>
    </row>
    <row r="194" spans="1:13">
      <c r="A194" s="5">
        <v>2</v>
      </c>
      <c r="B194" s="4" t="s">
        <v>101</v>
      </c>
      <c r="C194" s="5">
        <v>14</v>
      </c>
      <c r="D194" s="4" t="s">
        <v>206</v>
      </c>
      <c r="E194" s="5">
        <v>6</v>
      </c>
      <c r="F194" s="4" t="s">
        <v>211</v>
      </c>
      <c r="G194" s="6">
        <v>21406</v>
      </c>
      <c r="H194" s="4">
        <v>2016</v>
      </c>
      <c r="I194" s="4">
        <v>1222081.02</v>
      </c>
      <c r="J194" s="4">
        <v>0</v>
      </c>
      <c r="K194" s="4">
        <v>0</v>
      </c>
      <c r="L194" s="4">
        <v>1222081.02</v>
      </c>
      <c r="M194" t="str">
        <f t="shared" si="2"/>
        <v>{"codigo_departamento":"02","departamento":"Áncash","codigo_provincia":"14","provincia":"Ocros","codigo_distrito":"06","distrito":"Congas","codigo_ubigeo":"021406","codigo_periodo":"2016","transferencias":"1222081.02","convenios":"0","deducciones":"0","limites_emision":"1222081.02"},</v>
      </c>
    </row>
    <row r="195" spans="1:13">
      <c r="A195" s="5">
        <v>2</v>
      </c>
      <c r="B195" s="4" t="s">
        <v>101</v>
      </c>
      <c r="C195" s="5">
        <v>14</v>
      </c>
      <c r="D195" s="4" t="s">
        <v>206</v>
      </c>
      <c r="E195" s="5">
        <v>7</v>
      </c>
      <c r="F195" s="4" t="s">
        <v>212</v>
      </c>
      <c r="G195" s="6">
        <v>21407</v>
      </c>
      <c r="H195" s="4">
        <v>2016</v>
      </c>
      <c r="I195" s="4">
        <v>1549387.13</v>
      </c>
      <c r="J195" s="4">
        <v>0</v>
      </c>
      <c r="K195" s="4">
        <v>0</v>
      </c>
      <c r="L195" s="4">
        <v>1549387.13</v>
      </c>
      <c r="M195" t="str">
        <f t="shared" ref="M195:M258" si="3">+"{""codigo_departamento"":"""&amp;TEXT(A195,"00")&amp;""",""departamento"":"""&amp;B195&amp;""",""codigo_provincia"":"""&amp;TEXT(C195,"00")&amp;""",""provincia"":"""&amp;D195&amp;""",""codigo_distrito"":"""&amp;TEXT(E195,"00")&amp;""",""distrito"":"""&amp;F195&amp;""",""codigo_ubigeo"":"""&amp;TEXT(G195,"000000")&amp;""",""codigo_periodo"":"""&amp;H195&amp;""",""transferencias"":"""&amp;I195&amp;""",""convenios"":"""&amp;J195&amp;""",""deducciones"":"""&amp;K195&amp;""",""limites_emision"":"""&amp;L195&amp;"""},"</f>
        <v>{"codigo_departamento":"02","departamento":"Áncash","codigo_provincia":"14","provincia":"Ocros","codigo_distrito":"07","distrito":"Llipa","codigo_ubigeo":"021407","codigo_periodo":"2016","transferencias":"1549387.13","convenios":"0","deducciones":"0","limites_emision":"1549387.13"},</v>
      </c>
    </row>
    <row r="196" spans="1:13">
      <c r="A196" s="5">
        <v>2</v>
      </c>
      <c r="B196" s="4" t="s">
        <v>101</v>
      </c>
      <c r="C196" s="5">
        <v>14</v>
      </c>
      <c r="D196" s="4" t="s">
        <v>206</v>
      </c>
      <c r="E196" s="5">
        <v>1</v>
      </c>
      <c r="F196" s="4" t="s">
        <v>206</v>
      </c>
      <c r="G196" s="6">
        <v>21401</v>
      </c>
      <c r="H196" s="4">
        <v>2016</v>
      </c>
      <c r="I196" s="4">
        <v>719593.12</v>
      </c>
      <c r="J196" s="4">
        <v>0</v>
      </c>
      <c r="K196" s="4">
        <v>0</v>
      </c>
      <c r="L196" s="4">
        <v>719593.12</v>
      </c>
      <c r="M196" t="str">
        <f t="shared" si="3"/>
        <v>{"codigo_departamento":"02","departamento":"Áncash","codigo_provincia":"14","provincia":"Ocros","codigo_distrito":"01","distrito":"Ocros","codigo_ubigeo":"021401","codigo_periodo":"2016","transferencias":"719593.12","convenios":"0","deducciones":"0","limites_emision":"719593.12"},</v>
      </c>
    </row>
    <row r="197" spans="1:13">
      <c r="A197" s="5">
        <v>2</v>
      </c>
      <c r="B197" s="4" t="s">
        <v>101</v>
      </c>
      <c r="C197" s="5">
        <v>14</v>
      </c>
      <c r="D197" s="4" t="s">
        <v>206</v>
      </c>
      <c r="E197" s="5">
        <v>8</v>
      </c>
      <c r="F197" s="4" t="s">
        <v>213</v>
      </c>
      <c r="G197" s="6">
        <v>21408</v>
      </c>
      <c r="H197" s="4">
        <v>2016</v>
      </c>
      <c r="I197" s="4">
        <v>564782.01</v>
      </c>
      <c r="J197" s="4">
        <v>0</v>
      </c>
      <c r="K197" s="4">
        <v>0</v>
      </c>
      <c r="L197" s="4">
        <v>564782.01</v>
      </c>
      <c r="M197" t="str">
        <f t="shared" si="3"/>
        <v>{"codigo_departamento":"02","departamento":"Áncash","codigo_provincia":"14","provincia":"Ocros","codigo_distrito":"08","distrito":"San Cristóbal de Rajan","codigo_ubigeo":"021408","codigo_periodo":"2016","transferencias":"564782.01","convenios":"0","deducciones":"0","limites_emision":"564782.01"},</v>
      </c>
    </row>
    <row r="198" spans="1:13">
      <c r="A198" s="5">
        <v>2</v>
      </c>
      <c r="B198" s="4" t="s">
        <v>101</v>
      </c>
      <c r="C198" s="5">
        <v>14</v>
      </c>
      <c r="D198" s="4" t="s">
        <v>206</v>
      </c>
      <c r="E198" s="5">
        <v>9</v>
      </c>
      <c r="F198" s="4" t="s">
        <v>214</v>
      </c>
      <c r="G198" s="6">
        <v>21409</v>
      </c>
      <c r="H198" s="4">
        <v>2016</v>
      </c>
      <c r="I198" s="4">
        <v>1786102.36</v>
      </c>
      <c r="J198" s="4">
        <v>0</v>
      </c>
      <c r="K198" s="4">
        <v>0</v>
      </c>
      <c r="L198" s="4">
        <v>1786102.36</v>
      </c>
      <c r="M198" t="str">
        <f t="shared" si="3"/>
        <v>{"codigo_departamento":"02","departamento":"Áncash","codigo_provincia":"14","provincia":"Ocros","codigo_distrito":"09","distrito":"San Pedro","codigo_ubigeo":"021409","codigo_periodo":"2016","transferencias":"1786102.36","convenios":"0","deducciones":"0","limites_emision":"1786102.36"},</v>
      </c>
    </row>
    <row r="199" spans="1:13">
      <c r="A199" s="5">
        <v>2</v>
      </c>
      <c r="B199" s="4" t="s">
        <v>101</v>
      </c>
      <c r="C199" s="5">
        <v>14</v>
      </c>
      <c r="D199" s="4" t="s">
        <v>206</v>
      </c>
      <c r="E199" s="5">
        <v>10</v>
      </c>
      <c r="F199" s="4" t="s">
        <v>215</v>
      </c>
      <c r="G199" s="6">
        <v>21410</v>
      </c>
      <c r="H199" s="4">
        <v>2016</v>
      </c>
      <c r="I199" s="4">
        <v>433000.13</v>
      </c>
      <c r="J199" s="4">
        <v>0</v>
      </c>
      <c r="K199" s="4">
        <v>0</v>
      </c>
      <c r="L199" s="4">
        <v>433000.13</v>
      </c>
      <c r="M199" t="str">
        <f t="shared" si="3"/>
        <v>{"codigo_departamento":"02","departamento":"Áncash","codigo_provincia":"14","provincia":"Ocros","codigo_distrito":"10","distrito":"Santiago de Chilcas","codigo_ubigeo":"021410","codigo_periodo":"2016","transferencias":"433000.13","convenios":"0","deducciones":"0","limites_emision":"433000.13"},</v>
      </c>
    </row>
    <row r="200" spans="1:13">
      <c r="A200" s="5">
        <v>2</v>
      </c>
      <c r="B200" s="4" t="s">
        <v>101</v>
      </c>
      <c r="C200" s="5">
        <v>15</v>
      </c>
      <c r="D200" s="4" t="s">
        <v>216</v>
      </c>
      <c r="E200" s="5">
        <v>2</v>
      </c>
      <c r="F200" s="4" t="s">
        <v>116</v>
      </c>
      <c r="G200" s="6">
        <v>21502</v>
      </c>
      <c r="H200" s="4">
        <v>2016</v>
      </c>
      <c r="I200" s="4">
        <v>1756513.41</v>
      </c>
      <c r="J200" s="4">
        <v>0</v>
      </c>
      <c r="K200" s="4">
        <v>0</v>
      </c>
      <c r="L200" s="4">
        <v>1756513.41</v>
      </c>
      <c r="M200" t="str">
        <f t="shared" si="3"/>
        <v>{"codigo_departamento":"02","departamento":"Áncash","codigo_provincia":"15","provincia":"Pallasca","codigo_distrito":"02","distrito":"Bolognesi","codigo_ubigeo":"021502","codigo_periodo":"2016","transferencias":"1756513.41","convenios":"0","deducciones":"0","limites_emision":"1756513.41"},</v>
      </c>
    </row>
    <row r="201" spans="1:13">
      <c r="A201" s="5">
        <v>2</v>
      </c>
      <c r="B201" s="4" t="s">
        <v>101</v>
      </c>
      <c r="C201" s="5">
        <v>15</v>
      </c>
      <c r="D201" s="4" t="s">
        <v>216</v>
      </c>
      <c r="E201" s="5">
        <v>1</v>
      </c>
      <c r="F201" s="4" t="s">
        <v>217</v>
      </c>
      <c r="G201" s="6">
        <v>21501</v>
      </c>
      <c r="H201" s="4">
        <v>2016</v>
      </c>
      <c r="I201" s="4">
        <v>3573245.47</v>
      </c>
      <c r="J201" s="4">
        <v>0</v>
      </c>
      <c r="K201" s="4">
        <v>0</v>
      </c>
      <c r="L201" s="4">
        <v>3573245.47</v>
      </c>
      <c r="M201" t="str">
        <f t="shared" si="3"/>
        <v>{"codigo_departamento":"02","departamento":"Áncash","codigo_provincia":"15","provincia":"Pallasca","codigo_distrito":"01","distrito":"Cabana","codigo_ubigeo":"021501","codigo_periodo":"2016","transferencias":"3573245.47","convenios":"0","deducciones":"0","limites_emision":"3573245.47"},</v>
      </c>
    </row>
    <row r="202" spans="1:13">
      <c r="A202" s="5">
        <v>2</v>
      </c>
      <c r="B202" s="4" t="s">
        <v>101</v>
      </c>
      <c r="C202" s="5">
        <v>15</v>
      </c>
      <c r="D202" s="4" t="s">
        <v>216</v>
      </c>
      <c r="E202" s="5">
        <v>3</v>
      </c>
      <c r="F202" s="4" t="s">
        <v>218</v>
      </c>
      <c r="G202" s="6">
        <v>21503</v>
      </c>
      <c r="H202" s="4">
        <v>2016</v>
      </c>
      <c r="I202" s="4">
        <v>13023088.9</v>
      </c>
      <c r="J202" s="4">
        <v>0</v>
      </c>
      <c r="K202" s="4">
        <v>0</v>
      </c>
      <c r="L202" s="4">
        <v>13023088.9</v>
      </c>
      <c r="M202" t="str">
        <f t="shared" si="3"/>
        <v>{"codigo_departamento":"02","departamento":"Áncash","codigo_provincia":"15","provincia":"Pallasca","codigo_distrito":"03","distrito":"Conchucos","codigo_ubigeo":"021503","codigo_periodo":"2016","transferencias":"13023088.9","convenios":"0","deducciones":"0","limites_emision":"13023088.9"},</v>
      </c>
    </row>
    <row r="203" spans="1:13">
      <c r="A203" s="5">
        <v>2</v>
      </c>
      <c r="B203" s="4" t="s">
        <v>101</v>
      </c>
      <c r="C203" s="5">
        <v>15</v>
      </c>
      <c r="D203" s="4" t="s">
        <v>216</v>
      </c>
      <c r="E203" s="5">
        <v>4</v>
      </c>
      <c r="F203" s="4" t="s">
        <v>219</v>
      </c>
      <c r="G203" s="6">
        <v>21504</v>
      </c>
      <c r="H203" s="4">
        <v>2016</v>
      </c>
      <c r="I203" s="4">
        <v>793897.63</v>
      </c>
      <c r="J203" s="4">
        <v>0</v>
      </c>
      <c r="K203" s="4">
        <v>0</v>
      </c>
      <c r="L203" s="4">
        <v>793897.63</v>
      </c>
      <c r="M203" t="str">
        <f t="shared" si="3"/>
        <v>{"codigo_departamento":"02","departamento":"Áncash","codigo_provincia":"15","provincia":"Pallasca","codigo_distrito":"04","distrito":"Huacaschuque","codigo_ubigeo":"021504","codigo_periodo":"2016","transferencias":"793897.63","convenios":"0","deducciones":"0","limites_emision":"793897.63"},</v>
      </c>
    </row>
    <row r="204" spans="1:13">
      <c r="A204" s="5">
        <v>2</v>
      </c>
      <c r="B204" s="4" t="s">
        <v>101</v>
      </c>
      <c r="C204" s="5">
        <v>15</v>
      </c>
      <c r="D204" s="4" t="s">
        <v>216</v>
      </c>
      <c r="E204" s="5">
        <v>5</v>
      </c>
      <c r="F204" s="4" t="s">
        <v>220</v>
      </c>
      <c r="G204" s="6">
        <v>21505</v>
      </c>
      <c r="H204" s="4">
        <v>2016</v>
      </c>
      <c r="I204" s="4">
        <v>1287036.53</v>
      </c>
      <c r="J204" s="4">
        <v>0</v>
      </c>
      <c r="K204" s="4">
        <v>0</v>
      </c>
      <c r="L204" s="4">
        <v>1287036.53</v>
      </c>
      <c r="M204" t="str">
        <f t="shared" si="3"/>
        <v>{"codigo_departamento":"02","departamento":"Áncash","codigo_provincia":"15","provincia":"Pallasca","codigo_distrito":"05","distrito":"Huandoval","codigo_ubigeo":"021505","codigo_periodo":"2016","transferencias":"1287036.53","convenios":"0","deducciones":"0","limites_emision":"1287036.53"},</v>
      </c>
    </row>
    <row r="205" spans="1:13">
      <c r="A205" s="5">
        <v>2</v>
      </c>
      <c r="B205" s="4" t="s">
        <v>101</v>
      </c>
      <c r="C205" s="5">
        <v>15</v>
      </c>
      <c r="D205" s="4" t="s">
        <v>216</v>
      </c>
      <c r="E205" s="5">
        <v>6</v>
      </c>
      <c r="F205" s="4" t="s">
        <v>221</v>
      </c>
      <c r="G205" s="6">
        <v>21506</v>
      </c>
      <c r="H205" s="4">
        <v>2016</v>
      </c>
      <c r="I205" s="4">
        <v>778490.14</v>
      </c>
      <c r="J205" s="4">
        <v>1266647.1</v>
      </c>
      <c r="K205" s="4">
        <v>0</v>
      </c>
      <c r="L205" s="4">
        <v>0</v>
      </c>
      <c r="M205" t="str">
        <f t="shared" si="3"/>
        <v>{"codigo_departamento":"02","departamento":"Áncash","codigo_provincia":"15","provincia":"Pallasca","codigo_distrito":"06","distrito":"Lacabamba","codigo_ubigeo":"021506","codigo_periodo":"2016","transferencias":"778490.14","convenios":"1266647.1","deducciones":"0","limites_emision":"0"},</v>
      </c>
    </row>
    <row r="206" spans="1:13">
      <c r="A206" s="5">
        <v>2</v>
      </c>
      <c r="B206" s="4" t="s">
        <v>101</v>
      </c>
      <c r="C206" s="5">
        <v>15</v>
      </c>
      <c r="D206" s="4" t="s">
        <v>216</v>
      </c>
      <c r="E206" s="5">
        <v>7</v>
      </c>
      <c r="F206" s="4" t="s">
        <v>222</v>
      </c>
      <c r="G206" s="6">
        <v>21507</v>
      </c>
      <c r="H206" s="4">
        <v>2016</v>
      </c>
      <c r="I206" s="4">
        <v>966696.46</v>
      </c>
      <c r="J206" s="4">
        <v>0</v>
      </c>
      <c r="K206" s="4">
        <v>0</v>
      </c>
      <c r="L206" s="4">
        <v>966696.46</v>
      </c>
      <c r="M206" t="str">
        <f t="shared" si="3"/>
        <v>{"codigo_departamento":"02","departamento":"Áncash","codigo_provincia":"15","provincia":"Pallasca","codigo_distrito":"07","distrito":"Llapo","codigo_ubigeo":"021507","codigo_periodo":"2016","transferencias":"966696.46","convenios":"0","deducciones":"0","limites_emision":"966696.46"},</v>
      </c>
    </row>
    <row r="207" spans="1:13">
      <c r="A207" s="5">
        <v>2</v>
      </c>
      <c r="B207" s="4" t="s">
        <v>101</v>
      </c>
      <c r="C207" s="5">
        <v>15</v>
      </c>
      <c r="D207" s="4" t="s">
        <v>216</v>
      </c>
      <c r="E207" s="5">
        <v>8</v>
      </c>
      <c r="F207" s="4" t="s">
        <v>216</v>
      </c>
      <c r="G207" s="6">
        <v>21508</v>
      </c>
      <c r="H207" s="4">
        <v>2016</v>
      </c>
      <c r="I207" s="4">
        <v>3302366.2</v>
      </c>
      <c r="J207" s="4">
        <v>0</v>
      </c>
      <c r="K207" s="4">
        <v>0</v>
      </c>
      <c r="L207" s="4">
        <v>3302366.2</v>
      </c>
      <c r="M207" t="str">
        <f t="shared" si="3"/>
        <v>{"codigo_departamento":"02","departamento":"Áncash","codigo_provincia":"15","provincia":"Pallasca","codigo_distrito":"08","distrito":"Pallasca","codigo_ubigeo":"021508","codigo_periodo":"2016","transferencias":"3302366.2","convenios":"0","deducciones":"0","limites_emision":"3302366.2"},</v>
      </c>
    </row>
    <row r="208" spans="1:13">
      <c r="A208" s="5">
        <v>2</v>
      </c>
      <c r="B208" s="4" t="s">
        <v>101</v>
      </c>
      <c r="C208" s="5">
        <v>15</v>
      </c>
      <c r="D208" s="4" t="s">
        <v>216</v>
      </c>
      <c r="E208" s="5">
        <v>9</v>
      </c>
      <c r="F208" s="4" t="s">
        <v>223</v>
      </c>
      <c r="G208" s="6">
        <v>21509</v>
      </c>
      <c r="H208" s="4">
        <v>2016</v>
      </c>
      <c r="I208" s="4">
        <v>13195537.97</v>
      </c>
      <c r="J208" s="4">
        <v>0</v>
      </c>
      <c r="K208" s="4">
        <v>0</v>
      </c>
      <c r="L208" s="4">
        <v>13195537.97</v>
      </c>
      <c r="M208" t="str">
        <f t="shared" si="3"/>
        <v>{"codigo_departamento":"02","departamento":"Áncash","codigo_provincia":"15","provincia":"Pallasca","codigo_distrito":"09","distrito":"Pampas","codigo_ubigeo":"021509","codigo_periodo":"2016","transferencias":"13195537.97","convenios":"0","deducciones":"0","limites_emision":"13195537.97"},</v>
      </c>
    </row>
    <row r="209" spans="1:13">
      <c r="A209" s="5">
        <v>2</v>
      </c>
      <c r="B209" s="4" t="s">
        <v>101</v>
      </c>
      <c r="C209" s="5">
        <v>15</v>
      </c>
      <c r="D209" s="4" t="s">
        <v>216</v>
      </c>
      <c r="E209" s="5">
        <v>10</v>
      </c>
      <c r="F209" s="4" t="s">
        <v>90</v>
      </c>
      <c r="G209" s="6">
        <v>21510</v>
      </c>
      <c r="H209" s="4">
        <v>2016</v>
      </c>
      <c r="I209" s="4">
        <v>626941.61</v>
      </c>
      <c r="J209" s="4">
        <v>0</v>
      </c>
      <c r="K209" s="4">
        <v>0</v>
      </c>
      <c r="L209" s="4">
        <v>626941.61</v>
      </c>
      <c r="M209" t="str">
        <f t="shared" si="3"/>
        <v>{"codigo_departamento":"02","departamento":"Áncash","codigo_provincia":"15","provincia":"Pallasca","codigo_distrito":"10","distrito":"Santa Rosa","codigo_ubigeo":"021510","codigo_periodo":"2016","transferencias":"626941.61","convenios":"0","deducciones":"0","limites_emision":"626941.61"},</v>
      </c>
    </row>
    <row r="210" spans="1:13">
      <c r="A210" s="5">
        <v>2</v>
      </c>
      <c r="B210" s="4" t="s">
        <v>101</v>
      </c>
      <c r="C210" s="5">
        <v>15</v>
      </c>
      <c r="D210" s="4" t="s">
        <v>216</v>
      </c>
      <c r="E210" s="5">
        <v>11</v>
      </c>
      <c r="F210" s="4" t="s">
        <v>224</v>
      </c>
      <c r="G210" s="6">
        <v>21511</v>
      </c>
      <c r="H210" s="4">
        <v>2016</v>
      </c>
      <c r="I210" s="4">
        <v>2310147.75</v>
      </c>
      <c r="J210" s="4">
        <v>0</v>
      </c>
      <c r="K210" s="4">
        <v>0</v>
      </c>
      <c r="L210" s="4">
        <v>2310147.75</v>
      </c>
      <c r="M210" t="str">
        <f t="shared" si="3"/>
        <v>{"codigo_departamento":"02","departamento":"Áncash","codigo_provincia":"15","provincia":"Pallasca","codigo_distrito":"11","distrito":"Tauca","codigo_ubigeo":"021511","codigo_periodo":"2016","transferencias":"2310147.75","convenios":"0","deducciones":"0","limites_emision":"2310147.75"},</v>
      </c>
    </row>
    <row r="211" spans="1:13">
      <c r="A211" s="5">
        <v>2</v>
      </c>
      <c r="B211" s="4" t="s">
        <v>101</v>
      </c>
      <c r="C211" s="5">
        <v>16</v>
      </c>
      <c r="D211" s="4" t="s">
        <v>225</v>
      </c>
      <c r="E211" s="5">
        <v>2</v>
      </c>
      <c r="F211" s="4" t="s">
        <v>226</v>
      </c>
      <c r="G211" s="6">
        <v>21602</v>
      </c>
      <c r="H211" s="4">
        <v>2016</v>
      </c>
      <c r="I211" s="4">
        <v>2908149.79</v>
      </c>
      <c r="J211" s="4">
        <v>0</v>
      </c>
      <c r="K211" s="4">
        <v>0</v>
      </c>
      <c r="L211" s="4">
        <v>2908149.79</v>
      </c>
      <c r="M211" t="str">
        <f t="shared" si="3"/>
        <v>{"codigo_departamento":"02","departamento":"Áncash","codigo_provincia":"16","provincia":"Pomabamba","codigo_distrito":"02","distrito":"Huayllan","codigo_ubigeo":"021602","codigo_periodo":"2016","transferencias":"2908149.79","convenios":"0","deducciones":"0","limites_emision":"2908149.79"},</v>
      </c>
    </row>
    <row r="212" spans="1:13">
      <c r="A212" s="5">
        <v>2</v>
      </c>
      <c r="B212" s="4" t="s">
        <v>101</v>
      </c>
      <c r="C212" s="5">
        <v>16</v>
      </c>
      <c r="D212" s="4" t="s">
        <v>225</v>
      </c>
      <c r="E212" s="5">
        <v>3</v>
      </c>
      <c r="F212" s="4" t="s">
        <v>227</v>
      </c>
      <c r="G212" s="6">
        <v>21603</v>
      </c>
      <c r="H212" s="4">
        <v>2016</v>
      </c>
      <c r="I212" s="4">
        <v>7175255.45</v>
      </c>
      <c r="J212" s="4">
        <v>0</v>
      </c>
      <c r="K212" s="4">
        <v>0</v>
      </c>
      <c r="L212" s="4">
        <v>7175255.45</v>
      </c>
      <c r="M212" t="str">
        <f t="shared" si="3"/>
        <v>{"codigo_departamento":"02","departamento":"Áncash","codigo_provincia":"16","provincia":"Pomabamba","codigo_distrito":"03","distrito":"Parobamba","codigo_ubigeo":"021603","codigo_periodo":"2016","transferencias":"7175255.45","convenios":"0","deducciones":"0","limites_emision":"7175255.45"},</v>
      </c>
    </row>
    <row r="213" spans="1:13">
      <c r="A213" s="5">
        <v>2</v>
      </c>
      <c r="B213" s="4" t="s">
        <v>101</v>
      </c>
      <c r="C213" s="5">
        <v>16</v>
      </c>
      <c r="D213" s="4" t="s">
        <v>225</v>
      </c>
      <c r="E213" s="5">
        <v>1</v>
      </c>
      <c r="F213" s="4" t="s">
        <v>225</v>
      </c>
      <c r="G213" s="6">
        <v>21601</v>
      </c>
      <c r="H213" s="4">
        <v>2016</v>
      </c>
      <c r="I213" s="4">
        <v>11855585.8</v>
      </c>
      <c r="J213" s="4">
        <v>0</v>
      </c>
      <c r="K213" s="4">
        <v>0</v>
      </c>
      <c r="L213" s="4">
        <v>11855585.8</v>
      </c>
      <c r="M213" t="str">
        <f t="shared" si="3"/>
        <v>{"codigo_departamento":"02","departamento":"Áncash","codigo_provincia":"16","provincia":"Pomabamba","codigo_distrito":"01","distrito":"Pomabamba","codigo_ubigeo":"021601","codigo_periodo":"2016","transferencias":"11855585.8","convenios":"0","deducciones":"0","limites_emision":"11855585.8"},</v>
      </c>
    </row>
    <row r="214" spans="1:13">
      <c r="A214" s="5">
        <v>2</v>
      </c>
      <c r="B214" s="4" t="s">
        <v>101</v>
      </c>
      <c r="C214" s="5">
        <v>16</v>
      </c>
      <c r="D214" s="4" t="s">
        <v>225</v>
      </c>
      <c r="E214" s="5">
        <v>4</v>
      </c>
      <c r="F214" s="4" t="s">
        <v>228</v>
      </c>
      <c r="G214" s="6">
        <v>21604</v>
      </c>
      <c r="H214" s="4">
        <v>2016</v>
      </c>
      <c r="I214" s="4">
        <v>2394489.91</v>
      </c>
      <c r="J214" s="4">
        <v>0</v>
      </c>
      <c r="K214" s="4">
        <v>0</v>
      </c>
      <c r="L214" s="4">
        <v>2394489.91</v>
      </c>
      <c r="M214" t="str">
        <f t="shared" si="3"/>
        <v>{"codigo_departamento":"02","departamento":"Áncash","codigo_provincia":"16","provincia":"Pomabamba","codigo_distrito":"04","distrito":"Quinuabamba","codigo_ubigeo":"021604","codigo_periodo":"2016","transferencias":"2394489.91","convenios":"0","deducciones":"0","limites_emision":"2394489.91"},</v>
      </c>
    </row>
    <row r="215" spans="1:13">
      <c r="A215" s="5">
        <v>2</v>
      </c>
      <c r="B215" s="4" t="s">
        <v>101</v>
      </c>
      <c r="C215" s="5">
        <v>17</v>
      </c>
      <c r="D215" s="4" t="s">
        <v>229</v>
      </c>
      <c r="E215" s="5">
        <v>2</v>
      </c>
      <c r="F215" s="4" t="s">
        <v>230</v>
      </c>
      <c r="G215" s="6">
        <v>21702</v>
      </c>
      <c r="H215" s="4">
        <v>2016</v>
      </c>
      <c r="I215" s="4">
        <v>2289934.71</v>
      </c>
      <c r="J215" s="4">
        <v>0</v>
      </c>
      <c r="K215" s="4">
        <v>0</v>
      </c>
      <c r="L215" s="4">
        <v>2289934.71</v>
      </c>
      <c r="M215" t="str">
        <f t="shared" si="3"/>
        <v>{"codigo_departamento":"02","departamento":"Áncash","codigo_provincia":"17","provincia":"Recuay","codigo_distrito":"02","distrito":"Catac","codigo_ubigeo":"021702","codigo_periodo":"2016","transferencias":"2289934.71","convenios":"0","deducciones":"0","limites_emision":"2289934.71"},</v>
      </c>
    </row>
    <row r="216" spans="1:13">
      <c r="A216" s="5">
        <v>2</v>
      </c>
      <c r="B216" s="4" t="s">
        <v>101</v>
      </c>
      <c r="C216" s="5">
        <v>17</v>
      </c>
      <c r="D216" s="4" t="s">
        <v>229</v>
      </c>
      <c r="E216" s="5">
        <v>3</v>
      </c>
      <c r="F216" s="4" t="s">
        <v>231</v>
      </c>
      <c r="G216" s="6">
        <v>21703</v>
      </c>
      <c r="H216" s="4">
        <v>2016</v>
      </c>
      <c r="I216" s="4">
        <v>499586.07</v>
      </c>
      <c r="J216" s="4">
        <v>0</v>
      </c>
      <c r="K216" s="4">
        <v>0</v>
      </c>
      <c r="L216" s="4">
        <v>499586.07</v>
      </c>
      <c r="M216" t="str">
        <f t="shared" si="3"/>
        <v>{"codigo_departamento":"02","departamento":"Áncash","codigo_provincia":"17","provincia":"Recuay","codigo_distrito":"03","distrito":"Cotaparaco","codigo_ubigeo":"021703","codigo_periodo":"2016","transferencias":"499586.07","convenios":"0","deducciones":"0","limites_emision":"499586.07"},</v>
      </c>
    </row>
    <row r="217" spans="1:13">
      <c r="A217" s="5">
        <v>2</v>
      </c>
      <c r="B217" s="4" t="s">
        <v>101</v>
      </c>
      <c r="C217" s="5">
        <v>17</v>
      </c>
      <c r="D217" s="4" t="s">
        <v>229</v>
      </c>
      <c r="E217" s="5">
        <v>4</v>
      </c>
      <c r="F217" s="4" t="s">
        <v>232</v>
      </c>
      <c r="G217" s="6">
        <v>21704</v>
      </c>
      <c r="H217" s="4">
        <v>2016</v>
      </c>
      <c r="I217" s="4">
        <v>1340885.41</v>
      </c>
      <c r="J217" s="4">
        <v>0</v>
      </c>
      <c r="K217" s="4">
        <v>0</v>
      </c>
      <c r="L217" s="4">
        <v>1340885.41</v>
      </c>
      <c r="M217" t="str">
        <f t="shared" si="3"/>
        <v>{"codigo_departamento":"02","departamento":"Áncash","codigo_provincia":"17","provincia":"Recuay","codigo_distrito":"04","distrito":"Huayllapampa","codigo_ubigeo":"021704","codigo_periodo":"2016","transferencias":"1340885.41","convenios":"0","deducciones":"0","limites_emision":"1340885.41"},</v>
      </c>
    </row>
    <row r="218" spans="1:13">
      <c r="A218" s="5">
        <v>2</v>
      </c>
      <c r="B218" s="4" t="s">
        <v>101</v>
      </c>
      <c r="C218" s="5">
        <v>17</v>
      </c>
      <c r="D218" s="4" t="s">
        <v>229</v>
      </c>
      <c r="E218" s="5">
        <v>5</v>
      </c>
      <c r="F218" s="4" t="s">
        <v>233</v>
      </c>
      <c r="G218" s="6">
        <v>21705</v>
      </c>
      <c r="H218" s="4">
        <v>2016</v>
      </c>
      <c r="I218" s="4">
        <v>1723040.02</v>
      </c>
      <c r="J218" s="4">
        <v>0</v>
      </c>
      <c r="K218" s="4">
        <v>0</v>
      </c>
      <c r="L218" s="4">
        <v>1723040.02</v>
      </c>
      <c r="M218" t="str">
        <f t="shared" si="3"/>
        <v>{"codigo_departamento":"02","departamento":"Áncash","codigo_provincia":"17","provincia":"Recuay","codigo_distrito":"05","distrito":"Llacllin","codigo_ubigeo":"021705","codigo_periodo":"2016","transferencias":"1723040.02","convenios":"0","deducciones":"0","limites_emision":"1723040.02"},</v>
      </c>
    </row>
    <row r="219" spans="1:13">
      <c r="A219" s="5">
        <v>2</v>
      </c>
      <c r="B219" s="4" t="s">
        <v>101</v>
      </c>
      <c r="C219" s="5">
        <v>17</v>
      </c>
      <c r="D219" s="4" t="s">
        <v>229</v>
      </c>
      <c r="E219" s="5">
        <v>6</v>
      </c>
      <c r="F219" s="4" t="s">
        <v>234</v>
      </c>
      <c r="G219" s="6">
        <v>21706</v>
      </c>
      <c r="H219" s="4">
        <v>2016</v>
      </c>
      <c r="I219" s="4">
        <v>738569.74</v>
      </c>
      <c r="J219" s="4">
        <v>0</v>
      </c>
      <c r="K219" s="4">
        <v>0</v>
      </c>
      <c r="L219" s="4">
        <v>738569.74</v>
      </c>
      <c r="M219" t="str">
        <f t="shared" si="3"/>
        <v>{"codigo_departamento":"02","departamento":"Áncash","codigo_provincia":"17","provincia":"Recuay","codigo_distrito":"06","distrito":"Marca","codigo_ubigeo":"021706","codigo_periodo":"2016","transferencias":"738569.74","convenios":"0","deducciones":"0","limites_emision":"738569.74"},</v>
      </c>
    </row>
    <row r="220" spans="1:13">
      <c r="A220" s="5">
        <v>2</v>
      </c>
      <c r="B220" s="4" t="s">
        <v>101</v>
      </c>
      <c r="C220" s="5">
        <v>17</v>
      </c>
      <c r="D220" s="4" t="s">
        <v>229</v>
      </c>
      <c r="E220" s="5">
        <v>7</v>
      </c>
      <c r="F220" s="4" t="s">
        <v>235</v>
      </c>
      <c r="G220" s="6">
        <v>21707</v>
      </c>
      <c r="H220" s="4">
        <v>2016</v>
      </c>
      <c r="I220" s="4">
        <v>1729829.31</v>
      </c>
      <c r="J220" s="4">
        <v>0</v>
      </c>
      <c r="K220" s="4">
        <v>0</v>
      </c>
      <c r="L220" s="4">
        <v>1729829.31</v>
      </c>
      <c r="M220" t="str">
        <f t="shared" si="3"/>
        <v>{"codigo_departamento":"02","departamento":"Áncash","codigo_provincia":"17","provincia":"Recuay","codigo_distrito":"07","distrito":"Pampas Chico","codigo_ubigeo":"021707","codigo_periodo":"2016","transferencias":"1729829.31","convenios":"0","deducciones":"0","limites_emision":"1729829.31"},</v>
      </c>
    </row>
    <row r="221" spans="1:13">
      <c r="A221" s="5">
        <v>2</v>
      </c>
      <c r="B221" s="4" t="s">
        <v>101</v>
      </c>
      <c r="C221" s="5">
        <v>17</v>
      </c>
      <c r="D221" s="4" t="s">
        <v>229</v>
      </c>
      <c r="E221" s="5">
        <v>8</v>
      </c>
      <c r="F221" s="4" t="s">
        <v>236</v>
      </c>
      <c r="G221" s="6">
        <v>21708</v>
      </c>
      <c r="H221" s="4">
        <v>2016</v>
      </c>
      <c r="I221" s="4">
        <v>1409234.6</v>
      </c>
      <c r="J221" s="4">
        <v>0</v>
      </c>
      <c r="K221" s="4">
        <v>0</v>
      </c>
      <c r="L221" s="4">
        <v>1409234.6</v>
      </c>
      <c r="M221" t="str">
        <f t="shared" si="3"/>
        <v>{"codigo_departamento":"02","departamento":"Áncash","codigo_provincia":"17","provincia":"Recuay","codigo_distrito":"08","distrito":"Pararin","codigo_ubigeo":"021708","codigo_periodo":"2016","transferencias":"1409234.6","convenios":"0","deducciones":"0","limites_emision":"1409234.6"},</v>
      </c>
    </row>
    <row r="222" spans="1:13">
      <c r="A222" s="5">
        <v>2</v>
      </c>
      <c r="B222" s="4" t="s">
        <v>101</v>
      </c>
      <c r="C222" s="5">
        <v>17</v>
      </c>
      <c r="D222" s="4" t="s">
        <v>229</v>
      </c>
      <c r="E222" s="5">
        <v>1</v>
      </c>
      <c r="F222" s="4" t="s">
        <v>229</v>
      </c>
      <c r="G222" s="6">
        <v>21701</v>
      </c>
      <c r="H222" s="4">
        <v>2016</v>
      </c>
      <c r="I222" s="4">
        <v>2920498.46</v>
      </c>
      <c r="J222" s="4">
        <v>0</v>
      </c>
      <c r="K222" s="4">
        <v>0</v>
      </c>
      <c r="L222" s="4">
        <v>2920498.46</v>
      </c>
      <c r="M222" t="str">
        <f t="shared" si="3"/>
        <v>{"codigo_departamento":"02","departamento":"Áncash","codigo_provincia":"17","provincia":"Recuay","codigo_distrito":"01","distrito":"Recuay","codigo_ubigeo":"021701","codigo_periodo":"2016","transferencias":"2920498.46","convenios":"0","deducciones":"0","limites_emision":"2920498.46"},</v>
      </c>
    </row>
    <row r="223" spans="1:13">
      <c r="A223" s="5">
        <v>2</v>
      </c>
      <c r="B223" s="4" t="s">
        <v>101</v>
      </c>
      <c r="C223" s="5">
        <v>17</v>
      </c>
      <c r="D223" s="4" t="s">
        <v>229</v>
      </c>
      <c r="E223" s="5">
        <v>9</v>
      </c>
      <c r="F223" s="4" t="s">
        <v>237</v>
      </c>
      <c r="G223" s="6">
        <v>21709</v>
      </c>
      <c r="H223" s="4">
        <v>2016</v>
      </c>
      <c r="I223" s="4">
        <v>429081.23</v>
      </c>
      <c r="J223" s="4">
        <v>0</v>
      </c>
      <c r="K223" s="4">
        <v>0</v>
      </c>
      <c r="L223" s="4">
        <v>429081.23</v>
      </c>
      <c r="M223" t="str">
        <f t="shared" si="3"/>
        <v>{"codigo_departamento":"02","departamento":"Áncash","codigo_provincia":"17","provincia":"Recuay","codigo_distrito":"09","distrito":"Tapacocha","codigo_ubigeo":"021709","codigo_periodo":"2016","transferencias":"429081.23","convenios":"0","deducciones":"0","limites_emision":"429081.23"},</v>
      </c>
    </row>
    <row r="224" spans="1:13">
      <c r="A224" s="5">
        <v>2</v>
      </c>
      <c r="B224" s="4" t="s">
        <v>101</v>
      </c>
      <c r="C224" s="5">
        <v>17</v>
      </c>
      <c r="D224" s="4" t="s">
        <v>229</v>
      </c>
      <c r="E224" s="5">
        <v>10</v>
      </c>
      <c r="F224" s="4" t="s">
        <v>238</v>
      </c>
      <c r="G224" s="6">
        <v>21710</v>
      </c>
      <c r="H224" s="4">
        <v>2016</v>
      </c>
      <c r="I224" s="4">
        <v>1401167.67</v>
      </c>
      <c r="J224" s="4">
        <v>0</v>
      </c>
      <c r="K224" s="4">
        <v>0</v>
      </c>
      <c r="L224" s="4">
        <v>1401167.67</v>
      </c>
      <c r="M224" t="str">
        <f t="shared" si="3"/>
        <v>{"codigo_departamento":"02","departamento":"Áncash","codigo_provincia":"17","provincia":"Recuay","codigo_distrito":"10","distrito":"Ticapampa","codigo_ubigeo":"021710","codigo_periodo":"2016","transferencias":"1401167.67","convenios":"0","deducciones":"0","limites_emision":"1401167.67"},</v>
      </c>
    </row>
    <row r="225" spans="1:13">
      <c r="A225" s="5">
        <v>2</v>
      </c>
      <c r="B225" s="4" t="s">
        <v>101</v>
      </c>
      <c r="C225" s="5">
        <v>18</v>
      </c>
      <c r="D225" s="4" t="s">
        <v>239</v>
      </c>
      <c r="E225" s="5">
        <v>2</v>
      </c>
      <c r="F225" s="4" t="s">
        <v>240</v>
      </c>
      <c r="G225" s="6">
        <v>21802</v>
      </c>
      <c r="H225" s="4">
        <v>2016</v>
      </c>
      <c r="I225" s="4">
        <v>6380942.21</v>
      </c>
      <c r="J225" s="4">
        <v>0</v>
      </c>
      <c r="K225" s="4">
        <v>0</v>
      </c>
      <c r="L225" s="4">
        <v>6380942.21</v>
      </c>
      <c r="M225" t="str">
        <f t="shared" si="3"/>
        <v>{"codigo_departamento":"02","departamento":"Áncash","codigo_provincia":"18","provincia":"Santa","codigo_distrito":"02","distrito":"Cáceres del Perú","codigo_ubigeo":"021802","codigo_periodo":"2016","transferencias":"6380942.21","convenios":"0","deducciones":"0","limites_emision":"6380942.21"},</v>
      </c>
    </row>
    <row r="226" spans="1:13">
      <c r="A226" s="5">
        <v>2</v>
      </c>
      <c r="B226" s="4" t="s">
        <v>101</v>
      </c>
      <c r="C226" s="5">
        <v>18</v>
      </c>
      <c r="D226" s="4" t="s">
        <v>239</v>
      </c>
      <c r="E226" s="5">
        <v>1</v>
      </c>
      <c r="F226" s="4" t="s">
        <v>241</v>
      </c>
      <c r="G226" s="6">
        <v>21801</v>
      </c>
      <c r="H226" s="4">
        <v>2016</v>
      </c>
      <c r="I226" s="4">
        <v>106125624.2</v>
      </c>
      <c r="J226" s="4">
        <v>0</v>
      </c>
      <c r="K226" s="4">
        <v>0</v>
      </c>
      <c r="L226" s="4">
        <v>106125624.2</v>
      </c>
      <c r="M226" t="str">
        <f t="shared" si="3"/>
        <v>{"codigo_departamento":"02","departamento":"Áncash","codigo_provincia":"18","provincia":"Santa","codigo_distrito":"01","distrito":"Chimbote","codigo_ubigeo":"021801","codigo_periodo":"2016","transferencias":"106125624.2","convenios":"0","deducciones":"0","limites_emision":"106125624.2"},</v>
      </c>
    </row>
    <row r="227" spans="1:13">
      <c r="A227" s="5">
        <v>2</v>
      </c>
      <c r="B227" s="4" t="s">
        <v>101</v>
      </c>
      <c r="C227" s="5">
        <v>18</v>
      </c>
      <c r="D227" s="4" t="s">
        <v>239</v>
      </c>
      <c r="E227" s="5">
        <v>3</v>
      </c>
      <c r="F227" s="4" t="s">
        <v>242</v>
      </c>
      <c r="G227" s="6">
        <v>21803</v>
      </c>
      <c r="H227" s="4">
        <v>2016</v>
      </c>
      <c r="I227" s="4">
        <v>9020980.39</v>
      </c>
      <c r="J227" s="4">
        <v>3745063.39</v>
      </c>
      <c r="K227" s="4">
        <v>1959300.61</v>
      </c>
      <c r="L227" s="4">
        <v>7235217.61</v>
      </c>
      <c r="M227" t="str">
        <f t="shared" si="3"/>
        <v>{"codigo_departamento":"02","departamento":"Áncash","codigo_provincia":"18","provincia":"Santa","codigo_distrito":"03","distrito":"Coishco","codigo_ubigeo":"021803","codigo_periodo":"2016","transferencias":"9020980.39","convenios":"3745063.39","deducciones":"1959300.61","limites_emision":"7235217.61"},</v>
      </c>
    </row>
    <row r="228" spans="1:13">
      <c r="A228" s="5">
        <v>2</v>
      </c>
      <c r="B228" s="4" t="s">
        <v>101</v>
      </c>
      <c r="C228" s="5">
        <v>18</v>
      </c>
      <c r="D228" s="4" t="s">
        <v>239</v>
      </c>
      <c r="E228" s="5">
        <v>4</v>
      </c>
      <c r="F228" s="4" t="s">
        <v>243</v>
      </c>
      <c r="G228" s="6">
        <v>21804</v>
      </c>
      <c r="H228" s="4">
        <v>2016</v>
      </c>
      <c r="I228" s="4">
        <v>4597021.6</v>
      </c>
      <c r="J228" s="4">
        <v>0</v>
      </c>
      <c r="K228" s="4">
        <v>0</v>
      </c>
      <c r="L228" s="4">
        <v>4597021.6</v>
      </c>
      <c r="M228" t="str">
        <f t="shared" si="3"/>
        <v>{"codigo_departamento":"02","departamento":"Áncash","codigo_provincia":"18","provincia":"Santa","codigo_distrito":"04","distrito":"Macate","codigo_ubigeo":"021804","codigo_periodo":"2016","transferencias":"4597021.6","convenios":"0","deducciones":"0","limites_emision":"4597021.6"},</v>
      </c>
    </row>
    <row r="229" spans="1:13">
      <c r="A229" s="5">
        <v>2</v>
      </c>
      <c r="B229" s="4" t="s">
        <v>101</v>
      </c>
      <c r="C229" s="5">
        <v>18</v>
      </c>
      <c r="D229" s="4" t="s">
        <v>239</v>
      </c>
      <c r="E229" s="5">
        <v>5</v>
      </c>
      <c r="F229" s="4" t="s">
        <v>244</v>
      </c>
      <c r="G229" s="6">
        <v>21805</v>
      </c>
      <c r="H229" s="4">
        <v>2016</v>
      </c>
      <c r="I229" s="4">
        <v>8187388.19</v>
      </c>
      <c r="J229" s="4">
        <v>0</v>
      </c>
      <c r="K229" s="4">
        <v>0</v>
      </c>
      <c r="L229" s="4">
        <v>8187388.19</v>
      </c>
      <c r="M229" t="str">
        <f t="shared" si="3"/>
        <v>{"codigo_departamento":"02","departamento":"Áncash","codigo_provincia":"18","provincia":"Santa","codigo_distrito":"05","distrito":"Moro","codigo_ubigeo":"021805","codigo_periodo":"2016","transferencias":"8187388.19","convenios":"0","deducciones":"0","limites_emision":"8187388.19"},</v>
      </c>
    </row>
    <row r="230" spans="1:13">
      <c r="A230" s="5">
        <v>2</v>
      </c>
      <c r="B230" s="4" t="s">
        <v>101</v>
      </c>
      <c r="C230" s="5">
        <v>18</v>
      </c>
      <c r="D230" s="4" t="s">
        <v>239</v>
      </c>
      <c r="E230" s="5">
        <v>6</v>
      </c>
      <c r="F230" s="4" t="s">
        <v>245</v>
      </c>
      <c r="G230" s="6">
        <v>21806</v>
      </c>
      <c r="H230" s="4">
        <v>2016</v>
      </c>
      <c r="I230" s="4">
        <v>18627003</v>
      </c>
      <c r="J230" s="4">
        <v>0</v>
      </c>
      <c r="K230" s="4">
        <v>0</v>
      </c>
      <c r="L230" s="4">
        <v>18627003</v>
      </c>
      <c r="M230" t="str">
        <f t="shared" si="3"/>
        <v>{"codigo_departamento":"02","departamento":"Áncash","codigo_provincia":"18","provincia":"Santa","codigo_distrito":"06","distrito":"Nepeña","codigo_ubigeo":"021806","codigo_periodo":"2016","transferencias":"18627003","convenios":"0","deducciones":"0","limites_emision":"18627003"},</v>
      </c>
    </row>
    <row r="231" spans="1:13">
      <c r="A231" s="5">
        <v>2</v>
      </c>
      <c r="B231" s="4" t="s">
        <v>101</v>
      </c>
      <c r="C231" s="5">
        <v>18</v>
      </c>
      <c r="D231" s="4" t="s">
        <v>239</v>
      </c>
      <c r="E231" s="5">
        <v>9</v>
      </c>
      <c r="F231" s="4" t="s">
        <v>246</v>
      </c>
      <c r="G231" s="6">
        <v>21809</v>
      </c>
      <c r="H231" s="4">
        <v>2016</v>
      </c>
      <c r="I231" s="4">
        <v>67726549.74</v>
      </c>
      <c r="J231" s="4">
        <v>7147922.38</v>
      </c>
      <c r="K231" s="4">
        <v>0</v>
      </c>
      <c r="L231" s="4">
        <v>60578627.36</v>
      </c>
      <c r="M231" t="str">
        <f t="shared" si="3"/>
        <v>{"codigo_departamento":"02","departamento":"Áncash","codigo_provincia":"18","provincia":"Santa","codigo_distrito":"09","distrito":"Nuevo Chimbote","codigo_ubigeo":"021809","codigo_periodo":"2016","transferencias":"67726549.74","convenios":"7147922.38","deducciones":"0","limites_emision":"60578627.36"},</v>
      </c>
    </row>
    <row r="232" spans="1:13">
      <c r="A232" s="5">
        <v>2</v>
      </c>
      <c r="B232" s="4" t="s">
        <v>101</v>
      </c>
      <c r="C232" s="5">
        <v>18</v>
      </c>
      <c r="D232" s="4" t="s">
        <v>239</v>
      </c>
      <c r="E232" s="5">
        <v>7</v>
      </c>
      <c r="F232" s="4" t="s">
        <v>247</v>
      </c>
      <c r="G232" s="6">
        <v>21807</v>
      </c>
      <c r="H232" s="4">
        <v>2016</v>
      </c>
      <c r="I232" s="4">
        <v>7267214.17</v>
      </c>
      <c r="J232" s="4">
        <v>0</v>
      </c>
      <c r="K232" s="4">
        <v>0</v>
      </c>
      <c r="L232" s="4">
        <v>7267214.17</v>
      </c>
      <c r="M232" t="str">
        <f t="shared" si="3"/>
        <v>{"codigo_departamento":"02","departamento":"Áncash","codigo_provincia":"18","provincia":"Santa","codigo_distrito":"07","distrito":"Samanco","codigo_ubigeo":"021807","codigo_periodo":"2016","transferencias":"7267214.17","convenios":"0","deducciones":"0","limites_emision":"7267214.17"},</v>
      </c>
    </row>
    <row r="233" spans="1:13">
      <c r="A233" s="5">
        <v>2</v>
      </c>
      <c r="B233" s="4" t="s">
        <v>101</v>
      </c>
      <c r="C233" s="5">
        <v>18</v>
      </c>
      <c r="D233" s="4" t="s">
        <v>239</v>
      </c>
      <c r="E233" s="5">
        <v>8</v>
      </c>
      <c r="F233" s="4" t="s">
        <v>239</v>
      </c>
      <c r="G233" s="6">
        <v>21808</v>
      </c>
      <c r="H233" s="4">
        <v>2016</v>
      </c>
      <c r="I233" s="4">
        <v>10790155.5</v>
      </c>
      <c r="J233" s="4">
        <v>0</v>
      </c>
      <c r="K233" s="4">
        <v>0</v>
      </c>
      <c r="L233" s="4">
        <v>10790155.5</v>
      </c>
      <c r="M233" t="str">
        <f t="shared" si="3"/>
        <v>{"codigo_departamento":"02","departamento":"Áncash","codigo_provincia":"18","provincia":"Santa","codigo_distrito":"08","distrito":"Santa","codigo_ubigeo":"021808","codigo_periodo":"2016","transferencias":"10790155.5","convenios":"0","deducciones":"0","limites_emision":"10790155.5"},</v>
      </c>
    </row>
    <row r="234" spans="1:13">
      <c r="A234" s="5">
        <v>2</v>
      </c>
      <c r="B234" s="4" t="s">
        <v>101</v>
      </c>
      <c r="C234" s="5">
        <v>19</v>
      </c>
      <c r="D234" s="4" t="s">
        <v>248</v>
      </c>
      <c r="E234" s="5">
        <v>2</v>
      </c>
      <c r="F234" s="4" t="s">
        <v>249</v>
      </c>
      <c r="G234" s="6">
        <v>21902</v>
      </c>
      <c r="H234" s="4">
        <v>2016</v>
      </c>
      <c r="I234" s="4">
        <v>2230745.75</v>
      </c>
      <c r="J234" s="4">
        <v>0</v>
      </c>
      <c r="K234" s="4">
        <v>0</v>
      </c>
      <c r="L234" s="4">
        <v>2230745.75</v>
      </c>
      <c r="M234" t="str">
        <f t="shared" si="3"/>
        <v>{"codigo_departamento":"02","departamento":"Áncash","codigo_provincia":"19","provincia":"Sihuas","codigo_distrito":"02","distrito":"Acobamba","codigo_ubigeo":"021902","codigo_periodo":"2016","transferencias":"2230745.75","convenios":"0","deducciones":"0","limites_emision":"2230745.75"},</v>
      </c>
    </row>
    <row r="235" spans="1:13">
      <c r="A235" s="5">
        <v>2</v>
      </c>
      <c r="B235" s="4" t="s">
        <v>101</v>
      </c>
      <c r="C235" s="5">
        <v>19</v>
      </c>
      <c r="D235" s="4" t="s">
        <v>248</v>
      </c>
      <c r="E235" s="5">
        <v>3</v>
      </c>
      <c r="F235" s="4" t="s">
        <v>250</v>
      </c>
      <c r="G235" s="6">
        <v>21903</v>
      </c>
      <c r="H235" s="4">
        <v>2016</v>
      </c>
      <c r="I235" s="4">
        <v>783879.37</v>
      </c>
      <c r="J235" s="4">
        <v>0</v>
      </c>
      <c r="K235" s="4">
        <v>0</v>
      </c>
      <c r="L235" s="4">
        <v>783879.37</v>
      </c>
      <c r="M235" t="str">
        <f t="shared" si="3"/>
        <v>{"codigo_departamento":"02","departamento":"Áncash","codigo_provincia":"19","provincia":"Sihuas","codigo_distrito":"03","distrito":"Alfonso Ugarte","codigo_ubigeo":"021903","codigo_periodo":"2016","transferencias":"783879.37","convenios":"0","deducciones":"0","limites_emision":"783879.37"},</v>
      </c>
    </row>
    <row r="236" spans="1:13">
      <c r="A236" s="5">
        <v>2</v>
      </c>
      <c r="B236" s="4" t="s">
        <v>101</v>
      </c>
      <c r="C236" s="5">
        <v>19</v>
      </c>
      <c r="D236" s="4" t="s">
        <v>248</v>
      </c>
      <c r="E236" s="5">
        <v>4</v>
      </c>
      <c r="F236" s="4" t="s">
        <v>251</v>
      </c>
      <c r="G236" s="6">
        <v>21904</v>
      </c>
      <c r="H236" s="4">
        <v>2016</v>
      </c>
      <c r="I236" s="4">
        <v>2961103.36</v>
      </c>
      <c r="J236" s="4">
        <v>0</v>
      </c>
      <c r="K236" s="4">
        <v>0</v>
      </c>
      <c r="L236" s="4">
        <v>2961103.36</v>
      </c>
      <c r="M236" t="str">
        <f t="shared" si="3"/>
        <v>{"codigo_departamento":"02","departamento":"Áncash","codigo_provincia":"19","provincia":"Sihuas","codigo_distrito":"04","distrito":"Cashapampa","codigo_ubigeo":"021904","codigo_periodo":"2016","transferencias":"2961103.36","convenios":"0","deducciones":"0","limites_emision":"2961103.36"},</v>
      </c>
    </row>
    <row r="237" spans="1:13">
      <c r="A237" s="5">
        <v>2</v>
      </c>
      <c r="B237" s="4" t="s">
        <v>101</v>
      </c>
      <c r="C237" s="5">
        <v>19</v>
      </c>
      <c r="D237" s="4" t="s">
        <v>248</v>
      </c>
      <c r="E237" s="5">
        <v>5</v>
      </c>
      <c r="F237" s="4" t="s">
        <v>252</v>
      </c>
      <c r="G237" s="6">
        <v>21905</v>
      </c>
      <c r="H237" s="4">
        <v>2016</v>
      </c>
      <c r="I237" s="4">
        <v>493227.25</v>
      </c>
      <c r="J237" s="4">
        <v>0</v>
      </c>
      <c r="K237" s="4">
        <v>0</v>
      </c>
      <c r="L237" s="4">
        <v>493227.25</v>
      </c>
      <c r="M237" t="str">
        <f t="shared" si="3"/>
        <v>{"codigo_departamento":"02","departamento":"Áncash","codigo_provincia":"19","provincia":"Sihuas","codigo_distrito":"05","distrito":"Chingalpo","codigo_ubigeo":"021905","codigo_periodo":"2016","transferencias":"493227.25","convenios":"0","deducciones":"0","limites_emision":"493227.25"},</v>
      </c>
    </row>
    <row r="238" spans="1:13">
      <c r="A238" s="5">
        <v>2</v>
      </c>
      <c r="B238" s="4" t="s">
        <v>101</v>
      </c>
      <c r="C238" s="5">
        <v>19</v>
      </c>
      <c r="D238" s="4" t="s">
        <v>248</v>
      </c>
      <c r="E238" s="5">
        <v>6</v>
      </c>
      <c r="F238" s="4" t="s">
        <v>253</v>
      </c>
      <c r="G238" s="6">
        <v>21906</v>
      </c>
      <c r="H238" s="4">
        <v>2016</v>
      </c>
      <c r="I238" s="4">
        <v>3896277</v>
      </c>
      <c r="J238" s="4">
        <v>0</v>
      </c>
      <c r="K238" s="4">
        <v>0</v>
      </c>
      <c r="L238" s="4">
        <v>3896277</v>
      </c>
      <c r="M238" t="str">
        <f t="shared" si="3"/>
        <v>{"codigo_departamento":"02","departamento":"Áncash","codigo_provincia":"19","provincia":"Sihuas","codigo_distrito":"06","distrito":"Huayllabamba","codigo_ubigeo":"021906","codigo_periodo":"2016","transferencias":"3896277","convenios":"0","deducciones":"0","limites_emision":"3896277"},</v>
      </c>
    </row>
    <row r="239" spans="1:13">
      <c r="A239" s="5">
        <v>2</v>
      </c>
      <c r="B239" s="4" t="s">
        <v>101</v>
      </c>
      <c r="C239" s="5">
        <v>19</v>
      </c>
      <c r="D239" s="4" t="s">
        <v>248</v>
      </c>
      <c r="E239" s="5">
        <v>7</v>
      </c>
      <c r="F239" s="4" t="s">
        <v>254</v>
      </c>
      <c r="G239" s="6">
        <v>21907</v>
      </c>
      <c r="H239" s="4">
        <v>2016</v>
      </c>
      <c r="I239" s="4">
        <v>2781241.15</v>
      </c>
      <c r="J239" s="4">
        <v>0</v>
      </c>
      <c r="K239" s="4">
        <v>0</v>
      </c>
      <c r="L239" s="4">
        <v>2781241.15</v>
      </c>
      <c r="M239" t="str">
        <f t="shared" si="3"/>
        <v>{"codigo_departamento":"02","departamento":"Áncash","codigo_provincia":"19","provincia":"Sihuas","codigo_distrito":"07","distrito":"Quiches","codigo_ubigeo":"021907","codigo_periodo":"2016","transferencias":"2781241.15","convenios":"0","deducciones":"0","limites_emision":"2781241.15"},</v>
      </c>
    </row>
    <row r="240" spans="1:13">
      <c r="A240" s="5">
        <v>2</v>
      </c>
      <c r="B240" s="4" t="s">
        <v>101</v>
      </c>
      <c r="C240" s="5">
        <v>19</v>
      </c>
      <c r="D240" s="4" t="s">
        <v>248</v>
      </c>
      <c r="E240" s="5">
        <v>8</v>
      </c>
      <c r="F240" s="4" t="s">
        <v>255</v>
      </c>
      <c r="G240" s="6">
        <v>21908</v>
      </c>
      <c r="H240" s="4">
        <v>2016</v>
      </c>
      <c r="I240" s="4">
        <v>2726970.64</v>
      </c>
      <c r="J240" s="4">
        <v>0</v>
      </c>
      <c r="K240" s="4">
        <v>0</v>
      </c>
      <c r="L240" s="4">
        <v>2726970.64</v>
      </c>
      <c r="M240" t="str">
        <f t="shared" si="3"/>
        <v>{"codigo_departamento":"02","departamento":"Áncash","codigo_provincia":"19","provincia":"Sihuas","codigo_distrito":"08","distrito":"Ragash","codigo_ubigeo":"021908","codigo_periodo":"2016","transferencias":"2726970.64","convenios":"0","deducciones":"0","limites_emision":"2726970.64"},</v>
      </c>
    </row>
    <row r="241" spans="1:13">
      <c r="A241" s="5">
        <v>2</v>
      </c>
      <c r="B241" s="4" t="s">
        <v>101</v>
      </c>
      <c r="C241" s="5">
        <v>19</v>
      </c>
      <c r="D241" s="4" t="s">
        <v>248</v>
      </c>
      <c r="E241" s="5">
        <v>9</v>
      </c>
      <c r="F241" s="4" t="s">
        <v>256</v>
      </c>
      <c r="G241" s="6">
        <v>21909</v>
      </c>
      <c r="H241" s="4">
        <v>2016</v>
      </c>
      <c r="I241" s="4">
        <v>6692561.98</v>
      </c>
      <c r="J241" s="4">
        <v>0</v>
      </c>
      <c r="K241" s="4">
        <v>0</v>
      </c>
      <c r="L241" s="4">
        <v>6692561.98</v>
      </c>
      <c r="M241" t="str">
        <f t="shared" si="3"/>
        <v>{"codigo_departamento":"02","departamento":"Áncash","codigo_provincia":"19","provincia":"Sihuas","codigo_distrito":"09","distrito":"San Juan","codigo_ubigeo":"021909","codigo_periodo":"2016","transferencias":"6692561.98","convenios":"0","deducciones":"0","limites_emision":"6692561.98"},</v>
      </c>
    </row>
    <row r="242" spans="1:13">
      <c r="A242" s="5">
        <v>2</v>
      </c>
      <c r="B242" s="4" t="s">
        <v>101</v>
      </c>
      <c r="C242" s="5">
        <v>19</v>
      </c>
      <c r="D242" s="4" t="s">
        <v>248</v>
      </c>
      <c r="E242" s="5">
        <v>10</v>
      </c>
      <c r="F242" s="4" t="s">
        <v>257</v>
      </c>
      <c r="G242" s="6">
        <v>21910</v>
      </c>
      <c r="H242" s="4">
        <v>2016</v>
      </c>
      <c r="I242" s="4">
        <v>1882458.36</v>
      </c>
      <c r="J242" s="4">
        <v>0</v>
      </c>
      <c r="K242" s="4">
        <v>0</v>
      </c>
      <c r="L242" s="4">
        <v>1882458.36</v>
      </c>
      <c r="M242" t="str">
        <f t="shared" si="3"/>
        <v>{"codigo_departamento":"02","departamento":"Áncash","codigo_provincia":"19","provincia":"Sihuas","codigo_distrito":"10","distrito":"Sicsibamba","codigo_ubigeo":"021910","codigo_periodo":"2016","transferencias":"1882458.36","convenios":"0","deducciones":"0","limites_emision":"1882458.36"},</v>
      </c>
    </row>
    <row r="243" spans="1:13">
      <c r="A243" s="5">
        <v>2</v>
      </c>
      <c r="B243" s="4" t="s">
        <v>101</v>
      </c>
      <c r="C243" s="5">
        <v>19</v>
      </c>
      <c r="D243" s="4" t="s">
        <v>248</v>
      </c>
      <c r="E243" s="5">
        <v>1</v>
      </c>
      <c r="F243" s="4" t="s">
        <v>248</v>
      </c>
      <c r="G243" s="6">
        <v>21901</v>
      </c>
      <c r="H243" s="4">
        <v>2016</v>
      </c>
      <c r="I243" s="4">
        <v>2872415.52</v>
      </c>
      <c r="J243" s="4">
        <v>0</v>
      </c>
      <c r="K243" s="4">
        <v>0</v>
      </c>
      <c r="L243" s="4">
        <v>2872415.52</v>
      </c>
      <c r="M243" t="str">
        <f t="shared" si="3"/>
        <v>{"codigo_departamento":"02","departamento":"Áncash","codigo_provincia":"19","provincia":"Sihuas","codigo_distrito":"01","distrito":"Sihuas","codigo_ubigeo":"021901","codigo_periodo":"2016","transferencias":"2872415.52","convenios":"0","deducciones":"0","limites_emision":"2872415.52"},</v>
      </c>
    </row>
    <row r="244" spans="1:13">
      <c r="A244" s="5">
        <v>2</v>
      </c>
      <c r="B244" s="4" t="s">
        <v>101</v>
      </c>
      <c r="C244" s="5">
        <v>20</v>
      </c>
      <c r="D244" s="4" t="s">
        <v>258</v>
      </c>
      <c r="E244" s="5">
        <v>2</v>
      </c>
      <c r="F244" s="4" t="s">
        <v>259</v>
      </c>
      <c r="G244" s="6">
        <v>22002</v>
      </c>
      <c r="H244" s="4">
        <v>2016</v>
      </c>
      <c r="I244" s="4">
        <v>1654422.99</v>
      </c>
      <c r="J244" s="4">
        <v>0</v>
      </c>
      <c r="K244" s="4">
        <v>0</v>
      </c>
      <c r="L244" s="4">
        <v>1654422.99</v>
      </c>
      <c r="M244" t="str">
        <f t="shared" si="3"/>
        <v>{"codigo_departamento":"02","departamento":"Áncash","codigo_provincia":"20","provincia":"Yungay","codigo_distrito":"02","distrito":"Cascapara","codigo_ubigeo":"022002","codigo_periodo":"2016","transferencias":"1654422.99","convenios":"0","deducciones":"0","limites_emision":"1654422.99"},</v>
      </c>
    </row>
    <row r="245" spans="1:13">
      <c r="A245" s="5">
        <v>2</v>
      </c>
      <c r="B245" s="4" t="s">
        <v>101</v>
      </c>
      <c r="C245" s="5">
        <v>20</v>
      </c>
      <c r="D245" s="4" t="s">
        <v>258</v>
      </c>
      <c r="E245" s="5">
        <v>3</v>
      </c>
      <c r="F245" s="4" t="s">
        <v>260</v>
      </c>
      <c r="G245" s="6">
        <v>22003</v>
      </c>
      <c r="H245" s="4">
        <v>2016</v>
      </c>
      <c r="I245" s="4">
        <v>3418485.51</v>
      </c>
      <c r="J245" s="4">
        <v>0</v>
      </c>
      <c r="K245" s="4">
        <v>0</v>
      </c>
      <c r="L245" s="4">
        <v>3418485.51</v>
      </c>
      <c r="M245" t="str">
        <f t="shared" si="3"/>
        <v>{"codigo_departamento":"02","departamento":"Áncash","codigo_provincia":"20","provincia":"Yungay","codigo_distrito":"03","distrito":"Mancos","codigo_ubigeo":"022003","codigo_periodo":"2016","transferencias":"3418485.51","convenios":"0","deducciones":"0","limites_emision":"3418485.51"},</v>
      </c>
    </row>
    <row r="246" spans="1:13">
      <c r="A246" s="5">
        <v>2</v>
      </c>
      <c r="B246" s="4" t="s">
        <v>101</v>
      </c>
      <c r="C246" s="5">
        <v>20</v>
      </c>
      <c r="D246" s="4" t="s">
        <v>258</v>
      </c>
      <c r="E246" s="5">
        <v>4</v>
      </c>
      <c r="F246" s="4" t="s">
        <v>261</v>
      </c>
      <c r="G246" s="6">
        <v>22004</v>
      </c>
      <c r="H246" s="4">
        <v>2016</v>
      </c>
      <c r="I246" s="4">
        <v>991178.63</v>
      </c>
      <c r="J246" s="4">
        <v>0</v>
      </c>
      <c r="K246" s="4">
        <v>0</v>
      </c>
      <c r="L246" s="4">
        <v>991178.63</v>
      </c>
      <c r="M246" t="str">
        <f t="shared" si="3"/>
        <v>{"codigo_departamento":"02","departamento":"Áncash","codigo_provincia":"20","provincia":"Yungay","codigo_distrito":"04","distrito":"Matacoto","codigo_ubigeo":"022004","codigo_periodo":"2016","transferencias":"991178.63","convenios":"0","deducciones":"0","limites_emision":"991178.63"},</v>
      </c>
    </row>
    <row r="247" spans="1:13">
      <c r="A247" s="5">
        <v>2</v>
      </c>
      <c r="B247" s="4" t="s">
        <v>101</v>
      </c>
      <c r="C247" s="5">
        <v>20</v>
      </c>
      <c r="D247" s="4" t="s">
        <v>258</v>
      </c>
      <c r="E247" s="5">
        <v>5</v>
      </c>
      <c r="F247" s="4" t="s">
        <v>262</v>
      </c>
      <c r="G247" s="6">
        <v>22005</v>
      </c>
      <c r="H247" s="4">
        <v>2016</v>
      </c>
      <c r="I247" s="4">
        <v>12873590.44</v>
      </c>
      <c r="J247" s="4">
        <v>0</v>
      </c>
      <c r="K247" s="4">
        <v>0</v>
      </c>
      <c r="L247" s="4">
        <v>12873590.44</v>
      </c>
      <c r="M247" t="str">
        <f t="shared" si="3"/>
        <v>{"codigo_departamento":"02","departamento":"Áncash","codigo_provincia":"20","provincia":"Yungay","codigo_distrito":"05","distrito":"Quillo","codigo_ubigeo":"022005","codigo_periodo":"2016","transferencias":"12873590.44","convenios":"0","deducciones":"0","limites_emision":"12873590.44"},</v>
      </c>
    </row>
    <row r="248" spans="1:13">
      <c r="A248" s="5">
        <v>2</v>
      </c>
      <c r="B248" s="4" t="s">
        <v>101</v>
      </c>
      <c r="C248" s="5">
        <v>20</v>
      </c>
      <c r="D248" s="4" t="s">
        <v>258</v>
      </c>
      <c r="E248" s="5">
        <v>6</v>
      </c>
      <c r="F248" s="4" t="s">
        <v>263</v>
      </c>
      <c r="G248" s="6">
        <v>22006</v>
      </c>
      <c r="H248" s="4">
        <v>2016</v>
      </c>
      <c r="I248" s="4">
        <v>1384056.03</v>
      </c>
      <c r="J248" s="4">
        <v>0</v>
      </c>
      <c r="K248" s="4">
        <v>0</v>
      </c>
      <c r="L248" s="4">
        <v>1384056.03</v>
      </c>
      <c r="M248" t="str">
        <f t="shared" si="3"/>
        <v>{"codigo_departamento":"02","departamento":"Áncash","codigo_provincia":"20","provincia":"Yungay","codigo_distrito":"06","distrito":"Ranrahirca","codigo_ubigeo":"022006","codigo_periodo":"2016","transferencias":"1384056.03","convenios":"0","deducciones":"0","limites_emision":"1384056.03"},</v>
      </c>
    </row>
    <row r="249" spans="1:13">
      <c r="A249" s="5">
        <v>2</v>
      </c>
      <c r="B249" s="4" t="s">
        <v>101</v>
      </c>
      <c r="C249" s="5">
        <v>20</v>
      </c>
      <c r="D249" s="4" t="s">
        <v>258</v>
      </c>
      <c r="E249" s="5">
        <v>7</v>
      </c>
      <c r="F249" s="4" t="s">
        <v>264</v>
      </c>
      <c r="G249" s="6">
        <v>22007</v>
      </c>
      <c r="H249" s="4">
        <v>2016</v>
      </c>
      <c r="I249" s="4">
        <v>1756328.9</v>
      </c>
      <c r="J249" s="4">
        <v>0</v>
      </c>
      <c r="K249" s="4">
        <v>0</v>
      </c>
      <c r="L249" s="4">
        <v>1756328.9</v>
      </c>
      <c r="M249" t="str">
        <f t="shared" si="3"/>
        <v>{"codigo_departamento":"02","departamento":"Áncash","codigo_provincia":"20","provincia":"Yungay","codigo_distrito":"07","distrito":"Shupluy","codigo_ubigeo":"022007","codigo_periodo":"2016","transferencias":"1756328.9","convenios":"0","deducciones":"0","limites_emision":"1756328.9"},</v>
      </c>
    </row>
    <row r="250" spans="1:13">
      <c r="A250" s="5">
        <v>2</v>
      </c>
      <c r="B250" s="4" t="s">
        <v>101</v>
      </c>
      <c r="C250" s="5">
        <v>20</v>
      </c>
      <c r="D250" s="4" t="s">
        <v>258</v>
      </c>
      <c r="E250" s="5">
        <v>8</v>
      </c>
      <c r="F250" s="4" t="s">
        <v>265</v>
      </c>
      <c r="G250" s="6">
        <v>22008</v>
      </c>
      <c r="H250" s="4">
        <v>2016</v>
      </c>
      <c r="I250" s="4">
        <v>5409875.98</v>
      </c>
      <c r="J250" s="4">
        <v>0</v>
      </c>
      <c r="K250" s="4">
        <v>0</v>
      </c>
      <c r="L250" s="4">
        <v>5409875.98</v>
      </c>
      <c r="M250" t="str">
        <f t="shared" si="3"/>
        <v>{"codigo_departamento":"02","departamento":"Áncash","codigo_provincia":"20","provincia":"Yungay","codigo_distrito":"08","distrito":"Yanama","codigo_ubigeo":"022008","codigo_periodo":"2016","transferencias":"5409875.98","convenios":"0","deducciones":"0","limites_emision":"5409875.98"},</v>
      </c>
    </row>
    <row r="251" spans="1:13">
      <c r="A251" s="5">
        <v>2</v>
      </c>
      <c r="B251" s="4" t="s">
        <v>101</v>
      </c>
      <c r="C251" s="5">
        <v>20</v>
      </c>
      <c r="D251" s="4" t="s">
        <v>258</v>
      </c>
      <c r="E251" s="5">
        <v>1</v>
      </c>
      <c r="F251" s="4" t="s">
        <v>258</v>
      </c>
      <c r="G251" s="6">
        <v>22001</v>
      </c>
      <c r="H251" s="4">
        <v>2016</v>
      </c>
      <c r="I251" s="4">
        <v>11688759.11</v>
      </c>
      <c r="J251" s="4">
        <v>0</v>
      </c>
      <c r="K251" s="4">
        <v>0</v>
      </c>
      <c r="L251" s="4">
        <v>11688759.11</v>
      </c>
      <c r="M251" t="str">
        <f t="shared" si="3"/>
        <v>{"codigo_departamento":"02","departamento":"Áncash","codigo_provincia":"20","provincia":"Yungay","codigo_distrito":"01","distrito":"Yungay","codigo_ubigeo":"022001","codigo_periodo":"2016","transferencias":"11688759.11","convenios":"0","deducciones":"0","limites_emision":"11688759.11"},</v>
      </c>
    </row>
    <row r="252" spans="1:13">
      <c r="A252" s="5">
        <v>3</v>
      </c>
      <c r="B252" s="4" t="s">
        <v>266</v>
      </c>
      <c r="C252" s="5">
        <v>1</v>
      </c>
      <c r="D252" s="4" t="s">
        <v>267</v>
      </c>
      <c r="E252" s="5">
        <v>1</v>
      </c>
      <c r="F252" s="4" t="s">
        <v>267</v>
      </c>
      <c r="G252" s="6">
        <v>30101</v>
      </c>
      <c r="H252" s="4">
        <v>2016</v>
      </c>
      <c r="I252" s="4">
        <v>116027.15</v>
      </c>
      <c r="J252" s="4">
        <v>0</v>
      </c>
      <c r="K252" s="4">
        <v>0</v>
      </c>
      <c r="L252" s="4">
        <v>116027.15</v>
      </c>
      <c r="M252" t="str">
        <f t="shared" si="3"/>
        <v>{"codigo_departamento":"03","departamento":"Apurímac","codigo_provincia":"01","provincia":"Abancay","codigo_distrito":"01","distrito":"Abancay","codigo_ubigeo":"030101","codigo_periodo":"2016","transferencias":"116027.15","convenios":"0","deducciones":"0","limites_emision":"116027.15"},</v>
      </c>
    </row>
    <row r="253" spans="1:13">
      <c r="A253" s="5">
        <v>3</v>
      </c>
      <c r="B253" s="4" t="s">
        <v>266</v>
      </c>
      <c r="C253" s="5">
        <v>1</v>
      </c>
      <c r="D253" s="4" t="s">
        <v>267</v>
      </c>
      <c r="E253" s="5">
        <v>2</v>
      </c>
      <c r="F253" s="4" t="s">
        <v>268</v>
      </c>
      <c r="G253" s="6">
        <v>30102</v>
      </c>
      <c r="H253" s="4">
        <v>2016</v>
      </c>
      <c r="I253" s="4">
        <v>8225.96</v>
      </c>
      <c r="J253" s="4">
        <v>0</v>
      </c>
      <c r="K253" s="4">
        <v>0</v>
      </c>
      <c r="L253" s="4">
        <v>8225.96</v>
      </c>
      <c r="M253" t="str">
        <f t="shared" si="3"/>
        <v>{"codigo_departamento":"03","departamento":"Apurímac","codigo_provincia":"01","provincia":"Abancay","codigo_distrito":"02","distrito":"Chacoche","codigo_ubigeo":"030102","codigo_periodo":"2016","transferencias":"8225.96","convenios":"0","deducciones":"0","limites_emision":"8225.96"},</v>
      </c>
    </row>
    <row r="254" spans="1:13">
      <c r="A254" s="5">
        <v>3</v>
      </c>
      <c r="B254" s="4" t="s">
        <v>266</v>
      </c>
      <c r="C254" s="5">
        <v>1</v>
      </c>
      <c r="D254" s="4" t="s">
        <v>267</v>
      </c>
      <c r="E254" s="5">
        <v>3</v>
      </c>
      <c r="F254" s="4" t="s">
        <v>269</v>
      </c>
      <c r="G254" s="6">
        <v>30103</v>
      </c>
      <c r="H254" s="4">
        <v>2016</v>
      </c>
      <c r="I254" s="4">
        <v>16964.26</v>
      </c>
      <c r="J254" s="4">
        <v>0</v>
      </c>
      <c r="K254" s="4">
        <v>0</v>
      </c>
      <c r="L254" s="4">
        <v>16964.26</v>
      </c>
      <c r="M254" t="str">
        <f t="shared" si="3"/>
        <v>{"codigo_departamento":"03","departamento":"Apurímac","codigo_provincia":"01","provincia":"Abancay","codigo_distrito":"03","distrito":"Circa","codigo_ubigeo":"030103","codigo_periodo":"2016","transferencias":"16964.26","convenios":"0","deducciones":"0","limites_emision":"16964.26"},</v>
      </c>
    </row>
    <row r="255" spans="1:13">
      <c r="A255" s="5">
        <v>3</v>
      </c>
      <c r="B255" s="4" t="s">
        <v>266</v>
      </c>
      <c r="C255" s="5">
        <v>1</v>
      </c>
      <c r="D255" s="4" t="s">
        <v>267</v>
      </c>
      <c r="E255" s="5">
        <v>4</v>
      </c>
      <c r="F255" s="4" t="s">
        <v>270</v>
      </c>
      <c r="G255" s="6">
        <v>30104</v>
      </c>
      <c r="H255" s="4">
        <v>2016</v>
      </c>
      <c r="I255" s="4">
        <v>122644.01</v>
      </c>
      <c r="J255" s="4">
        <v>0</v>
      </c>
      <c r="K255" s="4">
        <v>0</v>
      </c>
      <c r="L255" s="4">
        <v>122644.01</v>
      </c>
      <c r="M255" t="str">
        <f t="shared" si="3"/>
        <v>{"codigo_departamento":"03","departamento":"Apurímac","codigo_provincia":"01","provincia":"Abancay","codigo_distrito":"04","distrito":"Curahuasi","codigo_ubigeo":"030104","codigo_periodo":"2016","transferencias":"122644.01","convenios":"0","deducciones":"0","limites_emision":"122644.01"},</v>
      </c>
    </row>
    <row r="256" spans="1:13">
      <c r="A256" s="5">
        <v>3</v>
      </c>
      <c r="B256" s="4" t="s">
        <v>266</v>
      </c>
      <c r="C256" s="5">
        <v>1</v>
      </c>
      <c r="D256" s="4" t="s">
        <v>267</v>
      </c>
      <c r="E256" s="5">
        <v>5</v>
      </c>
      <c r="F256" s="4" t="s">
        <v>271</v>
      </c>
      <c r="G256" s="6">
        <v>30105</v>
      </c>
      <c r="H256" s="4">
        <v>2016</v>
      </c>
      <c r="I256" s="4">
        <v>32076.7</v>
      </c>
      <c r="J256" s="4">
        <v>0</v>
      </c>
      <c r="K256" s="4">
        <v>0</v>
      </c>
      <c r="L256" s="4">
        <v>32076.7</v>
      </c>
      <c r="M256" t="str">
        <f t="shared" si="3"/>
        <v>{"codigo_departamento":"03","departamento":"Apurímac","codigo_provincia":"01","provincia":"Abancay","codigo_distrito":"05","distrito":"Huanipaca","codigo_ubigeo":"030105","codigo_periodo":"2016","transferencias":"32076.7","convenios":"0","deducciones":"0","limites_emision":"32076.7"},</v>
      </c>
    </row>
    <row r="257" spans="1:13">
      <c r="A257" s="5">
        <v>3</v>
      </c>
      <c r="B257" s="4" t="s">
        <v>266</v>
      </c>
      <c r="C257" s="5">
        <v>1</v>
      </c>
      <c r="D257" s="4" t="s">
        <v>267</v>
      </c>
      <c r="E257" s="5">
        <v>6</v>
      </c>
      <c r="F257" s="4" t="s">
        <v>272</v>
      </c>
      <c r="G257" s="6">
        <v>30106</v>
      </c>
      <c r="H257" s="4">
        <v>2016</v>
      </c>
      <c r="I257" s="4">
        <v>29249.37</v>
      </c>
      <c r="J257" s="4">
        <v>0</v>
      </c>
      <c r="K257" s="4">
        <v>0</v>
      </c>
      <c r="L257" s="4">
        <v>29249.37</v>
      </c>
      <c r="M257" t="str">
        <f t="shared" si="3"/>
        <v>{"codigo_departamento":"03","departamento":"Apurímac","codigo_provincia":"01","provincia":"Abancay","codigo_distrito":"06","distrito":"Lambrama","codigo_ubigeo":"030106","codigo_periodo":"2016","transferencias":"29249.37","convenios":"0","deducciones":"0","limites_emision":"29249.37"},</v>
      </c>
    </row>
    <row r="258" spans="1:13">
      <c r="A258" s="5">
        <v>3</v>
      </c>
      <c r="B258" s="4" t="s">
        <v>266</v>
      </c>
      <c r="C258" s="5">
        <v>1</v>
      </c>
      <c r="D258" s="4" t="s">
        <v>267</v>
      </c>
      <c r="E258" s="5">
        <v>7</v>
      </c>
      <c r="F258" s="4" t="s">
        <v>273</v>
      </c>
      <c r="G258" s="6">
        <v>30107</v>
      </c>
      <c r="H258" s="4">
        <v>2016</v>
      </c>
      <c r="I258" s="4">
        <v>27551.2</v>
      </c>
      <c r="J258" s="4">
        <v>0</v>
      </c>
      <c r="K258" s="4">
        <v>0</v>
      </c>
      <c r="L258" s="4">
        <v>27551.2</v>
      </c>
      <c r="M258" t="str">
        <f t="shared" si="3"/>
        <v>{"codigo_departamento":"03","departamento":"Apurímac","codigo_provincia":"01","provincia":"Abancay","codigo_distrito":"07","distrito":"Pichirhua","codigo_ubigeo":"030107","codigo_periodo":"2016","transferencias":"27551.2","convenios":"0","deducciones":"0","limites_emision":"27551.2"},</v>
      </c>
    </row>
    <row r="259" spans="1:13">
      <c r="A259" s="5">
        <v>3</v>
      </c>
      <c r="B259" s="4" t="s">
        <v>266</v>
      </c>
      <c r="C259" s="5">
        <v>1</v>
      </c>
      <c r="D259" s="4" t="s">
        <v>267</v>
      </c>
      <c r="E259" s="5">
        <v>8</v>
      </c>
      <c r="F259" s="4" t="s">
        <v>274</v>
      </c>
      <c r="G259" s="6">
        <v>30108</v>
      </c>
      <c r="H259" s="4">
        <v>2016</v>
      </c>
      <c r="I259" s="4">
        <v>22273.15</v>
      </c>
      <c r="J259" s="4">
        <v>0</v>
      </c>
      <c r="K259" s="4">
        <v>0</v>
      </c>
      <c r="L259" s="4">
        <v>22273.15</v>
      </c>
      <c r="M259" t="str">
        <f t="shared" ref="M259:M322" si="4">+"{""codigo_departamento"":"""&amp;TEXT(A259,"00")&amp;""",""departamento"":"""&amp;B259&amp;""",""codigo_provincia"":"""&amp;TEXT(C259,"00")&amp;""",""provincia"":"""&amp;D259&amp;""",""codigo_distrito"":"""&amp;TEXT(E259,"00")&amp;""",""distrito"":"""&amp;F259&amp;""",""codigo_ubigeo"":"""&amp;TEXT(G259,"000000")&amp;""",""codigo_periodo"":"""&amp;H259&amp;""",""transferencias"":"""&amp;I259&amp;""",""convenios"":"""&amp;J259&amp;""",""deducciones"":"""&amp;K259&amp;""",""limites_emision"":"""&amp;L259&amp;"""},"</f>
        <v>{"codigo_departamento":"03","departamento":"Apurímac","codigo_provincia":"01","provincia":"Abancay","codigo_distrito":"08","distrito":"San Pedro de Cachora","codigo_ubigeo":"030108","codigo_periodo":"2016","transferencias":"22273.15","convenios":"0","deducciones":"0","limites_emision":"22273.15"},</v>
      </c>
    </row>
    <row r="260" spans="1:13">
      <c r="A260" s="5">
        <v>3</v>
      </c>
      <c r="B260" s="4" t="s">
        <v>266</v>
      </c>
      <c r="C260" s="5">
        <v>1</v>
      </c>
      <c r="D260" s="4" t="s">
        <v>267</v>
      </c>
      <c r="E260" s="5">
        <v>9</v>
      </c>
      <c r="F260" s="4" t="s">
        <v>275</v>
      </c>
      <c r="G260" s="6">
        <v>30109</v>
      </c>
      <c r="H260" s="4">
        <v>2016</v>
      </c>
      <c r="I260" s="4">
        <v>26197.85</v>
      </c>
      <c r="J260" s="4">
        <v>0</v>
      </c>
      <c r="K260" s="4">
        <v>0</v>
      </c>
      <c r="L260" s="4">
        <v>26197.85</v>
      </c>
      <c r="M260" t="str">
        <f t="shared" si="4"/>
        <v>{"codigo_departamento":"03","departamento":"Apurímac","codigo_provincia":"01","provincia":"Abancay","codigo_distrito":"09","distrito":"Tamburco","codigo_ubigeo":"030109","codigo_periodo":"2016","transferencias":"26197.85","convenios":"0","deducciones":"0","limites_emision":"26197.85"},</v>
      </c>
    </row>
    <row r="261" spans="1:13">
      <c r="A261" s="5">
        <v>3</v>
      </c>
      <c r="B261" s="4" t="s">
        <v>266</v>
      </c>
      <c r="C261" s="5">
        <v>2</v>
      </c>
      <c r="D261" s="4" t="s">
        <v>276</v>
      </c>
      <c r="E261" s="5">
        <v>1</v>
      </c>
      <c r="F261" s="4" t="s">
        <v>276</v>
      </c>
      <c r="G261" s="6">
        <v>30201</v>
      </c>
      <c r="H261" s="4">
        <v>2016</v>
      </c>
      <c r="I261" s="4">
        <v>133551.1</v>
      </c>
      <c r="J261" s="4">
        <v>0</v>
      </c>
      <c r="K261" s="4">
        <v>0</v>
      </c>
      <c r="L261" s="4">
        <v>133551.1</v>
      </c>
      <c r="M261" t="str">
        <f t="shared" si="4"/>
        <v>{"codigo_departamento":"03","departamento":"Apurímac","codigo_provincia":"02","provincia":"Andahuaylas","codigo_distrito":"01","distrito":"Andahuaylas","codigo_ubigeo":"030201","codigo_periodo":"2016","transferencias":"133551.1","convenios":"0","deducciones":"0","limites_emision":"133551.1"},</v>
      </c>
    </row>
    <row r="262" spans="1:13">
      <c r="A262" s="5">
        <v>3</v>
      </c>
      <c r="B262" s="4" t="s">
        <v>266</v>
      </c>
      <c r="C262" s="5">
        <v>2</v>
      </c>
      <c r="D262" s="4" t="s">
        <v>276</v>
      </c>
      <c r="E262" s="5">
        <v>2</v>
      </c>
      <c r="F262" s="4" t="s">
        <v>277</v>
      </c>
      <c r="G262" s="6">
        <v>30202</v>
      </c>
      <c r="H262" s="4">
        <v>2016</v>
      </c>
      <c r="I262" s="4">
        <v>36551.18</v>
      </c>
      <c r="J262" s="4">
        <v>0</v>
      </c>
      <c r="K262" s="4">
        <v>0</v>
      </c>
      <c r="L262" s="4">
        <v>36551.18</v>
      </c>
      <c r="M262" t="str">
        <f t="shared" si="4"/>
        <v>{"codigo_departamento":"03","departamento":"Apurímac","codigo_provincia":"02","provincia":"Andahuaylas","codigo_distrito":"02","distrito":"Andarapa","codigo_ubigeo":"030202","codigo_periodo":"2016","transferencias":"36551.18","convenios":"0","deducciones":"0","limites_emision":"36551.18"},</v>
      </c>
    </row>
    <row r="263" spans="1:13">
      <c r="A263" s="5">
        <v>3</v>
      </c>
      <c r="B263" s="4" t="s">
        <v>266</v>
      </c>
      <c r="C263" s="5">
        <v>2</v>
      </c>
      <c r="D263" s="4" t="s">
        <v>276</v>
      </c>
      <c r="E263" s="5">
        <v>3</v>
      </c>
      <c r="F263" s="4" t="s">
        <v>278</v>
      </c>
      <c r="G263" s="6">
        <v>30203</v>
      </c>
      <c r="H263" s="4">
        <v>2016</v>
      </c>
      <c r="I263" s="4">
        <v>8462.46</v>
      </c>
      <c r="J263" s="4">
        <v>0</v>
      </c>
      <c r="K263" s="4">
        <v>0</v>
      </c>
      <c r="L263" s="4">
        <v>8462.46</v>
      </c>
      <c r="M263" t="str">
        <f t="shared" si="4"/>
        <v>{"codigo_departamento":"03","departamento":"Apurímac","codigo_provincia":"02","provincia":"Andahuaylas","codigo_distrito":"03","distrito":"Chiara","codigo_ubigeo":"030203","codigo_periodo":"2016","transferencias":"8462.46","convenios":"0","deducciones":"0","limites_emision":"8462.46"},</v>
      </c>
    </row>
    <row r="264" spans="1:13">
      <c r="A264" s="5">
        <v>3</v>
      </c>
      <c r="B264" s="4" t="s">
        <v>266</v>
      </c>
      <c r="C264" s="5">
        <v>2</v>
      </c>
      <c r="D264" s="4" t="s">
        <v>276</v>
      </c>
      <c r="E264" s="5">
        <v>4</v>
      </c>
      <c r="F264" s="4" t="s">
        <v>279</v>
      </c>
      <c r="G264" s="6">
        <v>30204</v>
      </c>
      <c r="H264" s="4">
        <v>2016</v>
      </c>
      <c r="I264" s="4">
        <v>49175.06</v>
      </c>
      <c r="J264" s="4">
        <v>0</v>
      </c>
      <c r="K264" s="4">
        <v>0</v>
      </c>
      <c r="L264" s="4">
        <v>49175.06</v>
      </c>
      <c r="M264" t="str">
        <f t="shared" si="4"/>
        <v>{"codigo_departamento":"03","departamento":"Apurímac","codigo_provincia":"02","provincia":"Andahuaylas","codigo_distrito":"04","distrito":"Huancarama","codigo_ubigeo":"030204","codigo_periodo":"2016","transferencias":"49175.06","convenios":"0","deducciones":"0","limites_emision":"49175.06"},</v>
      </c>
    </row>
    <row r="265" spans="1:13">
      <c r="A265" s="5">
        <v>3</v>
      </c>
      <c r="B265" s="4" t="s">
        <v>266</v>
      </c>
      <c r="C265" s="5">
        <v>2</v>
      </c>
      <c r="D265" s="4" t="s">
        <v>276</v>
      </c>
      <c r="E265" s="5">
        <v>5</v>
      </c>
      <c r="F265" s="4" t="s">
        <v>280</v>
      </c>
      <c r="G265" s="6">
        <v>30205</v>
      </c>
      <c r="H265" s="4">
        <v>2016</v>
      </c>
      <c r="I265" s="4">
        <v>13083.53</v>
      </c>
      <c r="J265" s="4">
        <v>0</v>
      </c>
      <c r="K265" s="4">
        <v>0</v>
      </c>
      <c r="L265" s="4">
        <v>13083.53</v>
      </c>
      <c r="M265" t="str">
        <f t="shared" si="4"/>
        <v>{"codigo_departamento":"03","departamento":"Apurímac","codigo_provincia":"02","provincia":"Andahuaylas","codigo_distrito":"05","distrito":"Huancaray","codigo_ubigeo":"030205","codigo_periodo":"2016","transferencias":"13083.53","convenios":"0","deducciones":"0","limites_emision":"13083.53"},</v>
      </c>
    </row>
    <row r="266" spans="1:13">
      <c r="A266" s="5">
        <v>3</v>
      </c>
      <c r="B266" s="4" t="s">
        <v>266</v>
      </c>
      <c r="C266" s="5">
        <v>2</v>
      </c>
      <c r="D266" s="4" t="s">
        <v>276</v>
      </c>
      <c r="E266" s="5">
        <v>6</v>
      </c>
      <c r="F266" s="4" t="s">
        <v>281</v>
      </c>
      <c r="G266" s="6">
        <v>30206</v>
      </c>
      <c r="H266" s="4">
        <v>2016</v>
      </c>
      <c r="I266" s="4">
        <v>7067.03</v>
      </c>
      <c r="J266" s="4">
        <v>0</v>
      </c>
      <c r="K266" s="4">
        <v>0</v>
      </c>
      <c r="L266" s="4">
        <v>7067.03</v>
      </c>
      <c r="M266" t="str">
        <f t="shared" si="4"/>
        <v>{"codigo_departamento":"03","departamento":"Apurímac","codigo_provincia":"02","provincia":"Andahuaylas","codigo_distrito":"06","distrito":"Huayana","codigo_ubigeo":"030206","codigo_periodo":"2016","transferencias":"7067.03","convenios":"0","deducciones":"0","limites_emision":"7067.03"},</v>
      </c>
    </row>
    <row r="267" spans="1:13">
      <c r="A267" s="5">
        <v>3</v>
      </c>
      <c r="B267" s="4" t="s">
        <v>266</v>
      </c>
      <c r="C267" s="5">
        <v>2</v>
      </c>
      <c r="D267" s="4" t="s">
        <v>276</v>
      </c>
      <c r="E267" s="5">
        <v>19</v>
      </c>
      <c r="F267" s="4" t="s">
        <v>282</v>
      </c>
      <c r="G267" s="6">
        <v>30219</v>
      </c>
      <c r="H267" s="4">
        <v>2016</v>
      </c>
      <c r="I267" s="4">
        <v>18149.17</v>
      </c>
      <c r="J267" s="4">
        <v>0</v>
      </c>
      <c r="K267" s="4">
        <v>0</v>
      </c>
      <c r="L267" s="4">
        <v>18149.17</v>
      </c>
      <c r="M267" t="str">
        <f t="shared" si="4"/>
        <v>{"codigo_departamento":"03","departamento":"Apurímac","codigo_provincia":"02","provincia":"Andahuaylas","codigo_distrito":"19","distrito":"Kaquiabamba","codigo_ubigeo":"030219","codigo_periodo":"2016","transferencias":"18149.17","convenios":"0","deducciones":"0","limites_emision":"18149.17"},</v>
      </c>
    </row>
    <row r="268" spans="1:13">
      <c r="A268" s="5">
        <v>3</v>
      </c>
      <c r="B268" s="4" t="s">
        <v>266</v>
      </c>
      <c r="C268" s="5">
        <v>2</v>
      </c>
      <c r="D268" s="4" t="s">
        <v>276</v>
      </c>
      <c r="E268" s="5">
        <v>7</v>
      </c>
      <c r="F268" s="4" t="s">
        <v>283</v>
      </c>
      <c r="G268" s="6">
        <v>30207</v>
      </c>
      <c r="H268" s="4">
        <v>2016</v>
      </c>
      <c r="I268" s="4">
        <v>32866.3</v>
      </c>
      <c r="J268" s="4">
        <v>0</v>
      </c>
      <c r="K268" s="4">
        <v>0</v>
      </c>
      <c r="L268" s="4">
        <v>32866.3</v>
      </c>
      <c r="M268" t="str">
        <f t="shared" si="4"/>
        <v>{"codigo_departamento":"03","departamento":"Apurímac","codigo_provincia":"02","provincia":"Andahuaylas","codigo_distrito":"07","distrito":"Kishuara","codigo_ubigeo":"030207","codigo_periodo":"2016","transferencias":"32866.3","convenios":"0","deducciones":"0","limites_emision":"32866.3"},</v>
      </c>
    </row>
    <row r="269" spans="1:13">
      <c r="A269" s="5">
        <v>3</v>
      </c>
      <c r="B269" s="4" t="s">
        <v>266</v>
      </c>
      <c r="C269" s="5">
        <v>2</v>
      </c>
      <c r="D269" s="4" t="s">
        <v>276</v>
      </c>
      <c r="E269" s="5">
        <v>8</v>
      </c>
      <c r="F269" s="4" t="s">
        <v>284</v>
      </c>
      <c r="G269" s="6">
        <v>30208</v>
      </c>
      <c r="H269" s="4">
        <v>2016</v>
      </c>
      <c r="I269" s="4">
        <v>28739.66</v>
      </c>
      <c r="J269" s="4">
        <v>0</v>
      </c>
      <c r="K269" s="4">
        <v>0</v>
      </c>
      <c r="L269" s="4">
        <v>28739.66</v>
      </c>
      <c r="M269" t="str">
        <f t="shared" si="4"/>
        <v>{"codigo_departamento":"03","departamento":"Apurímac","codigo_provincia":"02","provincia":"Andahuaylas","codigo_distrito":"08","distrito":"Pacobamba","codigo_ubigeo":"030208","codigo_periodo":"2016","transferencias":"28739.66","convenios":"0","deducciones":"0","limites_emision":"28739.66"},</v>
      </c>
    </row>
    <row r="270" spans="1:13">
      <c r="A270" s="5">
        <v>3</v>
      </c>
      <c r="B270" s="4" t="s">
        <v>266</v>
      </c>
      <c r="C270" s="5">
        <v>2</v>
      </c>
      <c r="D270" s="4" t="s">
        <v>276</v>
      </c>
      <c r="E270" s="5">
        <v>9</v>
      </c>
      <c r="F270" s="4" t="s">
        <v>285</v>
      </c>
      <c r="G270" s="6">
        <v>30209</v>
      </c>
      <c r="H270" s="4">
        <v>2016</v>
      </c>
      <c r="I270" s="4">
        <v>38534.83</v>
      </c>
      <c r="J270" s="4">
        <v>0</v>
      </c>
      <c r="K270" s="4">
        <v>0</v>
      </c>
      <c r="L270" s="4">
        <v>38534.83</v>
      </c>
      <c r="M270" t="str">
        <f t="shared" si="4"/>
        <v>{"codigo_departamento":"03","departamento":"Apurímac","codigo_provincia":"02","provincia":"Andahuaylas","codigo_distrito":"09","distrito":"Pacucha","codigo_ubigeo":"030209","codigo_periodo":"2016","transferencias":"38534.83","convenios":"0","deducciones":"0","limites_emision":"38534.83"},</v>
      </c>
    </row>
    <row r="271" spans="1:13">
      <c r="A271" s="5">
        <v>3</v>
      </c>
      <c r="B271" s="4" t="s">
        <v>266</v>
      </c>
      <c r="C271" s="5">
        <v>2</v>
      </c>
      <c r="D271" s="4" t="s">
        <v>276</v>
      </c>
      <c r="E271" s="5">
        <v>10</v>
      </c>
      <c r="F271" s="4" t="s">
        <v>286</v>
      </c>
      <c r="G271" s="6">
        <v>30210</v>
      </c>
      <c r="H271" s="4">
        <v>2016</v>
      </c>
      <c r="I271" s="4">
        <v>14846.48</v>
      </c>
      <c r="J271" s="4">
        <v>0</v>
      </c>
      <c r="K271" s="4">
        <v>0</v>
      </c>
      <c r="L271" s="4">
        <v>14846.48</v>
      </c>
      <c r="M271" t="str">
        <f t="shared" si="4"/>
        <v>{"codigo_departamento":"03","departamento":"Apurímac","codigo_provincia":"02","provincia":"Andahuaylas","codigo_distrito":"10","distrito":"Pampachiri","codigo_ubigeo":"030210","codigo_periodo":"2016","transferencias":"14846.48","convenios":"0","deducciones":"0","limites_emision":"14846.48"},</v>
      </c>
    </row>
    <row r="272" spans="1:13">
      <c r="A272" s="5">
        <v>3</v>
      </c>
      <c r="B272" s="4" t="s">
        <v>266</v>
      </c>
      <c r="C272" s="5">
        <v>2</v>
      </c>
      <c r="D272" s="4" t="s">
        <v>276</v>
      </c>
      <c r="E272" s="5">
        <v>11</v>
      </c>
      <c r="F272" s="4" t="s">
        <v>287</v>
      </c>
      <c r="G272" s="6">
        <v>30211</v>
      </c>
      <c r="H272" s="4">
        <v>2016</v>
      </c>
      <c r="I272" s="4">
        <v>6825.85</v>
      </c>
      <c r="J272" s="4">
        <v>0</v>
      </c>
      <c r="K272" s="4">
        <v>0</v>
      </c>
      <c r="L272" s="4">
        <v>6825.85</v>
      </c>
      <c r="M272" t="str">
        <f t="shared" si="4"/>
        <v>{"codigo_departamento":"03","departamento":"Apurímac","codigo_provincia":"02","provincia":"Andahuaylas","codigo_distrito":"11","distrito":"Pomacocha","codigo_ubigeo":"030211","codigo_periodo":"2016","transferencias":"6825.85","convenios":"0","deducciones":"0","limites_emision":"6825.85"},</v>
      </c>
    </row>
    <row r="273" spans="1:13">
      <c r="A273" s="5">
        <v>3</v>
      </c>
      <c r="B273" s="4" t="s">
        <v>266</v>
      </c>
      <c r="C273" s="5">
        <v>2</v>
      </c>
      <c r="D273" s="4" t="s">
        <v>276</v>
      </c>
      <c r="E273" s="5">
        <v>12</v>
      </c>
      <c r="F273" s="4" t="s">
        <v>288</v>
      </c>
      <c r="G273" s="6">
        <v>30212</v>
      </c>
      <c r="H273" s="4">
        <v>2016</v>
      </c>
      <c r="I273" s="4">
        <v>17069.43</v>
      </c>
      <c r="J273" s="4">
        <v>0</v>
      </c>
      <c r="K273" s="4">
        <v>0</v>
      </c>
      <c r="L273" s="4">
        <v>17069.43</v>
      </c>
      <c r="M273" t="str">
        <f t="shared" si="4"/>
        <v>{"codigo_departamento":"03","departamento":"Apurímac","codigo_provincia":"02","provincia":"Andahuaylas","codigo_distrito":"12","distrito":"San Antonio de Cachi","codigo_ubigeo":"030212","codigo_periodo":"2016","transferencias":"17069.43","convenios":"0","deducciones":"0","limites_emision":"17069.43"},</v>
      </c>
    </row>
    <row r="274" spans="1:13">
      <c r="A274" s="5">
        <v>3</v>
      </c>
      <c r="B274" s="4" t="s">
        <v>266</v>
      </c>
      <c r="C274" s="5">
        <v>2</v>
      </c>
      <c r="D274" s="4" t="s">
        <v>276</v>
      </c>
      <c r="E274" s="5">
        <v>13</v>
      </c>
      <c r="F274" s="4" t="s">
        <v>74</v>
      </c>
      <c r="G274" s="6">
        <v>30213</v>
      </c>
      <c r="H274" s="4">
        <v>2016</v>
      </c>
      <c r="I274" s="4">
        <v>97068.5</v>
      </c>
      <c r="J274" s="4">
        <v>0</v>
      </c>
      <c r="K274" s="4">
        <v>0</v>
      </c>
      <c r="L274" s="4">
        <v>97068.5</v>
      </c>
      <c r="M274" t="str">
        <f t="shared" si="4"/>
        <v>{"codigo_departamento":"03","departamento":"Apurímac","codigo_provincia":"02","provincia":"Andahuaylas","codigo_distrito":"13","distrito":"San Jerónimo","codigo_ubigeo":"030213","codigo_periodo":"2016","transferencias":"97068.5","convenios":"0","deducciones":"0","limites_emision":"97068.5"},</v>
      </c>
    </row>
    <row r="275" spans="1:13">
      <c r="A275" s="5">
        <v>3</v>
      </c>
      <c r="B275" s="4" t="s">
        <v>266</v>
      </c>
      <c r="C275" s="5">
        <v>2</v>
      </c>
      <c r="D275" s="4" t="s">
        <v>276</v>
      </c>
      <c r="E275" s="5">
        <v>14</v>
      </c>
      <c r="F275" s="4" t="s">
        <v>289</v>
      </c>
      <c r="G275" s="6">
        <v>30214</v>
      </c>
      <c r="H275" s="4">
        <v>2016</v>
      </c>
      <c r="I275" s="4">
        <v>12130.06</v>
      </c>
      <c r="J275" s="4">
        <v>0</v>
      </c>
      <c r="K275" s="4">
        <v>0</v>
      </c>
      <c r="L275" s="4">
        <v>12130.06</v>
      </c>
      <c r="M275" t="str">
        <f t="shared" si="4"/>
        <v>{"codigo_departamento":"03","departamento":"Apurímac","codigo_provincia":"02","provincia":"Andahuaylas","codigo_distrito":"14","distrito":"San Miguel de Chaccrampa","codigo_ubigeo":"030214","codigo_periodo":"2016","transferencias":"12130.06","convenios":"0","deducciones":"0","limites_emision":"12130.06"},</v>
      </c>
    </row>
    <row r="276" spans="1:13">
      <c r="A276" s="5">
        <v>3</v>
      </c>
      <c r="B276" s="4" t="s">
        <v>266</v>
      </c>
      <c r="C276" s="5">
        <v>2</v>
      </c>
      <c r="D276" s="4" t="s">
        <v>276</v>
      </c>
      <c r="E276" s="5">
        <v>15</v>
      </c>
      <c r="F276" s="4" t="s">
        <v>290</v>
      </c>
      <c r="G276" s="6">
        <v>30215</v>
      </c>
      <c r="H276" s="4">
        <v>2016</v>
      </c>
      <c r="I276" s="4">
        <v>40270.71</v>
      </c>
      <c r="J276" s="4">
        <v>0</v>
      </c>
      <c r="K276" s="4">
        <v>0</v>
      </c>
      <c r="L276" s="4">
        <v>40270.71</v>
      </c>
      <c r="M276" t="str">
        <f t="shared" si="4"/>
        <v>{"codigo_departamento":"03","departamento":"Apurímac","codigo_provincia":"02","provincia":"Andahuaylas","codigo_distrito":"15","distrito":"Santa María de Chicmo","codigo_ubigeo":"030215","codigo_periodo":"2016","transferencias":"40270.71","convenios":"0","deducciones":"0","limites_emision":"40270.71"},</v>
      </c>
    </row>
    <row r="277" spans="1:13">
      <c r="A277" s="5">
        <v>3</v>
      </c>
      <c r="B277" s="4" t="s">
        <v>266</v>
      </c>
      <c r="C277" s="5">
        <v>2</v>
      </c>
      <c r="D277" s="4" t="s">
        <v>276</v>
      </c>
      <c r="E277" s="5">
        <v>16</v>
      </c>
      <c r="F277" s="4" t="s">
        <v>291</v>
      </c>
      <c r="G277" s="6">
        <v>30216</v>
      </c>
      <c r="H277" s="4">
        <v>2016</v>
      </c>
      <c r="I277" s="4">
        <v>57378.14</v>
      </c>
      <c r="J277" s="4">
        <v>0</v>
      </c>
      <c r="K277" s="4">
        <v>0</v>
      </c>
      <c r="L277" s="4">
        <v>57378.14</v>
      </c>
      <c r="M277" t="str">
        <f t="shared" si="4"/>
        <v>{"codigo_departamento":"03","departamento":"Apurímac","codigo_provincia":"02","provincia":"Andahuaylas","codigo_distrito":"16","distrito":"Talavera","codigo_ubigeo":"030216","codigo_periodo":"2016","transferencias":"57378.14","convenios":"0","deducciones":"0","limites_emision":"57378.14"},</v>
      </c>
    </row>
    <row r="278" spans="1:13">
      <c r="A278" s="5">
        <v>3</v>
      </c>
      <c r="B278" s="4" t="s">
        <v>266</v>
      </c>
      <c r="C278" s="5">
        <v>2</v>
      </c>
      <c r="D278" s="4" t="s">
        <v>276</v>
      </c>
      <c r="E278" s="5">
        <v>17</v>
      </c>
      <c r="F278" s="4" t="s">
        <v>292</v>
      </c>
      <c r="G278" s="6">
        <v>30217</v>
      </c>
      <c r="H278" s="4">
        <v>2016</v>
      </c>
      <c r="I278" s="4">
        <v>15117.77</v>
      </c>
      <c r="J278" s="4">
        <v>0</v>
      </c>
      <c r="K278" s="4">
        <v>0</v>
      </c>
      <c r="L278" s="4">
        <v>15117.77</v>
      </c>
      <c r="M278" t="str">
        <f t="shared" si="4"/>
        <v>{"codigo_departamento":"03","departamento":"Apurímac","codigo_provincia":"02","provincia":"Andahuaylas","codigo_distrito":"17","distrito":"Tumay Huaraca","codigo_ubigeo":"030217","codigo_periodo":"2016","transferencias":"15117.77","convenios":"0","deducciones":"0","limites_emision":"15117.77"},</v>
      </c>
    </row>
    <row r="279" spans="1:13">
      <c r="A279" s="5">
        <v>3</v>
      </c>
      <c r="B279" s="4" t="s">
        <v>266</v>
      </c>
      <c r="C279" s="5">
        <v>2</v>
      </c>
      <c r="D279" s="4" t="s">
        <v>276</v>
      </c>
      <c r="E279" s="5">
        <v>18</v>
      </c>
      <c r="F279" s="4" t="s">
        <v>293</v>
      </c>
      <c r="G279" s="6">
        <v>30218</v>
      </c>
      <c r="H279" s="4">
        <v>2016</v>
      </c>
      <c r="I279" s="4">
        <v>16329.59</v>
      </c>
      <c r="J279" s="4">
        <v>0</v>
      </c>
      <c r="K279" s="4">
        <v>0</v>
      </c>
      <c r="L279" s="4">
        <v>16329.59</v>
      </c>
      <c r="M279" t="str">
        <f t="shared" si="4"/>
        <v>{"codigo_departamento":"03","departamento":"Apurímac","codigo_provincia":"02","provincia":"Andahuaylas","codigo_distrito":"18","distrito":"Turpo","codigo_ubigeo":"030218","codigo_periodo":"2016","transferencias":"16329.59","convenios":"0","deducciones":"0","limites_emision":"16329.59"},</v>
      </c>
    </row>
    <row r="280" spans="1:13">
      <c r="A280" s="5">
        <v>3</v>
      </c>
      <c r="B280" s="4" t="s">
        <v>266</v>
      </c>
      <c r="C280" s="5">
        <v>2</v>
      </c>
      <c r="D280" s="4" t="s">
        <v>276</v>
      </c>
      <c r="E280" s="5">
        <v>20</v>
      </c>
      <c r="F280" s="4" t="s">
        <v>294</v>
      </c>
      <c r="G280" s="6">
        <v>30220</v>
      </c>
      <c r="H280" s="4">
        <v>2016</v>
      </c>
      <c r="I280" s="4">
        <v>5134.7</v>
      </c>
      <c r="J280" s="4">
        <v>0</v>
      </c>
      <c r="K280" s="4">
        <v>0</v>
      </c>
      <c r="L280" s="4">
        <v>5134.7</v>
      </c>
      <c r="M280" t="str">
        <f t="shared" si="4"/>
        <v>{"codigo_departamento":"03","departamento":"Apurímac","codigo_provincia":"02","provincia":"Andahuaylas","codigo_distrito":"20","distrito":"José María Arguedas","codigo_ubigeo":"030220","codigo_periodo":"2016","transferencias":"5134.7","convenios":"0","deducciones":"0","limites_emision":"5134.7"},</v>
      </c>
    </row>
    <row r="281" spans="1:13">
      <c r="A281" s="5">
        <v>3</v>
      </c>
      <c r="B281" s="4" t="s">
        <v>266</v>
      </c>
      <c r="C281" s="5">
        <v>3</v>
      </c>
      <c r="D281" s="4" t="s">
        <v>295</v>
      </c>
      <c r="E281" s="5">
        <v>1</v>
      </c>
      <c r="F281" s="4" t="s">
        <v>295</v>
      </c>
      <c r="G281" s="6">
        <v>30301</v>
      </c>
      <c r="H281" s="4">
        <v>2016</v>
      </c>
      <c r="I281" s="4">
        <v>48234.97</v>
      </c>
      <c r="J281" s="4">
        <v>0</v>
      </c>
      <c r="K281" s="4">
        <v>0</v>
      </c>
      <c r="L281" s="4">
        <v>48234.97</v>
      </c>
      <c r="M281" t="str">
        <f t="shared" si="4"/>
        <v>{"codigo_departamento":"03","departamento":"Apurímac","codigo_provincia":"03","provincia":"Antabamba","codigo_distrito":"01","distrito":"Antabamba","codigo_ubigeo":"030301","codigo_periodo":"2016","transferencias":"48234.97","convenios":"0","deducciones":"0","limites_emision":"48234.97"},</v>
      </c>
    </row>
    <row r="282" spans="1:13">
      <c r="A282" s="5">
        <v>3</v>
      </c>
      <c r="B282" s="4" t="s">
        <v>266</v>
      </c>
      <c r="C282" s="5">
        <v>3</v>
      </c>
      <c r="D282" s="4" t="s">
        <v>295</v>
      </c>
      <c r="E282" s="5">
        <v>2</v>
      </c>
      <c r="F282" s="4" t="s">
        <v>296</v>
      </c>
      <c r="G282" s="6">
        <v>30302</v>
      </c>
      <c r="H282" s="4">
        <v>2016</v>
      </c>
      <c r="I282" s="4">
        <v>10634.32</v>
      </c>
      <c r="J282" s="4">
        <v>0</v>
      </c>
      <c r="K282" s="4">
        <v>0</v>
      </c>
      <c r="L282" s="4">
        <v>10634.32</v>
      </c>
      <c r="M282" t="str">
        <f t="shared" si="4"/>
        <v>{"codigo_departamento":"03","departamento":"Apurímac","codigo_provincia":"03","provincia":"Antabamba","codigo_distrito":"02","distrito":"El Oro","codigo_ubigeo":"030302","codigo_periodo":"2016","transferencias":"10634.32","convenios":"0","deducciones":"0","limites_emision":"10634.32"},</v>
      </c>
    </row>
    <row r="283" spans="1:13">
      <c r="A283" s="5">
        <v>3</v>
      </c>
      <c r="B283" s="4" t="s">
        <v>266</v>
      </c>
      <c r="C283" s="5">
        <v>3</v>
      </c>
      <c r="D283" s="4" t="s">
        <v>295</v>
      </c>
      <c r="E283" s="5">
        <v>3</v>
      </c>
      <c r="F283" s="4" t="s">
        <v>297</v>
      </c>
      <c r="G283" s="6">
        <v>30303</v>
      </c>
      <c r="H283" s="4">
        <v>2016</v>
      </c>
      <c r="I283" s="4">
        <v>186402.55</v>
      </c>
      <c r="J283" s="4">
        <v>0</v>
      </c>
      <c r="K283" s="4">
        <v>0</v>
      </c>
      <c r="L283" s="4">
        <v>186402.55</v>
      </c>
      <c r="M283" t="str">
        <f t="shared" si="4"/>
        <v>{"codigo_departamento":"03","departamento":"Apurímac","codigo_provincia":"03","provincia":"Antabamba","codigo_distrito":"03","distrito":"Huaquirca","codigo_ubigeo":"030303","codigo_periodo":"2016","transferencias":"186402.55","convenios":"0","deducciones":"0","limites_emision":"186402.55"},</v>
      </c>
    </row>
    <row r="284" spans="1:13">
      <c r="A284" s="5">
        <v>3</v>
      </c>
      <c r="B284" s="4" t="s">
        <v>266</v>
      </c>
      <c r="C284" s="5">
        <v>3</v>
      </c>
      <c r="D284" s="4" t="s">
        <v>295</v>
      </c>
      <c r="E284" s="5">
        <v>4</v>
      </c>
      <c r="F284" s="4" t="s">
        <v>298</v>
      </c>
      <c r="G284" s="6">
        <v>30304</v>
      </c>
      <c r="H284" s="4">
        <v>2016</v>
      </c>
      <c r="I284" s="4">
        <v>39834.96</v>
      </c>
      <c r="J284" s="4">
        <v>0</v>
      </c>
      <c r="K284" s="4">
        <v>0</v>
      </c>
      <c r="L284" s="4">
        <v>39834.96</v>
      </c>
      <c r="M284" t="str">
        <f t="shared" si="4"/>
        <v>{"codigo_departamento":"03","departamento":"Apurímac","codigo_provincia":"03","provincia":"Antabamba","codigo_distrito":"04","distrito":"Juan Espinoza Medrano","codigo_ubigeo":"030304","codigo_periodo":"2016","transferencias":"39834.96","convenios":"0","deducciones":"0","limites_emision":"39834.96"},</v>
      </c>
    </row>
    <row r="285" spans="1:13">
      <c r="A285" s="5">
        <v>3</v>
      </c>
      <c r="B285" s="4" t="s">
        <v>266</v>
      </c>
      <c r="C285" s="5">
        <v>3</v>
      </c>
      <c r="D285" s="4" t="s">
        <v>295</v>
      </c>
      <c r="E285" s="5">
        <v>5</v>
      </c>
      <c r="F285" s="4" t="s">
        <v>299</v>
      </c>
      <c r="G285" s="6">
        <v>30305</v>
      </c>
      <c r="H285" s="4">
        <v>2016</v>
      </c>
      <c r="I285" s="4">
        <v>59681.59</v>
      </c>
      <c r="J285" s="4">
        <v>0</v>
      </c>
      <c r="K285" s="4">
        <v>0</v>
      </c>
      <c r="L285" s="4">
        <v>59681.59</v>
      </c>
      <c r="M285" t="str">
        <f t="shared" si="4"/>
        <v>{"codigo_departamento":"03","departamento":"Apurímac","codigo_provincia":"03","provincia":"Antabamba","codigo_distrito":"05","distrito":"Oropesa","codigo_ubigeo":"030305","codigo_periodo":"2016","transferencias":"59681.59","convenios":"0","deducciones":"0","limites_emision":"59681.59"},</v>
      </c>
    </row>
    <row r="286" spans="1:13">
      <c r="A286" s="5">
        <v>3</v>
      </c>
      <c r="B286" s="4" t="s">
        <v>266</v>
      </c>
      <c r="C286" s="5">
        <v>3</v>
      </c>
      <c r="D286" s="4" t="s">
        <v>295</v>
      </c>
      <c r="E286" s="5">
        <v>6</v>
      </c>
      <c r="F286" s="4" t="s">
        <v>300</v>
      </c>
      <c r="G286" s="6">
        <v>30306</v>
      </c>
      <c r="H286" s="4">
        <v>2016</v>
      </c>
      <c r="I286" s="4">
        <v>19718</v>
      </c>
      <c r="J286" s="4">
        <v>0</v>
      </c>
      <c r="K286" s="4">
        <v>0</v>
      </c>
      <c r="L286" s="4">
        <v>19718</v>
      </c>
      <c r="M286" t="str">
        <f t="shared" si="4"/>
        <v>{"codigo_departamento":"03","departamento":"Apurímac","codigo_provincia":"03","provincia":"Antabamba","codigo_distrito":"06","distrito":"Pachaconas","codigo_ubigeo":"030306","codigo_periodo":"2016","transferencias":"19718","convenios":"0","deducciones":"0","limites_emision":"19718"},</v>
      </c>
    </row>
    <row r="287" spans="1:13">
      <c r="A287" s="5">
        <v>3</v>
      </c>
      <c r="B287" s="4" t="s">
        <v>266</v>
      </c>
      <c r="C287" s="5">
        <v>3</v>
      </c>
      <c r="D287" s="4" t="s">
        <v>295</v>
      </c>
      <c r="E287" s="5">
        <v>7</v>
      </c>
      <c r="F287" s="4" t="s">
        <v>301</v>
      </c>
      <c r="G287" s="6">
        <v>30307</v>
      </c>
      <c r="H287" s="4">
        <v>2016</v>
      </c>
      <c r="I287" s="4">
        <v>31615.73</v>
      </c>
      <c r="J287" s="4">
        <v>0</v>
      </c>
      <c r="K287" s="4">
        <v>0</v>
      </c>
      <c r="L287" s="4">
        <v>31615.73</v>
      </c>
      <c r="M287" t="str">
        <f t="shared" si="4"/>
        <v>{"codigo_departamento":"03","departamento":"Apurímac","codigo_provincia":"03","provincia":"Antabamba","codigo_distrito":"07","distrito":"Sabaino","codigo_ubigeo":"030307","codigo_periodo":"2016","transferencias":"31615.73","convenios":"0","deducciones":"0","limites_emision":"31615.73"},</v>
      </c>
    </row>
    <row r="288" spans="1:13">
      <c r="A288" s="5">
        <v>3</v>
      </c>
      <c r="B288" s="4" t="s">
        <v>266</v>
      </c>
      <c r="C288" s="5">
        <v>4</v>
      </c>
      <c r="D288" s="4" t="s">
        <v>302</v>
      </c>
      <c r="E288" s="5">
        <v>2</v>
      </c>
      <c r="F288" s="4" t="s">
        <v>303</v>
      </c>
      <c r="G288" s="6">
        <v>30402</v>
      </c>
      <c r="H288" s="4">
        <v>2016</v>
      </c>
      <c r="I288" s="4">
        <v>19210.46</v>
      </c>
      <c r="J288" s="4">
        <v>0</v>
      </c>
      <c r="K288" s="4">
        <v>0</v>
      </c>
      <c r="L288" s="4">
        <v>19210.46</v>
      </c>
      <c r="M288" t="str">
        <f t="shared" si="4"/>
        <v>{"codigo_departamento":"03","departamento":"Apurímac","codigo_provincia":"04","provincia":"Aymaraes","codigo_distrito":"02","distrito":"Capaya","codigo_ubigeo":"030402","codigo_periodo":"2016","transferencias":"19210.46","convenios":"0","deducciones":"0","limites_emision":"19210.46"},</v>
      </c>
    </row>
    <row r="289" spans="1:13">
      <c r="A289" s="5">
        <v>3</v>
      </c>
      <c r="B289" s="4" t="s">
        <v>266</v>
      </c>
      <c r="C289" s="5">
        <v>4</v>
      </c>
      <c r="D289" s="4" t="s">
        <v>302</v>
      </c>
      <c r="E289" s="5">
        <v>3</v>
      </c>
      <c r="F289" s="4" t="s">
        <v>304</v>
      </c>
      <c r="G289" s="6">
        <v>30403</v>
      </c>
      <c r="H289" s="4">
        <v>2016</v>
      </c>
      <c r="I289" s="4">
        <v>23019.56</v>
      </c>
      <c r="J289" s="4">
        <v>0</v>
      </c>
      <c r="K289" s="4">
        <v>0</v>
      </c>
      <c r="L289" s="4">
        <v>23019.56</v>
      </c>
      <c r="M289" t="str">
        <f t="shared" si="4"/>
        <v>{"codigo_departamento":"03","departamento":"Apurímac","codigo_provincia":"04","provincia":"Aymaraes","codigo_distrito":"03","distrito":"Caraybamba","codigo_ubigeo":"030403","codigo_periodo":"2016","transferencias":"23019.56","convenios":"0","deducciones":"0","limites_emision":"23019.56"},</v>
      </c>
    </row>
    <row r="290" spans="1:13">
      <c r="A290" s="5">
        <v>3</v>
      </c>
      <c r="B290" s="4" t="s">
        <v>266</v>
      </c>
      <c r="C290" s="5">
        <v>4</v>
      </c>
      <c r="D290" s="4" t="s">
        <v>302</v>
      </c>
      <c r="E290" s="5">
        <v>1</v>
      </c>
      <c r="F290" s="4" t="s">
        <v>305</v>
      </c>
      <c r="G290" s="6">
        <v>30401</v>
      </c>
      <c r="H290" s="4">
        <v>2016</v>
      </c>
      <c r="I290" s="4">
        <v>40822.95</v>
      </c>
      <c r="J290" s="4">
        <v>0</v>
      </c>
      <c r="K290" s="4">
        <v>0</v>
      </c>
      <c r="L290" s="4">
        <v>40822.95</v>
      </c>
      <c r="M290" t="str">
        <f t="shared" si="4"/>
        <v>{"codigo_departamento":"03","departamento":"Apurímac","codigo_provincia":"04","provincia":"Aymaraes","codigo_distrito":"01","distrito":"Chalhuanca","codigo_ubigeo":"030401","codigo_periodo":"2016","transferencias":"40822.95","convenios":"0","deducciones":"0","limites_emision":"40822.95"},</v>
      </c>
    </row>
    <row r="291" spans="1:13">
      <c r="A291" s="5">
        <v>3</v>
      </c>
      <c r="B291" s="4" t="s">
        <v>266</v>
      </c>
      <c r="C291" s="5">
        <v>4</v>
      </c>
      <c r="D291" s="4" t="s">
        <v>302</v>
      </c>
      <c r="E291" s="5">
        <v>4</v>
      </c>
      <c r="F291" s="4" t="s">
        <v>306</v>
      </c>
      <c r="G291" s="6">
        <v>30404</v>
      </c>
      <c r="H291" s="4">
        <v>2016</v>
      </c>
      <c r="I291" s="4">
        <v>43294.07</v>
      </c>
      <c r="J291" s="4">
        <v>0</v>
      </c>
      <c r="K291" s="4">
        <v>0</v>
      </c>
      <c r="L291" s="4">
        <v>43294.07</v>
      </c>
      <c r="M291" t="str">
        <f t="shared" si="4"/>
        <v>{"codigo_departamento":"03","departamento":"Apurímac","codigo_provincia":"04","provincia":"Aymaraes","codigo_distrito":"04","distrito":"Chapimarca","codigo_ubigeo":"030404","codigo_periodo":"2016","transferencias":"43294.07","convenios":"0","deducciones":"0","limites_emision":"43294.07"},</v>
      </c>
    </row>
    <row r="292" spans="1:13">
      <c r="A292" s="5">
        <v>3</v>
      </c>
      <c r="B292" s="4" t="s">
        <v>266</v>
      </c>
      <c r="C292" s="5">
        <v>4</v>
      </c>
      <c r="D292" s="4" t="s">
        <v>302</v>
      </c>
      <c r="E292" s="5">
        <v>5</v>
      </c>
      <c r="F292" s="4" t="s">
        <v>158</v>
      </c>
      <c r="G292" s="6">
        <v>30405</v>
      </c>
      <c r="H292" s="4">
        <v>2016</v>
      </c>
      <c r="I292" s="4">
        <v>18550.68</v>
      </c>
      <c r="J292" s="4">
        <v>0</v>
      </c>
      <c r="K292" s="4">
        <v>0</v>
      </c>
      <c r="L292" s="4">
        <v>18550.68</v>
      </c>
      <c r="M292" t="str">
        <f t="shared" si="4"/>
        <v>{"codigo_departamento":"03","departamento":"Apurímac","codigo_provincia":"04","provincia":"Aymaraes","codigo_distrito":"05","distrito":"Colcabamba","codigo_ubigeo":"030405","codigo_periodo":"2016","transferencias":"18550.68","convenios":"0","deducciones":"0","limites_emision":"18550.68"},</v>
      </c>
    </row>
    <row r="293" spans="1:13">
      <c r="A293" s="5">
        <v>3</v>
      </c>
      <c r="B293" s="4" t="s">
        <v>266</v>
      </c>
      <c r="C293" s="5">
        <v>4</v>
      </c>
      <c r="D293" s="4" t="s">
        <v>302</v>
      </c>
      <c r="E293" s="5">
        <v>6</v>
      </c>
      <c r="F293" s="4" t="s">
        <v>307</v>
      </c>
      <c r="G293" s="6">
        <v>30406</v>
      </c>
      <c r="H293" s="4">
        <v>2016</v>
      </c>
      <c r="I293" s="4">
        <v>464667.2</v>
      </c>
      <c r="J293" s="4">
        <v>0</v>
      </c>
      <c r="K293" s="4">
        <v>0</v>
      </c>
      <c r="L293" s="4">
        <v>464667.2</v>
      </c>
      <c r="M293" t="str">
        <f t="shared" si="4"/>
        <v>{"codigo_departamento":"03","departamento":"Apurímac","codigo_provincia":"04","provincia":"Aymaraes","codigo_distrito":"06","distrito":"Cotaruse","codigo_ubigeo":"030406","codigo_periodo":"2016","transferencias":"464667.2","convenios":"0","deducciones":"0","limites_emision":"464667.2"},</v>
      </c>
    </row>
    <row r="294" spans="1:13">
      <c r="A294" s="5">
        <v>3</v>
      </c>
      <c r="B294" s="4" t="s">
        <v>266</v>
      </c>
      <c r="C294" s="5">
        <v>4</v>
      </c>
      <c r="D294" s="4" t="s">
        <v>302</v>
      </c>
      <c r="E294" s="5">
        <v>7</v>
      </c>
      <c r="F294" s="4" t="s">
        <v>308</v>
      </c>
      <c r="G294" s="6">
        <v>30407</v>
      </c>
      <c r="H294" s="4">
        <v>2016</v>
      </c>
      <c r="I294" s="4">
        <v>14522.53</v>
      </c>
      <c r="J294" s="4">
        <v>0</v>
      </c>
      <c r="K294" s="4">
        <v>0</v>
      </c>
      <c r="L294" s="4">
        <v>14522.53</v>
      </c>
      <c r="M294" t="str">
        <f t="shared" si="4"/>
        <v>{"codigo_departamento":"03","departamento":"Apurímac","codigo_provincia":"04","provincia":"Aymaraes","codigo_distrito":"07","distrito":"Ihuayllo","codigo_ubigeo":"030407","codigo_periodo":"2016","transferencias":"14522.53","convenios":"0","deducciones":"0","limites_emision":"14522.53"},</v>
      </c>
    </row>
    <row r="295" spans="1:13">
      <c r="A295" s="5">
        <v>3</v>
      </c>
      <c r="B295" s="4" t="s">
        <v>266</v>
      </c>
      <c r="C295" s="5">
        <v>4</v>
      </c>
      <c r="D295" s="4" t="s">
        <v>302</v>
      </c>
      <c r="E295" s="5">
        <v>8</v>
      </c>
      <c r="F295" s="4" t="s">
        <v>309</v>
      </c>
      <c r="G295" s="6">
        <v>30408</v>
      </c>
      <c r="H295" s="4">
        <v>2016</v>
      </c>
      <c r="I295" s="4">
        <v>25547.22</v>
      </c>
      <c r="J295" s="4">
        <v>0</v>
      </c>
      <c r="K295" s="4">
        <v>0</v>
      </c>
      <c r="L295" s="4">
        <v>25547.22</v>
      </c>
      <c r="M295" t="str">
        <f t="shared" si="4"/>
        <v>{"codigo_departamento":"03","departamento":"Apurímac","codigo_provincia":"04","provincia":"Aymaraes","codigo_distrito":"08","distrito":"Justo Apu Sahuaraura","codigo_ubigeo":"030408","codigo_periodo":"2016","transferencias":"25547.22","convenios":"0","deducciones":"0","limites_emision":"25547.22"},</v>
      </c>
    </row>
    <row r="296" spans="1:13">
      <c r="A296" s="5">
        <v>3</v>
      </c>
      <c r="B296" s="4" t="s">
        <v>266</v>
      </c>
      <c r="C296" s="5">
        <v>4</v>
      </c>
      <c r="D296" s="4" t="s">
        <v>302</v>
      </c>
      <c r="E296" s="5">
        <v>9</v>
      </c>
      <c r="F296" s="4" t="s">
        <v>310</v>
      </c>
      <c r="G296" s="6">
        <v>30409</v>
      </c>
      <c r="H296" s="4">
        <v>2016</v>
      </c>
      <c r="I296" s="4">
        <v>41559.58</v>
      </c>
      <c r="J296" s="4">
        <v>0</v>
      </c>
      <c r="K296" s="4">
        <v>0</v>
      </c>
      <c r="L296" s="4">
        <v>41559.58</v>
      </c>
      <c r="M296" t="str">
        <f t="shared" si="4"/>
        <v>{"codigo_departamento":"03","departamento":"Apurímac","codigo_provincia":"04","provincia":"Aymaraes","codigo_distrito":"09","distrito":"Lucre","codigo_ubigeo":"030409","codigo_periodo":"2016","transferencias":"41559.58","convenios":"0","deducciones":"0","limites_emision":"41559.58"},</v>
      </c>
    </row>
    <row r="297" spans="1:13">
      <c r="A297" s="5">
        <v>3</v>
      </c>
      <c r="B297" s="4" t="s">
        <v>266</v>
      </c>
      <c r="C297" s="5">
        <v>4</v>
      </c>
      <c r="D297" s="4" t="s">
        <v>302</v>
      </c>
      <c r="E297" s="5">
        <v>10</v>
      </c>
      <c r="F297" s="4" t="s">
        <v>311</v>
      </c>
      <c r="G297" s="6">
        <v>30410</v>
      </c>
      <c r="H297" s="4">
        <v>2016</v>
      </c>
      <c r="I297" s="4">
        <v>23505.77</v>
      </c>
      <c r="J297" s="4">
        <v>0</v>
      </c>
      <c r="K297" s="4">
        <v>0</v>
      </c>
      <c r="L297" s="4">
        <v>23505.77</v>
      </c>
      <c r="M297" t="str">
        <f t="shared" si="4"/>
        <v>{"codigo_departamento":"03","departamento":"Apurímac","codigo_provincia":"04","provincia":"Aymaraes","codigo_distrito":"10","distrito":"Pocohuanca","codigo_ubigeo":"030410","codigo_periodo":"2016","transferencias":"23505.77","convenios":"0","deducciones":"0","limites_emision":"23505.77"},</v>
      </c>
    </row>
    <row r="298" spans="1:13">
      <c r="A298" s="5">
        <v>3</v>
      </c>
      <c r="B298" s="4" t="s">
        <v>266</v>
      </c>
      <c r="C298" s="5">
        <v>4</v>
      </c>
      <c r="D298" s="4" t="s">
        <v>302</v>
      </c>
      <c r="E298" s="5">
        <v>11</v>
      </c>
      <c r="F298" s="4" t="s">
        <v>312</v>
      </c>
      <c r="G298" s="6">
        <v>30411</v>
      </c>
      <c r="H298" s="4">
        <v>2016</v>
      </c>
      <c r="I298" s="4">
        <v>15705.47</v>
      </c>
      <c r="J298" s="4">
        <v>0</v>
      </c>
      <c r="K298" s="4">
        <v>0</v>
      </c>
      <c r="L298" s="4">
        <v>15705.47</v>
      </c>
      <c r="M298" t="str">
        <f t="shared" si="4"/>
        <v>{"codigo_departamento":"03","departamento":"Apurímac","codigo_provincia":"04","provincia":"Aymaraes","codigo_distrito":"11","distrito":"San Juan de Chacña","codigo_ubigeo":"030411","codigo_periodo":"2016","transferencias":"15705.47","convenios":"0","deducciones":"0","limites_emision":"15705.47"},</v>
      </c>
    </row>
    <row r="299" spans="1:13">
      <c r="A299" s="5">
        <v>3</v>
      </c>
      <c r="B299" s="4" t="s">
        <v>266</v>
      </c>
      <c r="C299" s="5">
        <v>4</v>
      </c>
      <c r="D299" s="4" t="s">
        <v>302</v>
      </c>
      <c r="E299" s="5">
        <v>12</v>
      </c>
      <c r="F299" s="4" t="s">
        <v>313</v>
      </c>
      <c r="G299" s="6">
        <v>30412</v>
      </c>
      <c r="H299" s="4">
        <v>2016</v>
      </c>
      <c r="I299" s="4">
        <v>21717.13</v>
      </c>
      <c r="J299" s="4">
        <v>0</v>
      </c>
      <c r="K299" s="4">
        <v>0</v>
      </c>
      <c r="L299" s="4">
        <v>21717.13</v>
      </c>
      <c r="M299" t="str">
        <f t="shared" si="4"/>
        <v>{"codigo_departamento":"03","departamento":"Apurímac","codigo_provincia":"04","provincia":"Aymaraes","codigo_distrito":"12","distrito":"Sañayca","codigo_ubigeo":"030412","codigo_periodo":"2016","transferencias":"21717.13","convenios":"0","deducciones":"0","limites_emision":"21717.13"},</v>
      </c>
    </row>
    <row r="300" spans="1:13">
      <c r="A300" s="5">
        <v>3</v>
      </c>
      <c r="B300" s="4" t="s">
        <v>266</v>
      </c>
      <c r="C300" s="5">
        <v>4</v>
      </c>
      <c r="D300" s="4" t="s">
        <v>302</v>
      </c>
      <c r="E300" s="5">
        <v>13</v>
      </c>
      <c r="F300" s="4" t="s">
        <v>314</v>
      </c>
      <c r="G300" s="6">
        <v>30413</v>
      </c>
      <c r="H300" s="4">
        <v>2016</v>
      </c>
      <c r="I300" s="4">
        <v>16695.67</v>
      </c>
      <c r="J300" s="4">
        <v>0</v>
      </c>
      <c r="K300" s="4">
        <v>0</v>
      </c>
      <c r="L300" s="4">
        <v>16695.67</v>
      </c>
      <c r="M300" t="str">
        <f t="shared" si="4"/>
        <v>{"codigo_departamento":"03","departamento":"Apurímac","codigo_provincia":"04","provincia":"Aymaraes","codigo_distrito":"13","distrito":"Soraya","codigo_ubigeo":"030413","codigo_periodo":"2016","transferencias":"16695.67","convenios":"0","deducciones":"0","limites_emision":"16695.67"},</v>
      </c>
    </row>
    <row r="301" spans="1:13">
      <c r="A301" s="5">
        <v>3</v>
      </c>
      <c r="B301" s="4" t="s">
        <v>266</v>
      </c>
      <c r="C301" s="5">
        <v>4</v>
      </c>
      <c r="D301" s="4" t="s">
        <v>302</v>
      </c>
      <c r="E301" s="5">
        <v>14</v>
      </c>
      <c r="F301" s="4" t="s">
        <v>315</v>
      </c>
      <c r="G301" s="6">
        <v>30414</v>
      </c>
      <c r="H301" s="4">
        <v>2016</v>
      </c>
      <c r="I301" s="4">
        <v>32754.14</v>
      </c>
      <c r="J301" s="4">
        <v>0</v>
      </c>
      <c r="K301" s="4">
        <v>0</v>
      </c>
      <c r="L301" s="4">
        <v>32754.14</v>
      </c>
      <c r="M301" t="str">
        <f t="shared" si="4"/>
        <v>{"codigo_departamento":"03","departamento":"Apurímac","codigo_provincia":"04","provincia":"Aymaraes","codigo_distrito":"14","distrito":"Tapairihua","codigo_ubigeo":"030414","codigo_periodo":"2016","transferencias":"32754.14","convenios":"0","deducciones":"0","limites_emision":"32754.14"},</v>
      </c>
    </row>
    <row r="302" spans="1:13">
      <c r="A302" s="5">
        <v>3</v>
      </c>
      <c r="B302" s="4" t="s">
        <v>266</v>
      </c>
      <c r="C302" s="5">
        <v>4</v>
      </c>
      <c r="D302" s="4" t="s">
        <v>302</v>
      </c>
      <c r="E302" s="5">
        <v>15</v>
      </c>
      <c r="F302" s="4" t="s">
        <v>316</v>
      </c>
      <c r="G302" s="6">
        <v>30415</v>
      </c>
      <c r="H302" s="4">
        <v>2016</v>
      </c>
      <c r="I302" s="4">
        <v>46364.8</v>
      </c>
      <c r="J302" s="4">
        <v>0</v>
      </c>
      <c r="K302" s="4">
        <v>0</v>
      </c>
      <c r="L302" s="4">
        <v>46364.8</v>
      </c>
      <c r="M302" t="str">
        <f t="shared" si="4"/>
        <v>{"codigo_departamento":"03","departamento":"Apurímac","codigo_provincia":"04","provincia":"Aymaraes","codigo_distrito":"15","distrito":"Tintay","codigo_ubigeo":"030415","codigo_periodo":"2016","transferencias":"46364.8","convenios":"0","deducciones":"0","limites_emision":"46364.8"},</v>
      </c>
    </row>
    <row r="303" spans="1:13">
      <c r="A303" s="5">
        <v>3</v>
      </c>
      <c r="B303" s="4" t="s">
        <v>266</v>
      </c>
      <c r="C303" s="5">
        <v>4</v>
      </c>
      <c r="D303" s="4" t="s">
        <v>302</v>
      </c>
      <c r="E303" s="5">
        <v>16</v>
      </c>
      <c r="F303" s="4" t="s">
        <v>317</v>
      </c>
      <c r="G303" s="6">
        <v>30416</v>
      </c>
      <c r="H303" s="4">
        <v>2016</v>
      </c>
      <c r="I303" s="4">
        <v>39347.11</v>
      </c>
      <c r="J303" s="4">
        <v>0</v>
      </c>
      <c r="K303" s="4">
        <v>0</v>
      </c>
      <c r="L303" s="4">
        <v>39347.11</v>
      </c>
      <c r="M303" t="str">
        <f t="shared" si="4"/>
        <v>{"codigo_departamento":"03","departamento":"Apurímac","codigo_provincia":"04","provincia":"Aymaraes","codigo_distrito":"16","distrito":"Toraya","codigo_ubigeo":"030416","codigo_periodo":"2016","transferencias":"39347.11","convenios":"0","deducciones":"0","limites_emision":"39347.11"},</v>
      </c>
    </row>
    <row r="304" spans="1:13">
      <c r="A304" s="5">
        <v>3</v>
      </c>
      <c r="B304" s="4" t="s">
        <v>266</v>
      </c>
      <c r="C304" s="5">
        <v>4</v>
      </c>
      <c r="D304" s="4" t="s">
        <v>302</v>
      </c>
      <c r="E304" s="5">
        <v>17</v>
      </c>
      <c r="F304" s="4" t="s">
        <v>318</v>
      </c>
      <c r="G304" s="6">
        <v>30417</v>
      </c>
      <c r="H304" s="4">
        <v>2016</v>
      </c>
      <c r="I304" s="4">
        <v>18658.8</v>
      </c>
      <c r="J304" s="4">
        <v>0</v>
      </c>
      <c r="K304" s="4">
        <v>0</v>
      </c>
      <c r="L304" s="4">
        <v>18658.8</v>
      </c>
      <c r="M304" t="str">
        <f t="shared" si="4"/>
        <v>{"codigo_departamento":"03","departamento":"Apurímac","codigo_provincia":"04","provincia":"Aymaraes","codigo_distrito":"17","distrito":"Yanaca","codigo_ubigeo":"030417","codigo_periodo":"2016","transferencias":"18658.8","convenios":"0","deducciones":"0","limites_emision":"18658.8"},</v>
      </c>
    </row>
    <row r="305" spans="1:13">
      <c r="A305" s="5">
        <v>3</v>
      </c>
      <c r="B305" s="4" t="s">
        <v>266</v>
      </c>
      <c r="C305" s="5">
        <v>6</v>
      </c>
      <c r="D305" s="4" t="s">
        <v>319</v>
      </c>
      <c r="E305" s="5">
        <v>2</v>
      </c>
      <c r="F305" s="4" t="s">
        <v>320</v>
      </c>
      <c r="G305" s="6">
        <v>30602</v>
      </c>
      <c r="H305" s="4">
        <v>2016</v>
      </c>
      <c r="I305" s="4">
        <v>64490.95</v>
      </c>
      <c r="J305" s="4">
        <v>0</v>
      </c>
      <c r="K305" s="4">
        <v>0</v>
      </c>
      <c r="L305" s="4">
        <v>64490.95</v>
      </c>
      <c r="M305" t="str">
        <f t="shared" si="4"/>
        <v>{"codigo_departamento":"03","departamento":"Apurímac","codigo_provincia":"06","provincia":"Chincheros","codigo_distrito":"02","distrito":"Anco_Huallo","codigo_ubigeo":"030602","codigo_periodo":"2016","transferencias":"64490.95","convenios":"0","deducciones":"0","limites_emision":"64490.95"},</v>
      </c>
    </row>
    <row r="306" spans="1:13">
      <c r="A306" s="5">
        <v>3</v>
      </c>
      <c r="B306" s="4" t="s">
        <v>266</v>
      </c>
      <c r="C306" s="5">
        <v>6</v>
      </c>
      <c r="D306" s="4" t="s">
        <v>319</v>
      </c>
      <c r="E306" s="5">
        <v>1</v>
      </c>
      <c r="F306" s="4" t="s">
        <v>319</v>
      </c>
      <c r="G306" s="6">
        <v>30601</v>
      </c>
      <c r="H306" s="4">
        <v>2016</v>
      </c>
      <c r="I306" s="4">
        <v>32178.5</v>
      </c>
      <c r="J306" s="4">
        <v>0</v>
      </c>
      <c r="K306" s="4">
        <v>0</v>
      </c>
      <c r="L306" s="4">
        <v>32178.5</v>
      </c>
      <c r="M306" t="str">
        <f t="shared" si="4"/>
        <v>{"codigo_departamento":"03","departamento":"Apurímac","codigo_provincia":"06","provincia":"Chincheros","codigo_distrito":"01","distrito":"Chincheros","codigo_ubigeo":"030601","codigo_periodo":"2016","transferencias":"32178.5","convenios":"0","deducciones":"0","limites_emision":"32178.5"},</v>
      </c>
    </row>
    <row r="307" spans="1:13">
      <c r="A307" s="5">
        <v>3</v>
      </c>
      <c r="B307" s="4" t="s">
        <v>266</v>
      </c>
      <c r="C307" s="5">
        <v>6</v>
      </c>
      <c r="D307" s="4" t="s">
        <v>319</v>
      </c>
      <c r="E307" s="5">
        <v>3</v>
      </c>
      <c r="F307" s="4" t="s">
        <v>321</v>
      </c>
      <c r="G307" s="6">
        <v>30603</v>
      </c>
      <c r="H307" s="4">
        <v>2016</v>
      </c>
      <c r="I307" s="4">
        <v>15877.17</v>
      </c>
      <c r="J307" s="4">
        <v>0</v>
      </c>
      <c r="K307" s="4">
        <v>0</v>
      </c>
      <c r="L307" s="4">
        <v>15877.17</v>
      </c>
      <c r="M307" t="str">
        <f t="shared" si="4"/>
        <v>{"codigo_departamento":"03","departamento":"Apurímac","codigo_provincia":"06","provincia":"Chincheros","codigo_distrito":"03","distrito":"Cocharcas","codigo_ubigeo":"030603","codigo_periodo":"2016","transferencias":"15877.17","convenios":"0","deducciones":"0","limites_emision":"15877.17"},</v>
      </c>
    </row>
    <row r="308" spans="1:13">
      <c r="A308" s="5">
        <v>3</v>
      </c>
      <c r="B308" s="4" t="s">
        <v>266</v>
      </c>
      <c r="C308" s="5">
        <v>6</v>
      </c>
      <c r="D308" s="4" t="s">
        <v>319</v>
      </c>
      <c r="E308" s="5">
        <v>4</v>
      </c>
      <c r="F308" s="4" t="s">
        <v>322</v>
      </c>
      <c r="G308" s="6">
        <v>30604</v>
      </c>
      <c r="H308" s="4">
        <v>2016</v>
      </c>
      <c r="I308" s="4">
        <v>68158.5</v>
      </c>
      <c r="J308" s="4">
        <v>0</v>
      </c>
      <c r="K308" s="4">
        <v>0</v>
      </c>
      <c r="L308" s="4">
        <v>68158.5</v>
      </c>
      <c r="M308" t="str">
        <f t="shared" si="4"/>
        <v>{"codigo_departamento":"03","departamento":"Apurímac","codigo_provincia":"06","provincia":"Chincheros","codigo_distrito":"04","distrito":"Huaccana","codigo_ubigeo":"030604","codigo_periodo":"2016","transferencias":"68158.5","convenios":"0","deducciones":"0","limites_emision":"68158.5"},</v>
      </c>
    </row>
    <row r="309" spans="1:13">
      <c r="A309" s="5">
        <v>3</v>
      </c>
      <c r="B309" s="4" t="s">
        <v>266</v>
      </c>
      <c r="C309" s="5">
        <v>6</v>
      </c>
      <c r="D309" s="4" t="s">
        <v>319</v>
      </c>
      <c r="E309" s="5">
        <v>5</v>
      </c>
      <c r="F309" s="4" t="s">
        <v>323</v>
      </c>
      <c r="G309" s="6">
        <v>30605</v>
      </c>
      <c r="H309" s="4">
        <v>2016</v>
      </c>
      <c r="I309" s="4">
        <v>35400.86</v>
      </c>
      <c r="J309" s="4">
        <v>0</v>
      </c>
      <c r="K309" s="4">
        <v>0</v>
      </c>
      <c r="L309" s="4">
        <v>35400.86</v>
      </c>
      <c r="M309" t="str">
        <f t="shared" si="4"/>
        <v>{"codigo_departamento":"03","departamento":"Apurímac","codigo_provincia":"06","provincia":"Chincheros","codigo_distrito":"05","distrito":"Ocobamba","codigo_ubigeo":"030605","codigo_periodo":"2016","transferencias":"35400.86","convenios":"0","deducciones":"0","limites_emision":"35400.86"},</v>
      </c>
    </row>
    <row r="310" spans="1:13">
      <c r="A310" s="5">
        <v>3</v>
      </c>
      <c r="B310" s="4" t="s">
        <v>266</v>
      </c>
      <c r="C310" s="5">
        <v>6</v>
      </c>
      <c r="D310" s="4" t="s">
        <v>319</v>
      </c>
      <c r="E310" s="5">
        <v>6</v>
      </c>
      <c r="F310" s="4" t="s">
        <v>324</v>
      </c>
      <c r="G310" s="6">
        <v>30606</v>
      </c>
      <c r="H310" s="4">
        <v>2016</v>
      </c>
      <c r="I310" s="4">
        <v>43199.07</v>
      </c>
      <c r="J310" s="4">
        <v>0</v>
      </c>
      <c r="K310" s="4">
        <v>0</v>
      </c>
      <c r="L310" s="4">
        <v>43199.07</v>
      </c>
      <c r="M310" t="str">
        <f t="shared" si="4"/>
        <v>{"codigo_departamento":"03","departamento":"Apurímac","codigo_provincia":"06","provincia":"Chincheros","codigo_distrito":"06","distrito":"Ongoy","codigo_ubigeo":"030606","codigo_periodo":"2016","transferencias":"43199.07","convenios":"0","deducciones":"0","limites_emision":"43199.07"},</v>
      </c>
    </row>
    <row r="311" spans="1:13">
      <c r="A311" s="5">
        <v>3</v>
      </c>
      <c r="B311" s="4" t="s">
        <v>266</v>
      </c>
      <c r="C311" s="5">
        <v>6</v>
      </c>
      <c r="D311" s="4" t="s">
        <v>319</v>
      </c>
      <c r="E311" s="5">
        <v>8</v>
      </c>
      <c r="F311" s="4" t="s">
        <v>325</v>
      </c>
      <c r="G311" s="6">
        <v>30608</v>
      </c>
      <c r="H311" s="4">
        <v>2016</v>
      </c>
      <c r="I311" s="4">
        <v>27148.71</v>
      </c>
      <c r="J311" s="4">
        <v>0</v>
      </c>
      <c r="K311" s="4">
        <v>0</v>
      </c>
      <c r="L311" s="4">
        <v>27148.71</v>
      </c>
      <c r="M311" t="str">
        <f t="shared" si="4"/>
        <v>{"codigo_departamento":"03","departamento":"Apurímac","codigo_provincia":"06","provincia":"Chincheros","codigo_distrito":"08","distrito":"Ranracancha","codigo_ubigeo":"030608","codigo_periodo":"2016","transferencias":"27148.71","convenios":"0","deducciones":"0","limites_emision":"27148.71"},</v>
      </c>
    </row>
    <row r="312" spans="1:13">
      <c r="A312" s="5">
        <v>3</v>
      </c>
      <c r="B312" s="4" t="s">
        <v>266</v>
      </c>
      <c r="C312" s="5">
        <v>6</v>
      </c>
      <c r="D312" s="4" t="s">
        <v>319</v>
      </c>
      <c r="E312" s="5">
        <v>7</v>
      </c>
      <c r="F312" s="4" t="s">
        <v>326</v>
      </c>
      <c r="G312" s="6">
        <v>30607</v>
      </c>
      <c r="H312" s="4">
        <v>2016</v>
      </c>
      <c r="I312" s="4">
        <v>24584.87</v>
      </c>
      <c r="J312" s="4">
        <v>0</v>
      </c>
      <c r="K312" s="4">
        <v>0</v>
      </c>
      <c r="L312" s="4">
        <v>24584.87</v>
      </c>
      <c r="M312" t="str">
        <f t="shared" si="4"/>
        <v>{"codigo_departamento":"03","departamento":"Apurímac","codigo_provincia":"06","provincia":"Chincheros","codigo_distrito":"07","distrito":"Uranmarca","codigo_ubigeo":"030607","codigo_periodo":"2016","transferencias":"24584.87","convenios":"0","deducciones":"0","limites_emision":"24584.87"},</v>
      </c>
    </row>
    <row r="313" spans="1:13">
      <c r="A313" s="5">
        <v>3</v>
      </c>
      <c r="B313" s="4" t="s">
        <v>266</v>
      </c>
      <c r="C313" s="5">
        <v>5</v>
      </c>
      <c r="D313" s="4" t="s">
        <v>327</v>
      </c>
      <c r="E313" s="5">
        <v>6</v>
      </c>
      <c r="F313" s="4" t="s">
        <v>328</v>
      </c>
      <c r="G313" s="6">
        <v>30506</v>
      </c>
      <c r="H313" s="4">
        <v>2016</v>
      </c>
      <c r="I313" s="4">
        <v>181332.55</v>
      </c>
      <c r="J313" s="4">
        <v>0</v>
      </c>
      <c r="K313" s="4">
        <v>0</v>
      </c>
      <c r="L313" s="4">
        <v>181332.55</v>
      </c>
      <c r="M313" t="str">
        <f t="shared" si="4"/>
        <v>{"codigo_departamento":"03","departamento":"Apurímac","codigo_provincia":"05","provincia":"Cotabambas","codigo_distrito":"06","distrito":"Challhuahuacho","codigo_ubigeo":"030506","codigo_periodo":"2016","transferencias":"181332.55","convenios":"0","deducciones":"0","limites_emision":"181332.55"},</v>
      </c>
    </row>
    <row r="314" spans="1:13">
      <c r="A314" s="5">
        <v>3</v>
      </c>
      <c r="B314" s="4" t="s">
        <v>266</v>
      </c>
      <c r="C314" s="5">
        <v>5</v>
      </c>
      <c r="D314" s="4" t="s">
        <v>327</v>
      </c>
      <c r="E314" s="5">
        <v>2</v>
      </c>
      <c r="F314" s="4" t="s">
        <v>327</v>
      </c>
      <c r="G314" s="6">
        <v>30502</v>
      </c>
      <c r="H314" s="4">
        <v>2016</v>
      </c>
      <c r="I314" s="4">
        <v>85365.35</v>
      </c>
      <c r="J314" s="4">
        <v>0</v>
      </c>
      <c r="K314" s="4">
        <v>0</v>
      </c>
      <c r="L314" s="4">
        <v>85365.35</v>
      </c>
      <c r="M314" t="str">
        <f t="shared" si="4"/>
        <v>{"codigo_departamento":"03","departamento":"Apurímac","codigo_provincia":"05","provincia":"Cotabambas","codigo_distrito":"02","distrito":"Cotabambas","codigo_ubigeo":"030502","codigo_periodo":"2016","transferencias":"85365.35","convenios":"0","deducciones":"0","limites_emision":"85365.35"},</v>
      </c>
    </row>
    <row r="315" spans="1:13">
      <c r="A315" s="5">
        <v>3</v>
      </c>
      <c r="B315" s="4" t="s">
        <v>266</v>
      </c>
      <c r="C315" s="5">
        <v>5</v>
      </c>
      <c r="D315" s="4" t="s">
        <v>327</v>
      </c>
      <c r="E315" s="5">
        <v>3</v>
      </c>
      <c r="F315" s="4" t="s">
        <v>329</v>
      </c>
      <c r="G315" s="6">
        <v>30503</v>
      </c>
      <c r="H315" s="4">
        <v>2016</v>
      </c>
      <c r="I315" s="4">
        <v>151261.71</v>
      </c>
      <c r="J315" s="4">
        <v>0</v>
      </c>
      <c r="K315" s="4">
        <v>0</v>
      </c>
      <c r="L315" s="4">
        <v>151261.71</v>
      </c>
      <c r="M315" t="str">
        <f t="shared" si="4"/>
        <v>{"codigo_departamento":"03","departamento":"Apurímac","codigo_provincia":"05","provincia":"Cotabambas","codigo_distrito":"03","distrito":"Coyllurqui","codigo_ubigeo":"030503","codigo_periodo":"2016","transferencias":"151261.71","convenios":"0","deducciones":"0","limites_emision":"151261.71"},</v>
      </c>
    </row>
    <row r="316" spans="1:13">
      <c r="A316" s="5">
        <v>3</v>
      </c>
      <c r="B316" s="4" t="s">
        <v>266</v>
      </c>
      <c r="C316" s="5">
        <v>5</v>
      </c>
      <c r="D316" s="4" t="s">
        <v>327</v>
      </c>
      <c r="E316" s="5">
        <v>4</v>
      </c>
      <c r="F316" s="4" t="s">
        <v>330</v>
      </c>
      <c r="G316" s="6">
        <v>30504</v>
      </c>
      <c r="H316" s="4">
        <v>2016</v>
      </c>
      <c r="I316" s="4">
        <v>441491.72</v>
      </c>
      <c r="J316" s="4">
        <v>0</v>
      </c>
      <c r="K316" s="4">
        <v>0</v>
      </c>
      <c r="L316" s="4">
        <v>441491.72</v>
      </c>
      <c r="M316" t="str">
        <f t="shared" si="4"/>
        <v>{"codigo_departamento":"03","departamento":"Apurímac","codigo_provincia":"05","provincia":"Cotabambas","codigo_distrito":"04","distrito":"Haquira","codigo_ubigeo":"030504","codigo_periodo":"2016","transferencias":"441491.72","convenios":"0","deducciones":"0","limites_emision":"441491.72"},</v>
      </c>
    </row>
    <row r="317" spans="1:13">
      <c r="A317" s="5">
        <v>3</v>
      </c>
      <c r="B317" s="4" t="s">
        <v>266</v>
      </c>
      <c r="C317" s="5">
        <v>5</v>
      </c>
      <c r="D317" s="4" t="s">
        <v>327</v>
      </c>
      <c r="E317" s="5">
        <v>5</v>
      </c>
      <c r="F317" s="4" t="s">
        <v>331</v>
      </c>
      <c r="G317" s="6">
        <v>30505</v>
      </c>
      <c r="H317" s="4">
        <v>2016</v>
      </c>
      <c r="I317" s="4">
        <v>116798.83</v>
      </c>
      <c r="J317" s="4">
        <v>0</v>
      </c>
      <c r="K317" s="4">
        <v>0</v>
      </c>
      <c r="L317" s="4">
        <v>116798.83</v>
      </c>
      <c r="M317" t="str">
        <f t="shared" si="4"/>
        <v>{"codigo_departamento":"03","departamento":"Apurímac","codigo_provincia":"05","provincia":"Cotabambas","codigo_distrito":"05","distrito":"Mara","codigo_ubigeo":"030505","codigo_periodo":"2016","transferencias":"116798.83","convenios":"0","deducciones":"0","limites_emision":"116798.83"},</v>
      </c>
    </row>
    <row r="318" spans="1:13">
      <c r="A318" s="5">
        <v>3</v>
      </c>
      <c r="B318" s="4" t="s">
        <v>266</v>
      </c>
      <c r="C318" s="5">
        <v>5</v>
      </c>
      <c r="D318" s="4" t="s">
        <v>327</v>
      </c>
      <c r="E318" s="5">
        <v>1</v>
      </c>
      <c r="F318" s="4" t="s">
        <v>332</v>
      </c>
      <c r="G318" s="6">
        <v>30501</v>
      </c>
      <c r="H318" s="4">
        <v>2016</v>
      </c>
      <c r="I318" s="4">
        <v>228919.84</v>
      </c>
      <c r="J318" s="4">
        <v>0</v>
      </c>
      <c r="K318" s="4">
        <v>0</v>
      </c>
      <c r="L318" s="4">
        <v>228919.84</v>
      </c>
      <c r="M318" t="str">
        <f t="shared" si="4"/>
        <v>{"codigo_departamento":"03","departamento":"Apurímac","codigo_provincia":"05","provincia":"Cotabambas","codigo_distrito":"01","distrito":"Tambobamba","codigo_ubigeo":"030501","codigo_periodo":"2016","transferencias":"228919.84","convenios":"0","deducciones":"0","limites_emision":"228919.84"},</v>
      </c>
    </row>
    <row r="319" spans="1:13">
      <c r="A319" s="5">
        <v>3</v>
      </c>
      <c r="B319" s="4" t="s">
        <v>266</v>
      </c>
      <c r="C319" s="5">
        <v>7</v>
      </c>
      <c r="D319" s="4" t="s">
        <v>333</v>
      </c>
      <c r="E319" s="5">
        <v>1</v>
      </c>
      <c r="F319" s="4" t="s">
        <v>334</v>
      </c>
      <c r="G319" s="6">
        <v>30701</v>
      </c>
      <c r="H319" s="4">
        <v>2016</v>
      </c>
      <c r="I319" s="4">
        <v>26277.3</v>
      </c>
      <c r="J319" s="4">
        <v>0</v>
      </c>
      <c r="K319" s="4">
        <v>0</v>
      </c>
      <c r="L319" s="4">
        <v>26277.3</v>
      </c>
      <c r="M319" t="str">
        <f t="shared" si="4"/>
        <v>{"codigo_departamento":"03","departamento":"Apurímac","codigo_provincia":"07","provincia":"Grau","codigo_distrito":"01","distrito":"Chuquibambilla","codigo_ubigeo":"030701","codigo_periodo":"2016","transferencias":"26277.3","convenios":"0","deducciones":"0","limites_emision":"26277.3"},</v>
      </c>
    </row>
    <row r="320" spans="1:13">
      <c r="A320" s="5">
        <v>3</v>
      </c>
      <c r="B320" s="4" t="s">
        <v>266</v>
      </c>
      <c r="C320" s="5">
        <v>7</v>
      </c>
      <c r="D320" s="4" t="s">
        <v>333</v>
      </c>
      <c r="E320" s="5">
        <v>14</v>
      </c>
      <c r="F320" s="4" t="s">
        <v>335</v>
      </c>
      <c r="G320" s="6">
        <v>30714</v>
      </c>
      <c r="H320" s="4">
        <v>2016</v>
      </c>
      <c r="I320" s="4">
        <v>10930.77</v>
      </c>
      <c r="J320" s="4">
        <v>0</v>
      </c>
      <c r="K320" s="4">
        <v>0</v>
      </c>
      <c r="L320" s="4">
        <v>10930.77</v>
      </c>
      <c r="M320" t="str">
        <f t="shared" si="4"/>
        <v>{"codigo_departamento":"03","departamento":"Apurímac","codigo_provincia":"07","provincia":"Grau","codigo_distrito":"14","distrito":"Curasco","codigo_ubigeo":"030714","codigo_periodo":"2016","transferencias":"10930.77","convenios":"0","deducciones":"0","limites_emision":"10930.77"},</v>
      </c>
    </row>
    <row r="321" spans="1:13">
      <c r="A321" s="5">
        <v>3</v>
      </c>
      <c r="B321" s="4" t="s">
        <v>266</v>
      </c>
      <c r="C321" s="5">
        <v>7</v>
      </c>
      <c r="D321" s="4" t="s">
        <v>333</v>
      </c>
      <c r="E321" s="5">
        <v>2</v>
      </c>
      <c r="F321" s="4" t="s">
        <v>336</v>
      </c>
      <c r="G321" s="6">
        <v>30702</v>
      </c>
      <c r="H321" s="4">
        <v>2016</v>
      </c>
      <c r="I321" s="4">
        <v>12787.36</v>
      </c>
      <c r="J321" s="4">
        <v>0</v>
      </c>
      <c r="K321" s="4">
        <v>0</v>
      </c>
      <c r="L321" s="4">
        <v>12787.36</v>
      </c>
      <c r="M321" t="str">
        <f t="shared" si="4"/>
        <v>{"codigo_departamento":"03","departamento":"Apurímac","codigo_provincia":"07","provincia":"Grau","codigo_distrito":"02","distrito":"Curpahuasi","codigo_ubigeo":"030702","codigo_periodo":"2016","transferencias":"12787.36","convenios":"0","deducciones":"0","limites_emision":"12787.36"},</v>
      </c>
    </row>
    <row r="322" spans="1:13">
      <c r="A322" s="5">
        <v>3</v>
      </c>
      <c r="B322" s="4" t="s">
        <v>266</v>
      </c>
      <c r="C322" s="5">
        <v>7</v>
      </c>
      <c r="D322" s="4" t="s">
        <v>333</v>
      </c>
      <c r="E322" s="5">
        <v>3</v>
      </c>
      <c r="F322" s="4" t="s">
        <v>337</v>
      </c>
      <c r="G322" s="6">
        <v>30703</v>
      </c>
      <c r="H322" s="4">
        <v>2016</v>
      </c>
      <c r="I322" s="4">
        <v>26346.76</v>
      </c>
      <c r="J322" s="4">
        <v>0</v>
      </c>
      <c r="K322" s="4">
        <v>0</v>
      </c>
      <c r="L322" s="4">
        <v>26346.76</v>
      </c>
      <c r="M322" t="str">
        <f t="shared" si="4"/>
        <v>{"codigo_departamento":"03","departamento":"Apurímac","codigo_provincia":"07","provincia":"Grau","codigo_distrito":"03","distrito":"Gamarra","codigo_ubigeo":"030703","codigo_periodo":"2016","transferencias":"26346.76","convenios":"0","deducciones":"0","limites_emision":"26346.76"},</v>
      </c>
    </row>
    <row r="323" spans="1:13">
      <c r="A323" s="5">
        <v>3</v>
      </c>
      <c r="B323" s="4" t="s">
        <v>266</v>
      </c>
      <c r="C323" s="5">
        <v>7</v>
      </c>
      <c r="D323" s="4" t="s">
        <v>333</v>
      </c>
      <c r="E323" s="5">
        <v>4</v>
      </c>
      <c r="F323" s="4" t="s">
        <v>338</v>
      </c>
      <c r="G323" s="6">
        <v>30704</v>
      </c>
      <c r="H323" s="4">
        <v>2016</v>
      </c>
      <c r="I323" s="4">
        <v>11416.8</v>
      </c>
      <c r="J323" s="4">
        <v>0</v>
      </c>
      <c r="K323" s="4">
        <v>0</v>
      </c>
      <c r="L323" s="4">
        <v>11416.8</v>
      </c>
      <c r="M323" t="str">
        <f t="shared" ref="M323:M386" si="5">+"{""codigo_departamento"":"""&amp;TEXT(A323,"00")&amp;""",""departamento"":"""&amp;B323&amp;""",""codigo_provincia"":"""&amp;TEXT(C323,"00")&amp;""",""provincia"":"""&amp;D323&amp;""",""codigo_distrito"":"""&amp;TEXT(E323,"00")&amp;""",""distrito"":"""&amp;F323&amp;""",""codigo_ubigeo"":"""&amp;TEXT(G323,"000000")&amp;""",""codigo_periodo"":"""&amp;H323&amp;""",""transferencias"":"""&amp;I323&amp;""",""convenios"":"""&amp;J323&amp;""",""deducciones"":"""&amp;K323&amp;""",""limites_emision"":"""&amp;L323&amp;"""},"</f>
        <v>{"codigo_departamento":"03","departamento":"Apurímac","codigo_provincia":"07","provincia":"Grau","codigo_distrito":"04","distrito":"Huayllati","codigo_ubigeo":"030704","codigo_periodo":"2016","transferencias":"11416.8","convenios":"0","deducciones":"0","limites_emision":"11416.8"},</v>
      </c>
    </row>
    <row r="324" spans="1:13">
      <c r="A324" s="5">
        <v>3</v>
      </c>
      <c r="B324" s="4" t="s">
        <v>266</v>
      </c>
      <c r="C324" s="5">
        <v>7</v>
      </c>
      <c r="D324" s="4" t="s">
        <v>333</v>
      </c>
      <c r="E324" s="5">
        <v>5</v>
      </c>
      <c r="F324" s="4" t="s">
        <v>339</v>
      </c>
      <c r="G324" s="6">
        <v>30705</v>
      </c>
      <c r="H324" s="4">
        <v>2016</v>
      </c>
      <c r="I324" s="4">
        <v>6634.14</v>
      </c>
      <c r="J324" s="4">
        <v>0</v>
      </c>
      <c r="K324" s="4">
        <v>0</v>
      </c>
      <c r="L324" s="4">
        <v>6634.14</v>
      </c>
      <c r="M324" t="str">
        <f t="shared" si="5"/>
        <v>{"codigo_departamento":"03","departamento":"Apurímac","codigo_provincia":"07","provincia":"Grau","codigo_distrito":"05","distrito":"Mamara","codigo_ubigeo":"030705","codigo_periodo":"2016","transferencias":"6634.14","convenios":"0","deducciones":"0","limites_emision":"6634.14"},</v>
      </c>
    </row>
    <row r="325" spans="1:13">
      <c r="A325" s="5">
        <v>3</v>
      </c>
      <c r="B325" s="4" t="s">
        <v>266</v>
      </c>
      <c r="C325" s="5">
        <v>7</v>
      </c>
      <c r="D325" s="4" t="s">
        <v>333</v>
      </c>
      <c r="E325" s="5">
        <v>6</v>
      </c>
      <c r="F325" s="4" t="s">
        <v>340</v>
      </c>
      <c r="G325" s="6">
        <v>30706</v>
      </c>
      <c r="H325" s="4">
        <v>2016</v>
      </c>
      <c r="I325" s="4">
        <v>11133.16</v>
      </c>
      <c r="J325" s="4">
        <v>0</v>
      </c>
      <c r="K325" s="4">
        <v>0</v>
      </c>
      <c r="L325" s="4">
        <v>11133.16</v>
      </c>
      <c r="M325" t="str">
        <f t="shared" si="5"/>
        <v>{"codigo_departamento":"03","departamento":"Apurímac","codigo_provincia":"07","provincia":"Grau","codigo_distrito":"06","distrito":"Micaela Bastidas","codigo_ubigeo":"030706","codigo_periodo":"2016","transferencias":"11133.16","convenios":"0","deducciones":"0","limites_emision":"11133.16"},</v>
      </c>
    </row>
    <row r="326" spans="1:13">
      <c r="A326" s="5">
        <v>3</v>
      </c>
      <c r="B326" s="4" t="s">
        <v>266</v>
      </c>
      <c r="C326" s="5">
        <v>7</v>
      </c>
      <c r="D326" s="4" t="s">
        <v>333</v>
      </c>
      <c r="E326" s="5">
        <v>7</v>
      </c>
      <c r="F326" s="4" t="s">
        <v>341</v>
      </c>
      <c r="G326" s="6">
        <v>30707</v>
      </c>
      <c r="H326" s="4">
        <v>2016</v>
      </c>
      <c r="I326" s="4">
        <v>7546.18</v>
      </c>
      <c r="J326" s="4">
        <v>0</v>
      </c>
      <c r="K326" s="4">
        <v>0</v>
      </c>
      <c r="L326" s="4">
        <v>7546.18</v>
      </c>
      <c r="M326" t="str">
        <f t="shared" si="5"/>
        <v>{"codigo_departamento":"03","departamento":"Apurímac","codigo_provincia":"07","provincia":"Grau","codigo_distrito":"07","distrito":"Pataypampa","codigo_ubigeo":"030707","codigo_periodo":"2016","transferencias":"7546.18","convenios":"0","deducciones":"0","limites_emision":"7546.18"},</v>
      </c>
    </row>
    <row r="327" spans="1:13">
      <c r="A327" s="5">
        <v>3</v>
      </c>
      <c r="B327" s="4" t="s">
        <v>266</v>
      </c>
      <c r="C327" s="5">
        <v>7</v>
      </c>
      <c r="D327" s="4" t="s">
        <v>333</v>
      </c>
      <c r="E327" s="5">
        <v>8</v>
      </c>
      <c r="F327" s="4" t="s">
        <v>342</v>
      </c>
      <c r="G327" s="6">
        <v>30708</v>
      </c>
      <c r="H327" s="4">
        <v>2016</v>
      </c>
      <c r="I327" s="4">
        <v>22156.11</v>
      </c>
      <c r="J327" s="4">
        <v>0</v>
      </c>
      <c r="K327" s="4">
        <v>0</v>
      </c>
      <c r="L327" s="4">
        <v>22156.11</v>
      </c>
      <c r="M327" t="str">
        <f t="shared" si="5"/>
        <v>{"codigo_departamento":"03","departamento":"Apurímac","codigo_provincia":"07","provincia":"Grau","codigo_distrito":"08","distrito":"Progreso","codigo_ubigeo":"030708","codigo_periodo":"2016","transferencias":"22156.11","convenios":"0","deducciones":"0","limites_emision":"22156.11"},</v>
      </c>
    </row>
    <row r="328" spans="1:13">
      <c r="A328" s="5">
        <v>3</v>
      </c>
      <c r="B328" s="4" t="s">
        <v>266</v>
      </c>
      <c r="C328" s="5">
        <v>7</v>
      </c>
      <c r="D328" s="4" t="s">
        <v>333</v>
      </c>
      <c r="E328" s="5">
        <v>9</v>
      </c>
      <c r="F328" s="4" t="s">
        <v>343</v>
      </c>
      <c r="G328" s="6">
        <v>30709</v>
      </c>
      <c r="H328" s="4">
        <v>2016</v>
      </c>
      <c r="I328" s="4">
        <v>2479.14</v>
      </c>
      <c r="J328" s="4">
        <v>0</v>
      </c>
      <c r="K328" s="4">
        <v>0</v>
      </c>
      <c r="L328" s="4">
        <v>2479.14</v>
      </c>
      <c r="M328" t="str">
        <f t="shared" si="5"/>
        <v>{"codigo_departamento":"03","departamento":"Apurímac","codigo_provincia":"07","provincia":"Grau","codigo_distrito":"09","distrito":"San Antonio","codigo_ubigeo":"030709","codigo_periodo":"2016","transferencias":"2479.14","convenios":"0","deducciones":"0","limites_emision":"2479.14"},</v>
      </c>
    </row>
    <row r="329" spans="1:13">
      <c r="A329" s="5">
        <v>3</v>
      </c>
      <c r="B329" s="4" t="s">
        <v>266</v>
      </c>
      <c r="C329" s="5">
        <v>7</v>
      </c>
      <c r="D329" s="4" t="s">
        <v>333</v>
      </c>
      <c r="E329" s="5">
        <v>10</v>
      </c>
      <c r="F329" s="4" t="s">
        <v>90</v>
      </c>
      <c r="G329" s="6">
        <v>30710</v>
      </c>
      <c r="H329" s="4">
        <v>2016</v>
      </c>
      <c r="I329" s="4">
        <v>4503.75</v>
      </c>
      <c r="J329" s="4">
        <v>0</v>
      </c>
      <c r="K329" s="4">
        <v>0</v>
      </c>
      <c r="L329" s="4">
        <v>4503.75</v>
      </c>
      <c r="M329" t="str">
        <f t="shared" si="5"/>
        <v>{"codigo_departamento":"03","departamento":"Apurímac","codigo_provincia":"07","provincia":"Grau","codigo_distrito":"10","distrito":"Santa Rosa","codigo_ubigeo":"030710","codigo_periodo":"2016","transferencias":"4503.75","convenios":"0","deducciones":"0","limites_emision":"4503.75"},</v>
      </c>
    </row>
    <row r="330" spans="1:13">
      <c r="A330" s="5">
        <v>3</v>
      </c>
      <c r="B330" s="4" t="s">
        <v>266</v>
      </c>
      <c r="C330" s="5">
        <v>7</v>
      </c>
      <c r="D330" s="4" t="s">
        <v>333</v>
      </c>
      <c r="E330" s="5">
        <v>11</v>
      </c>
      <c r="F330" s="4" t="s">
        <v>344</v>
      </c>
      <c r="G330" s="6">
        <v>30711</v>
      </c>
      <c r="H330" s="4">
        <v>2016</v>
      </c>
      <c r="I330" s="4">
        <v>5227.46</v>
      </c>
      <c r="J330" s="4">
        <v>0</v>
      </c>
      <c r="K330" s="4">
        <v>0</v>
      </c>
      <c r="L330" s="4">
        <v>5227.46</v>
      </c>
      <c r="M330" t="str">
        <f t="shared" si="5"/>
        <v>{"codigo_departamento":"03","departamento":"Apurímac","codigo_provincia":"07","provincia":"Grau","codigo_distrito":"11","distrito":"Turpay","codigo_ubigeo":"030711","codigo_periodo":"2016","transferencias":"5227.46","convenios":"0","deducciones":"0","limites_emision":"5227.46"},</v>
      </c>
    </row>
    <row r="331" spans="1:13">
      <c r="A331" s="5">
        <v>3</v>
      </c>
      <c r="B331" s="4" t="s">
        <v>266</v>
      </c>
      <c r="C331" s="5">
        <v>7</v>
      </c>
      <c r="D331" s="4" t="s">
        <v>333</v>
      </c>
      <c r="E331" s="5">
        <v>12</v>
      </c>
      <c r="F331" s="4" t="s">
        <v>345</v>
      </c>
      <c r="G331" s="6">
        <v>30712</v>
      </c>
      <c r="H331" s="4">
        <v>2016</v>
      </c>
      <c r="I331" s="4">
        <v>8274.99</v>
      </c>
      <c r="J331" s="4">
        <v>0</v>
      </c>
      <c r="K331" s="4">
        <v>0</v>
      </c>
      <c r="L331" s="4">
        <v>8274.99</v>
      </c>
      <c r="M331" t="str">
        <f t="shared" si="5"/>
        <v>{"codigo_departamento":"03","departamento":"Apurímac","codigo_provincia":"07","provincia":"Grau","codigo_distrito":"12","distrito":"Vilcabamba","codigo_ubigeo":"030712","codigo_periodo":"2016","transferencias":"8274.99","convenios":"0","deducciones":"0","limites_emision":"8274.99"},</v>
      </c>
    </row>
    <row r="332" spans="1:13">
      <c r="A332" s="5">
        <v>3</v>
      </c>
      <c r="B332" s="4" t="s">
        <v>266</v>
      </c>
      <c r="C332" s="5">
        <v>7</v>
      </c>
      <c r="D332" s="4" t="s">
        <v>333</v>
      </c>
      <c r="E332" s="5">
        <v>13</v>
      </c>
      <c r="F332" s="4" t="s">
        <v>346</v>
      </c>
      <c r="G332" s="6">
        <v>30713</v>
      </c>
      <c r="H332" s="4">
        <v>2016</v>
      </c>
      <c r="I332" s="4">
        <v>8248.63</v>
      </c>
      <c r="J332" s="4">
        <v>0</v>
      </c>
      <c r="K332" s="4">
        <v>0</v>
      </c>
      <c r="L332" s="4">
        <v>8248.63</v>
      </c>
      <c r="M332" t="str">
        <f t="shared" si="5"/>
        <v>{"codigo_departamento":"03","departamento":"Apurímac","codigo_provincia":"07","provincia":"Grau","codigo_distrito":"13","distrito":"Virundo","codigo_ubigeo":"030713","codigo_periodo":"2016","transferencias":"8248.63","convenios":"0","deducciones":"0","limites_emision":"8248.63"},</v>
      </c>
    </row>
    <row r="333" spans="1:13">
      <c r="A333" s="5">
        <v>4</v>
      </c>
      <c r="B333" s="4" t="s">
        <v>347</v>
      </c>
      <c r="C333" s="5">
        <v>1</v>
      </c>
      <c r="D333" s="4" t="s">
        <v>347</v>
      </c>
      <c r="E333" s="5">
        <v>2</v>
      </c>
      <c r="F333" s="4" t="s">
        <v>348</v>
      </c>
      <c r="G333" s="6">
        <v>40102</v>
      </c>
      <c r="H333" s="4">
        <v>2016</v>
      </c>
      <c r="I333" s="4">
        <v>27458982.85</v>
      </c>
      <c r="J333" s="4">
        <v>0</v>
      </c>
      <c r="K333" s="4">
        <v>0</v>
      </c>
      <c r="L333" s="4">
        <v>27458982.85</v>
      </c>
      <c r="M333" t="str">
        <f t="shared" si="5"/>
        <v>{"codigo_departamento":"04","departamento":"Arequipa","codigo_provincia":"01","provincia":"Arequipa","codigo_distrito":"02","distrito":"Alto Selva Alegre","codigo_ubigeo":"040102","codigo_periodo":"2016","transferencias":"27458982.85","convenios":"0","deducciones":"0","limites_emision":"27458982.85"},</v>
      </c>
    </row>
    <row r="334" spans="1:13">
      <c r="A334" s="5">
        <v>4</v>
      </c>
      <c r="B334" s="4" t="s">
        <v>347</v>
      </c>
      <c r="C334" s="5">
        <v>1</v>
      </c>
      <c r="D334" s="4" t="s">
        <v>347</v>
      </c>
      <c r="E334" s="5">
        <v>1</v>
      </c>
      <c r="F334" s="4" t="s">
        <v>347</v>
      </c>
      <c r="G334" s="6">
        <v>40101</v>
      </c>
      <c r="H334" s="4">
        <v>2016</v>
      </c>
      <c r="I334" s="4">
        <v>9234451.23</v>
      </c>
      <c r="J334" s="4">
        <v>0</v>
      </c>
      <c r="K334" s="4">
        <v>0</v>
      </c>
      <c r="L334" s="4">
        <v>9234451.23</v>
      </c>
      <c r="M334" t="str">
        <f t="shared" si="5"/>
        <v>{"codigo_departamento":"04","departamento":"Arequipa","codigo_provincia":"01","provincia":"Arequipa","codigo_distrito":"01","distrito":"Arequipa","codigo_ubigeo":"040101","codigo_periodo":"2016","transferencias":"9234451.23","convenios":"0","deducciones":"0","limites_emision":"9234451.23"},</v>
      </c>
    </row>
    <row r="335" spans="1:13">
      <c r="A335" s="5">
        <v>4</v>
      </c>
      <c r="B335" s="4" t="s">
        <v>347</v>
      </c>
      <c r="C335" s="5">
        <v>1</v>
      </c>
      <c r="D335" s="4" t="s">
        <v>347</v>
      </c>
      <c r="E335" s="5">
        <v>3</v>
      </c>
      <c r="F335" s="4" t="s">
        <v>349</v>
      </c>
      <c r="G335" s="6">
        <v>40103</v>
      </c>
      <c r="H335" s="4">
        <v>2016</v>
      </c>
      <c r="I335" s="4">
        <v>32862578.97</v>
      </c>
      <c r="J335" s="4">
        <v>17338185.04</v>
      </c>
      <c r="K335" s="4">
        <v>0</v>
      </c>
      <c r="L335" s="4">
        <v>15524393.93</v>
      </c>
      <c r="M335" t="str">
        <f t="shared" si="5"/>
        <v>{"codigo_departamento":"04","departamento":"Arequipa","codigo_provincia":"01","provincia":"Arequipa","codigo_distrito":"03","distrito":"Cayma","codigo_ubigeo":"040103","codigo_periodo":"2016","transferencias":"32862578.97","convenios":"17338185.04","deducciones":"0","limites_emision":"15524393.93"},</v>
      </c>
    </row>
    <row r="336" spans="1:13">
      <c r="A336" s="5">
        <v>4</v>
      </c>
      <c r="B336" s="4" t="s">
        <v>347</v>
      </c>
      <c r="C336" s="5">
        <v>1</v>
      </c>
      <c r="D336" s="4" t="s">
        <v>347</v>
      </c>
      <c r="E336" s="5">
        <v>4</v>
      </c>
      <c r="F336" s="4" t="s">
        <v>350</v>
      </c>
      <c r="G336" s="6">
        <v>40104</v>
      </c>
      <c r="H336" s="4">
        <v>2016</v>
      </c>
      <c r="I336" s="4">
        <v>113718815.5</v>
      </c>
      <c r="J336" s="4">
        <v>15191942.96</v>
      </c>
      <c r="K336" s="4">
        <v>0</v>
      </c>
      <c r="L336" s="4">
        <v>98526872.54</v>
      </c>
      <c r="M336" t="str">
        <f t="shared" si="5"/>
        <v>{"codigo_departamento":"04","departamento":"Arequipa","codigo_provincia":"01","provincia":"Arequipa","codigo_distrito":"04","distrito":"Cerro Colorado","codigo_ubigeo":"040104","codigo_periodo":"2016","transferencias":"113718815.5","convenios":"15191942.96","deducciones":"0","limites_emision":"98526872.54"},</v>
      </c>
    </row>
    <row r="337" spans="1:13">
      <c r="A337" s="5">
        <v>4</v>
      </c>
      <c r="B337" s="4" t="s">
        <v>347</v>
      </c>
      <c r="C337" s="5">
        <v>1</v>
      </c>
      <c r="D337" s="4" t="s">
        <v>347</v>
      </c>
      <c r="E337" s="5">
        <v>5</v>
      </c>
      <c r="F337" s="4" t="s">
        <v>351</v>
      </c>
      <c r="G337" s="6">
        <v>40105</v>
      </c>
      <c r="H337" s="4">
        <v>2016</v>
      </c>
      <c r="I337" s="4">
        <v>9323993.07</v>
      </c>
      <c r="J337" s="4">
        <v>0</v>
      </c>
      <c r="K337" s="4">
        <v>0</v>
      </c>
      <c r="L337" s="4">
        <v>9323993.07</v>
      </c>
      <c r="M337" t="str">
        <f t="shared" si="5"/>
        <v>{"codigo_departamento":"04","departamento":"Arequipa","codigo_provincia":"01","provincia":"Arequipa","codigo_distrito":"05","distrito":"Characato","codigo_ubigeo":"040105","codigo_periodo":"2016","transferencias":"9323993.07","convenios":"0","deducciones":"0","limites_emision":"9323993.07"},</v>
      </c>
    </row>
    <row r="338" spans="1:13">
      <c r="A338" s="5">
        <v>4</v>
      </c>
      <c r="B338" s="4" t="s">
        <v>347</v>
      </c>
      <c r="C338" s="5">
        <v>1</v>
      </c>
      <c r="D338" s="4" t="s">
        <v>347</v>
      </c>
      <c r="E338" s="5">
        <v>6</v>
      </c>
      <c r="F338" s="4" t="s">
        <v>352</v>
      </c>
      <c r="G338" s="6">
        <v>40106</v>
      </c>
      <c r="H338" s="4">
        <v>2016</v>
      </c>
      <c r="I338" s="4">
        <v>3853543.38</v>
      </c>
      <c r="J338" s="4">
        <v>0</v>
      </c>
      <c r="K338" s="4">
        <v>0</v>
      </c>
      <c r="L338" s="4">
        <v>3853543.38</v>
      </c>
      <c r="M338" t="str">
        <f t="shared" si="5"/>
        <v>{"codigo_departamento":"04","departamento":"Arequipa","codigo_provincia":"01","provincia":"Arequipa","codigo_distrito":"06","distrito":"Chiguata","codigo_ubigeo":"040106","codigo_periodo":"2016","transferencias":"3853543.38","convenios":"0","deducciones":"0","limites_emision":"3853543.38"},</v>
      </c>
    </row>
    <row r="339" spans="1:13">
      <c r="A339" s="5">
        <v>4</v>
      </c>
      <c r="B339" s="4" t="s">
        <v>347</v>
      </c>
      <c r="C339" s="5">
        <v>1</v>
      </c>
      <c r="D339" s="4" t="s">
        <v>347</v>
      </c>
      <c r="E339" s="5">
        <v>7</v>
      </c>
      <c r="F339" s="4" t="s">
        <v>353</v>
      </c>
      <c r="G339" s="6">
        <v>40107</v>
      </c>
      <c r="H339" s="4">
        <v>2016</v>
      </c>
      <c r="I339" s="4">
        <v>14377651.2</v>
      </c>
      <c r="J339" s="4">
        <v>13760782.42</v>
      </c>
      <c r="K339" s="4">
        <v>0</v>
      </c>
      <c r="L339" s="4">
        <v>616868.78</v>
      </c>
      <c r="M339" t="str">
        <f t="shared" si="5"/>
        <v>{"codigo_departamento":"04","departamento":"Arequipa","codigo_provincia":"01","provincia":"Arequipa","codigo_distrito":"07","distrito":"Jacobo Hunter","codigo_ubigeo":"040107","codigo_periodo":"2016","transferencias":"14377651.2","convenios":"13760782.42","deducciones":"0","limites_emision":"616868.78"},</v>
      </c>
    </row>
    <row r="340" spans="1:13">
      <c r="A340" s="5">
        <v>4</v>
      </c>
      <c r="B340" s="4" t="s">
        <v>347</v>
      </c>
      <c r="C340" s="5">
        <v>1</v>
      </c>
      <c r="D340" s="4" t="s">
        <v>347</v>
      </c>
      <c r="E340" s="5">
        <v>29</v>
      </c>
      <c r="F340" s="4" t="s">
        <v>354</v>
      </c>
      <c r="G340" s="6">
        <v>40129</v>
      </c>
      <c r="H340" s="4">
        <v>2016</v>
      </c>
      <c r="I340" s="4">
        <v>14789597.81</v>
      </c>
      <c r="J340" s="4">
        <v>0</v>
      </c>
      <c r="K340" s="4">
        <v>0</v>
      </c>
      <c r="L340" s="4">
        <v>14789597.81</v>
      </c>
      <c r="M340" t="str">
        <f t="shared" si="5"/>
        <v>{"codigo_departamento":"04","departamento":"Arequipa","codigo_provincia":"01","provincia":"Arequipa","codigo_distrito":"29","distrito":"José Luis Bustamante Y Rivero","codigo_ubigeo":"040129","codigo_periodo":"2016","transferencias":"14789597.81","convenios":"0","deducciones":"0","limites_emision":"14789597.81"},</v>
      </c>
    </row>
    <row r="341" spans="1:13">
      <c r="A341" s="5">
        <v>4</v>
      </c>
      <c r="B341" s="4" t="s">
        <v>347</v>
      </c>
      <c r="C341" s="5">
        <v>1</v>
      </c>
      <c r="D341" s="4" t="s">
        <v>347</v>
      </c>
      <c r="E341" s="5">
        <v>8</v>
      </c>
      <c r="F341" s="4" t="s">
        <v>355</v>
      </c>
      <c r="G341" s="6">
        <v>40108</v>
      </c>
      <c r="H341" s="4">
        <v>2016</v>
      </c>
      <c r="I341" s="4">
        <v>36716871.41</v>
      </c>
      <c r="J341" s="4">
        <v>0</v>
      </c>
      <c r="K341" s="4">
        <v>0</v>
      </c>
      <c r="L341" s="4">
        <v>36716871.41</v>
      </c>
      <c r="M341" t="str">
        <f t="shared" si="5"/>
        <v>{"codigo_departamento":"04","departamento":"Arequipa","codigo_provincia":"01","provincia":"Arequipa","codigo_distrito":"08","distrito":"La Joya","codigo_ubigeo":"040108","codigo_periodo":"2016","transferencias":"36716871.41","convenios":"0","deducciones":"0","limites_emision":"36716871.41"},</v>
      </c>
    </row>
    <row r="342" spans="1:13">
      <c r="A342" s="5">
        <v>4</v>
      </c>
      <c r="B342" s="4" t="s">
        <v>347</v>
      </c>
      <c r="C342" s="5">
        <v>1</v>
      </c>
      <c r="D342" s="4" t="s">
        <v>347</v>
      </c>
      <c r="E342" s="5">
        <v>9</v>
      </c>
      <c r="F342" s="4" t="s">
        <v>356</v>
      </c>
      <c r="G342" s="6">
        <v>40109</v>
      </c>
      <c r="H342" s="4">
        <v>2016</v>
      </c>
      <c r="I342" s="4">
        <v>21196783.54</v>
      </c>
      <c r="J342" s="4">
        <v>0</v>
      </c>
      <c r="K342" s="4">
        <v>0</v>
      </c>
      <c r="L342" s="4">
        <v>21196783.54</v>
      </c>
      <c r="M342" t="str">
        <f t="shared" si="5"/>
        <v>{"codigo_departamento":"04","departamento":"Arequipa","codigo_provincia":"01","provincia":"Arequipa","codigo_distrito":"09","distrito":"Mariano Melgar","codigo_ubigeo":"040109","codigo_periodo":"2016","transferencias":"21196783.54","convenios":"0","deducciones":"0","limites_emision":"21196783.54"},</v>
      </c>
    </row>
    <row r="343" spans="1:13">
      <c r="A343" s="5">
        <v>4</v>
      </c>
      <c r="B343" s="4" t="s">
        <v>347</v>
      </c>
      <c r="C343" s="5">
        <v>1</v>
      </c>
      <c r="D343" s="4" t="s">
        <v>347</v>
      </c>
      <c r="E343" s="5">
        <v>10</v>
      </c>
      <c r="F343" s="4" t="s">
        <v>357</v>
      </c>
      <c r="G343" s="6">
        <v>40110</v>
      </c>
      <c r="H343" s="4">
        <v>2016</v>
      </c>
      <c r="I343" s="4">
        <v>14929023.98</v>
      </c>
      <c r="J343" s="4">
        <v>0</v>
      </c>
      <c r="K343" s="4">
        <v>0</v>
      </c>
      <c r="L343" s="4">
        <v>14929023.98</v>
      </c>
      <c r="M343" t="str">
        <f t="shared" si="5"/>
        <v>{"codigo_departamento":"04","departamento":"Arequipa","codigo_provincia":"01","provincia":"Arequipa","codigo_distrito":"10","distrito":"Miraflores","codigo_ubigeo":"040110","codigo_periodo":"2016","transferencias":"14929023.98","convenios":"0","deducciones":"0","limites_emision":"14929023.98"},</v>
      </c>
    </row>
    <row r="344" spans="1:13">
      <c r="A344" s="5">
        <v>4</v>
      </c>
      <c r="B344" s="4" t="s">
        <v>347</v>
      </c>
      <c r="C344" s="5">
        <v>1</v>
      </c>
      <c r="D344" s="4" t="s">
        <v>347</v>
      </c>
      <c r="E344" s="5">
        <v>11</v>
      </c>
      <c r="F344" s="4" t="s">
        <v>358</v>
      </c>
      <c r="G344" s="6">
        <v>40111</v>
      </c>
      <c r="H344" s="4">
        <v>2016</v>
      </c>
      <c r="I344" s="4">
        <v>2642460.12</v>
      </c>
      <c r="J344" s="4">
        <v>0</v>
      </c>
      <c r="K344" s="4">
        <v>0</v>
      </c>
      <c r="L344" s="4">
        <v>2642460.12</v>
      </c>
      <c r="M344" t="str">
        <f t="shared" si="5"/>
        <v>{"codigo_departamento":"04","departamento":"Arequipa","codigo_provincia":"01","provincia":"Arequipa","codigo_distrito":"11","distrito":"Mollebaya","codigo_ubigeo":"040111","codigo_periodo":"2016","transferencias":"2642460.12","convenios":"0","deducciones":"0","limites_emision":"2642460.12"},</v>
      </c>
    </row>
    <row r="345" spans="1:13">
      <c r="A345" s="5">
        <v>4</v>
      </c>
      <c r="B345" s="4" t="s">
        <v>347</v>
      </c>
      <c r="C345" s="5">
        <v>1</v>
      </c>
      <c r="D345" s="4" t="s">
        <v>347</v>
      </c>
      <c r="E345" s="5">
        <v>12</v>
      </c>
      <c r="F345" s="4" t="s">
        <v>359</v>
      </c>
      <c r="G345" s="6">
        <v>40112</v>
      </c>
      <c r="H345" s="4">
        <v>2016</v>
      </c>
      <c r="I345" s="4">
        <v>42521449.8</v>
      </c>
      <c r="J345" s="4">
        <v>0</v>
      </c>
      <c r="K345" s="4">
        <v>0</v>
      </c>
      <c r="L345" s="4">
        <v>42521449.8</v>
      </c>
      <c r="M345" t="str">
        <f t="shared" si="5"/>
        <v>{"codigo_departamento":"04","departamento":"Arequipa","codigo_provincia":"01","provincia":"Arequipa","codigo_distrito":"12","distrito":"Paucarpata","codigo_ubigeo":"040112","codigo_periodo":"2016","transferencias":"42521449.8","convenios":"0","deducciones":"0","limites_emision":"42521449.8"},</v>
      </c>
    </row>
    <row r="346" spans="1:13">
      <c r="A346" s="5">
        <v>4</v>
      </c>
      <c r="B346" s="4" t="s">
        <v>347</v>
      </c>
      <c r="C346" s="5">
        <v>1</v>
      </c>
      <c r="D346" s="4" t="s">
        <v>347</v>
      </c>
      <c r="E346" s="5">
        <v>13</v>
      </c>
      <c r="F346" s="4" t="s">
        <v>360</v>
      </c>
      <c r="G346" s="6">
        <v>40113</v>
      </c>
      <c r="H346" s="4">
        <v>2016</v>
      </c>
      <c r="I346" s="4">
        <v>738446.42</v>
      </c>
      <c r="J346" s="4">
        <v>0</v>
      </c>
      <c r="K346" s="4">
        <v>0</v>
      </c>
      <c r="L346" s="4">
        <v>738446.42</v>
      </c>
      <c r="M346" t="str">
        <f t="shared" si="5"/>
        <v>{"codigo_departamento":"04","departamento":"Arequipa","codigo_provincia":"01","provincia":"Arequipa","codigo_distrito":"13","distrito":"Pocsi","codigo_ubigeo":"040113","codigo_periodo":"2016","transferencias":"738446.42","convenios":"0","deducciones":"0","limites_emision":"738446.42"},</v>
      </c>
    </row>
    <row r="347" spans="1:13">
      <c r="A347" s="5">
        <v>4</v>
      </c>
      <c r="B347" s="4" t="s">
        <v>347</v>
      </c>
      <c r="C347" s="5">
        <v>1</v>
      </c>
      <c r="D347" s="4" t="s">
        <v>347</v>
      </c>
      <c r="E347" s="5">
        <v>14</v>
      </c>
      <c r="F347" s="4" t="s">
        <v>361</v>
      </c>
      <c r="G347" s="6">
        <v>40114</v>
      </c>
      <c r="H347" s="4">
        <v>2016</v>
      </c>
      <c r="I347" s="4">
        <v>2012468.03</v>
      </c>
      <c r="J347" s="4">
        <v>0</v>
      </c>
      <c r="K347" s="4">
        <v>0</v>
      </c>
      <c r="L347" s="4">
        <v>2012468.03</v>
      </c>
      <c r="M347" t="str">
        <f t="shared" si="5"/>
        <v>{"codigo_departamento":"04","departamento":"Arequipa","codigo_provincia":"01","provincia":"Arequipa","codigo_distrito":"14","distrito":"Polobaya","codigo_ubigeo":"040114","codigo_periodo":"2016","transferencias":"2012468.03","convenios":"0","deducciones":"0","limites_emision":"2012468.03"},</v>
      </c>
    </row>
    <row r="348" spans="1:13">
      <c r="A348" s="5">
        <v>4</v>
      </c>
      <c r="B348" s="4" t="s">
        <v>347</v>
      </c>
      <c r="C348" s="5">
        <v>1</v>
      </c>
      <c r="D348" s="4" t="s">
        <v>347</v>
      </c>
      <c r="E348" s="5">
        <v>15</v>
      </c>
      <c r="F348" s="4" t="s">
        <v>362</v>
      </c>
      <c r="G348" s="6">
        <v>40115</v>
      </c>
      <c r="H348" s="4">
        <v>2016</v>
      </c>
      <c r="I348" s="4">
        <v>1561580.17</v>
      </c>
      <c r="J348" s="4">
        <v>0</v>
      </c>
      <c r="K348" s="4">
        <v>0</v>
      </c>
      <c r="L348" s="4">
        <v>1561580.17</v>
      </c>
      <c r="M348" t="str">
        <f t="shared" si="5"/>
        <v>{"codigo_departamento":"04","departamento":"Arequipa","codigo_provincia":"01","provincia":"Arequipa","codigo_distrito":"15","distrito":"Quequeña","codigo_ubigeo":"040115","codigo_periodo":"2016","transferencias":"1561580.17","convenios":"0","deducciones":"0","limites_emision":"1561580.17"},</v>
      </c>
    </row>
    <row r="349" spans="1:13">
      <c r="A349" s="5">
        <v>4</v>
      </c>
      <c r="B349" s="4" t="s">
        <v>347</v>
      </c>
      <c r="C349" s="5">
        <v>1</v>
      </c>
      <c r="D349" s="4" t="s">
        <v>347</v>
      </c>
      <c r="E349" s="5">
        <v>16</v>
      </c>
      <c r="F349" s="4" t="s">
        <v>363</v>
      </c>
      <c r="G349" s="6">
        <v>40116</v>
      </c>
      <c r="H349" s="4">
        <v>2016</v>
      </c>
      <c r="I349" s="4">
        <v>4788703.06</v>
      </c>
      <c r="J349" s="4">
        <v>0</v>
      </c>
      <c r="K349" s="4">
        <v>0</v>
      </c>
      <c r="L349" s="4">
        <v>4788703.06</v>
      </c>
      <c r="M349" t="str">
        <f t="shared" si="5"/>
        <v>{"codigo_departamento":"04","departamento":"Arequipa","codigo_provincia":"01","provincia":"Arequipa","codigo_distrito":"16","distrito":"Sabandia","codigo_ubigeo":"040116","codigo_periodo":"2016","transferencias":"4788703.06","convenios":"0","deducciones":"0","limites_emision":"4788703.06"},</v>
      </c>
    </row>
    <row r="350" spans="1:13">
      <c r="A350" s="5">
        <v>4</v>
      </c>
      <c r="B350" s="4" t="s">
        <v>347</v>
      </c>
      <c r="C350" s="5">
        <v>1</v>
      </c>
      <c r="D350" s="4" t="s">
        <v>347</v>
      </c>
      <c r="E350" s="5">
        <v>17</v>
      </c>
      <c r="F350" s="4" t="s">
        <v>364</v>
      </c>
      <c r="G350" s="6">
        <v>40117</v>
      </c>
      <c r="H350" s="4">
        <v>2016</v>
      </c>
      <c r="I350" s="4">
        <v>16463162.68</v>
      </c>
      <c r="J350" s="4">
        <v>5327005.79</v>
      </c>
      <c r="K350" s="4">
        <v>3092445.08</v>
      </c>
      <c r="L350" s="4">
        <v>14228601.97</v>
      </c>
      <c r="M350" t="str">
        <f t="shared" si="5"/>
        <v>{"codigo_departamento":"04","departamento":"Arequipa","codigo_provincia":"01","provincia":"Arequipa","codigo_distrito":"17","distrito":"Sachaca","codigo_ubigeo":"040117","codigo_periodo":"2016","transferencias":"16463162.68","convenios":"5327005.79","deducciones":"3092445.08","limites_emision":"14228601.97"},</v>
      </c>
    </row>
    <row r="351" spans="1:13">
      <c r="A351" s="5">
        <v>4</v>
      </c>
      <c r="B351" s="4" t="s">
        <v>347</v>
      </c>
      <c r="C351" s="5">
        <v>1</v>
      </c>
      <c r="D351" s="4" t="s">
        <v>347</v>
      </c>
      <c r="E351" s="5">
        <v>18</v>
      </c>
      <c r="F351" s="4" t="s">
        <v>365</v>
      </c>
      <c r="G351" s="6">
        <v>40118</v>
      </c>
      <c r="H351" s="4">
        <v>2016</v>
      </c>
      <c r="I351" s="4">
        <v>2364523.04</v>
      </c>
      <c r="J351" s="4">
        <v>0</v>
      </c>
      <c r="K351" s="4">
        <v>0</v>
      </c>
      <c r="L351" s="4">
        <v>2364523.04</v>
      </c>
      <c r="M351" t="str">
        <f t="shared" si="5"/>
        <v>{"codigo_departamento":"04","departamento":"Arequipa","codigo_provincia":"01","provincia":"Arequipa","codigo_distrito":"18","distrito":"San Juan de Siguas","codigo_ubigeo":"040118","codigo_periodo":"2016","transferencias":"2364523.04","convenios":"0","deducciones":"0","limites_emision":"2364523.04"},</v>
      </c>
    </row>
    <row r="352" spans="1:13">
      <c r="A352" s="5">
        <v>4</v>
      </c>
      <c r="B352" s="4" t="s">
        <v>347</v>
      </c>
      <c r="C352" s="5">
        <v>1</v>
      </c>
      <c r="D352" s="4" t="s">
        <v>347</v>
      </c>
      <c r="E352" s="5">
        <v>19</v>
      </c>
      <c r="F352" s="4" t="s">
        <v>366</v>
      </c>
      <c r="G352" s="6">
        <v>40119</v>
      </c>
      <c r="H352" s="4">
        <v>2016</v>
      </c>
      <c r="I352" s="4">
        <v>4481003.19</v>
      </c>
      <c r="J352" s="4">
        <v>272773.04</v>
      </c>
      <c r="K352" s="4">
        <v>0</v>
      </c>
      <c r="L352" s="4">
        <v>4208230.15</v>
      </c>
      <c r="M352" t="str">
        <f t="shared" si="5"/>
        <v>{"codigo_departamento":"04","departamento":"Arequipa","codigo_provincia":"01","provincia":"Arequipa","codigo_distrito":"19","distrito":"San Juan de Tarucani","codigo_ubigeo":"040119","codigo_periodo":"2016","transferencias":"4481003.19","convenios":"272773.04","deducciones":"0","limites_emision":"4208230.15"},</v>
      </c>
    </row>
    <row r="353" spans="1:13">
      <c r="A353" s="5">
        <v>4</v>
      </c>
      <c r="B353" s="4" t="s">
        <v>347</v>
      </c>
      <c r="C353" s="5">
        <v>1</v>
      </c>
      <c r="D353" s="4" t="s">
        <v>347</v>
      </c>
      <c r="E353" s="5">
        <v>20</v>
      </c>
      <c r="F353" s="4" t="s">
        <v>367</v>
      </c>
      <c r="G353" s="6">
        <v>40120</v>
      </c>
      <c r="H353" s="4">
        <v>2016</v>
      </c>
      <c r="I353" s="4">
        <v>2025372.44</v>
      </c>
      <c r="J353" s="4">
        <v>0</v>
      </c>
      <c r="K353" s="4">
        <v>0</v>
      </c>
      <c r="L353" s="4">
        <v>2025372.44</v>
      </c>
      <c r="M353" t="str">
        <f t="shared" si="5"/>
        <v>{"codigo_departamento":"04","departamento":"Arequipa","codigo_provincia":"01","provincia":"Arequipa","codigo_distrito":"20","distrito":"Santa Isabel de Siguas","codigo_ubigeo":"040120","codigo_periodo":"2016","transferencias":"2025372.44","convenios":"0","deducciones":"0","limites_emision":"2025372.44"},</v>
      </c>
    </row>
    <row r="354" spans="1:13">
      <c r="A354" s="5">
        <v>4</v>
      </c>
      <c r="B354" s="4" t="s">
        <v>347</v>
      </c>
      <c r="C354" s="5">
        <v>1</v>
      </c>
      <c r="D354" s="4" t="s">
        <v>347</v>
      </c>
      <c r="E354" s="5">
        <v>21</v>
      </c>
      <c r="F354" s="4" t="s">
        <v>368</v>
      </c>
      <c r="G354" s="6">
        <v>40121</v>
      </c>
      <c r="H354" s="4">
        <v>2016</v>
      </c>
      <c r="I354" s="4">
        <v>8226825</v>
      </c>
      <c r="J354" s="4">
        <v>0</v>
      </c>
      <c r="K354" s="4">
        <v>0</v>
      </c>
      <c r="L354" s="4">
        <v>8226825</v>
      </c>
      <c r="M354" t="str">
        <f t="shared" si="5"/>
        <v>{"codigo_departamento":"04","departamento":"Arequipa","codigo_provincia":"01","provincia":"Arequipa","codigo_distrito":"21","distrito":"Santa Rita de Siguas","codigo_ubigeo":"040121","codigo_periodo":"2016","transferencias":"8226825","convenios":"0","deducciones":"0","limites_emision":"8226825"},</v>
      </c>
    </row>
    <row r="355" spans="1:13">
      <c r="A355" s="5">
        <v>4</v>
      </c>
      <c r="B355" s="4" t="s">
        <v>347</v>
      </c>
      <c r="C355" s="5">
        <v>1</v>
      </c>
      <c r="D355" s="4" t="s">
        <v>347</v>
      </c>
      <c r="E355" s="5">
        <v>22</v>
      </c>
      <c r="F355" s="4" t="s">
        <v>369</v>
      </c>
      <c r="G355" s="6">
        <v>40122</v>
      </c>
      <c r="H355" s="4">
        <v>2016</v>
      </c>
      <c r="I355" s="4">
        <v>33904298.5</v>
      </c>
      <c r="J355" s="4">
        <v>0</v>
      </c>
      <c r="K355" s="4">
        <v>0</v>
      </c>
      <c r="L355" s="4">
        <v>33904298.5</v>
      </c>
      <c r="M355" t="str">
        <f t="shared" si="5"/>
        <v>{"codigo_departamento":"04","departamento":"Arequipa","codigo_provincia":"01","provincia":"Arequipa","codigo_distrito":"22","distrito":"Socabaya","codigo_ubigeo":"040122","codigo_periodo":"2016","transferencias":"33904298.5","convenios":"0","deducciones":"0","limites_emision":"33904298.5"},</v>
      </c>
    </row>
    <row r="356" spans="1:13">
      <c r="A356" s="5">
        <v>4</v>
      </c>
      <c r="B356" s="4" t="s">
        <v>347</v>
      </c>
      <c r="C356" s="5">
        <v>1</v>
      </c>
      <c r="D356" s="4" t="s">
        <v>347</v>
      </c>
      <c r="E356" s="5">
        <v>23</v>
      </c>
      <c r="F356" s="4" t="s">
        <v>370</v>
      </c>
      <c r="G356" s="6">
        <v>40123</v>
      </c>
      <c r="H356" s="4">
        <v>2016</v>
      </c>
      <c r="I356" s="4">
        <v>42370724.52</v>
      </c>
      <c r="J356" s="4">
        <v>0</v>
      </c>
      <c r="K356" s="4">
        <v>0</v>
      </c>
      <c r="L356" s="4">
        <v>42370724.52</v>
      </c>
      <c r="M356" t="str">
        <f t="shared" si="5"/>
        <v>{"codigo_departamento":"04","departamento":"Arequipa","codigo_provincia":"01","provincia":"Arequipa","codigo_distrito":"23","distrito":"Tiabaya","codigo_ubigeo":"040123","codigo_periodo":"2016","transferencias":"42370724.52","convenios":"0","deducciones":"0","limites_emision":"42370724.52"},</v>
      </c>
    </row>
    <row r="357" spans="1:13">
      <c r="A357" s="5">
        <v>4</v>
      </c>
      <c r="B357" s="4" t="s">
        <v>347</v>
      </c>
      <c r="C357" s="5">
        <v>1</v>
      </c>
      <c r="D357" s="4" t="s">
        <v>347</v>
      </c>
      <c r="E357" s="5">
        <v>24</v>
      </c>
      <c r="F357" s="4" t="s">
        <v>371</v>
      </c>
      <c r="G357" s="6">
        <v>40124</v>
      </c>
      <c r="H357" s="4">
        <v>2016</v>
      </c>
      <c r="I357" s="4">
        <v>39014156.36</v>
      </c>
      <c r="J357" s="4">
        <v>0</v>
      </c>
      <c r="K357" s="4">
        <v>0</v>
      </c>
      <c r="L357" s="4">
        <v>39014156.36</v>
      </c>
      <c r="M357" t="str">
        <f t="shared" si="5"/>
        <v>{"codigo_departamento":"04","departamento":"Arequipa","codigo_provincia":"01","provincia":"Arequipa","codigo_distrito":"24","distrito":"Uchumayo","codigo_ubigeo":"040124","codigo_periodo":"2016","transferencias":"39014156.36","convenios":"0","deducciones":"0","limites_emision":"39014156.36"},</v>
      </c>
    </row>
    <row r="358" spans="1:13">
      <c r="A358" s="5">
        <v>4</v>
      </c>
      <c r="B358" s="4" t="s">
        <v>347</v>
      </c>
      <c r="C358" s="5">
        <v>1</v>
      </c>
      <c r="D358" s="4" t="s">
        <v>347</v>
      </c>
      <c r="E358" s="5">
        <v>25</v>
      </c>
      <c r="F358" s="4" t="s">
        <v>372</v>
      </c>
      <c r="G358" s="6">
        <v>40125</v>
      </c>
      <c r="H358" s="4">
        <v>2016</v>
      </c>
      <c r="I358" s="4">
        <v>4507329.74</v>
      </c>
      <c r="J358" s="4">
        <v>0</v>
      </c>
      <c r="K358" s="4">
        <v>0</v>
      </c>
      <c r="L358" s="4">
        <v>4507329.74</v>
      </c>
      <c r="M358" t="str">
        <f t="shared" si="5"/>
        <v>{"codigo_departamento":"04","departamento":"Arequipa","codigo_provincia":"01","provincia":"Arequipa","codigo_distrito":"25","distrito":"Vitor","codigo_ubigeo":"040125","codigo_periodo":"2016","transferencias":"4507329.74","convenios":"0","deducciones":"0","limites_emision":"4507329.74"},</v>
      </c>
    </row>
    <row r="359" spans="1:13">
      <c r="A359" s="5">
        <v>4</v>
      </c>
      <c r="B359" s="4" t="s">
        <v>347</v>
      </c>
      <c r="C359" s="5">
        <v>1</v>
      </c>
      <c r="D359" s="4" t="s">
        <v>347</v>
      </c>
      <c r="E359" s="5">
        <v>26</v>
      </c>
      <c r="F359" s="4" t="s">
        <v>373</v>
      </c>
      <c r="G359" s="6">
        <v>40126</v>
      </c>
      <c r="H359" s="4">
        <v>2016</v>
      </c>
      <c r="I359" s="4">
        <v>4364239.02</v>
      </c>
      <c r="J359" s="4">
        <v>0</v>
      </c>
      <c r="K359" s="4">
        <v>0</v>
      </c>
      <c r="L359" s="4">
        <v>4364239.02</v>
      </c>
      <c r="M359" t="str">
        <f t="shared" si="5"/>
        <v>{"codigo_departamento":"04","departamento":"Arequipa","codigo_provincia":"01","provincia":"Arequipa","codigo_distrito":"26","distrito":"Yanahuara","codigo_ubigeo":"040126","codigo_periodo":"2016","transferencias":"4364239.02","convenios":"0","deducciones":"0","limites_emision":"4364239.02"},</v>
      </c>
    </row>
    <row r="360" spans="1:13">
      <c r="A360" s="5">
        <v>4</v>
      </c>
      <c r="B360" s="4" t="s">
        <v>347</v>
      </c>
      <c r="C360" s="5">
        <v>1</v>
      </c>
      <c r="D360" s="4" t="s">
        <v>347</v>
      </c>
      <c r="E360" s="5">
        <v>27</v>
      </c>
      <c r="F360" s="4" t="s">
        <v>374</v>
      </c>
      <c r="G360" s="6">
        <v>40127</v>
      </c>
      <c r="H360" s="4">
        <v>2016</v>
      </c>
      <c r="I360" s="4">
        <v>50319679.88</v>
      </c>
      <c r="J360" s="4">
        <v>0</v>
      </c>
      <c r="K360" s="4">
        <v>0</v>
      </c>
      <c r="L360" s="4">
        <v>50319679.88</v>
      </c>
      <c r="M360" t="str">
        <f t="shared" si="5"/>
        <v>{"codigo_departamento":"04","departamento":"Arequipa","codigo_provincia":"01","provincia":"Arequipa","codigo_distrito":"27","distrito":"Yarabamba","codigo_ubigeo":"040127","codigo_periodo":"2016","transferencias":"50319679.88","convenios":"0","deducciones":"0","limites_emision":"50319679.88"},</v>
      </c>
    </row>
    <row r="361" spans="1:13">
      <c r="A361" s="5">
        <v>4</v>
      </c>
      <c r="B361" s="4" t="s">
        <v>347</v>
      </c>
      <c r="C361" s="5">
        <v>1</v>
      </c>
      <c r="D361" s="4" t="s">
        <v>347</v>
      </c>
      <c r="E361" s="5">
        <v>28</v>
      </c>
      <c r="F361" s="4" t="s">
        <v>375</v>
      </c>
      <c r="G361" s="6">
        <v>40128</v>
      </c>
      <c r="H361" s="4">
        <v>2016</v>
      </c>
      <c r="I361" s="4">
        <v>40014860.63</v>
      </c>
      <c r="J361" s="4">
        <v>0</v>
      </c>
      <c r="K361" s="4">
        <v>0</v>
      </c>
      <c r="L361" s="4">
        <v>40014860.63</v>
      </c>
      <c r="M361" t="str">
        <f t="shared" si="5"/>
        <v>{"codigo_departamento":"04","departamento":"Arequipa","codigo_provincia":"01","provincia":"Arequipa","codigo_distrito":"28","distrito":"Yura","codigo_ubigeo":"040128","codigo_periodo":"2016","transferencias":"40014860.63","convenios":"0","deducciones":"0","limites_emision":"40014860.63"},</v>
      </c>
    </row>
    <row r="362" spans="1:13">
      <c r="A362" s="5">
        <v>4</v>
      </c>
      <c r="B362" s="4" t="s">
        <v>347</v>
      </c>
      <c r="C362" s="5">
        <v>2</v>
      </c>
      <c r="D362" s="4" t="s">
        <v>376</v>
      </c>
      <c r="E362" s="5">
        <v>1</v>
      </c>
      <c r="F362" s="4" t="s">
        <v>376</v>
      </c>
      <c r="G362" s="6">
        <v>40201</v>
      </c>
      <c r="H362" s="4">
        <v>2016</v>
      </c>
      <c r="I362" s="4">
        <v>4184067.18</v>
      </c>
      <c r="J362" s="4">
        <v>8437458.1</v>
      </c>
      <c r="K362" s="4">
        <v>0</v>
      </c>
      <c r="L362" s="4">
        <v>0</v>
      </c>
      <c r="M362" t="str">
        <f t="shared" si="5"/>
        <v>{"codigo_departamento":"04","departamento":"Arequipa","codigo_provincia":"02","provincia":"Camaná","codigo_distrito":"01","distrito":"Camaná","codigo_ubigeo":"040201","codigo_periodo":"2016","transferencias":"4184067.18","convenios":"8437458.1","deducciones":"0","limites_emision":"0"},</v>
      </c>
    </row>
    <row r="363" spans="1:13">
      <c r="A363" s="5">
        <v>4</v>
      </c>
      <c r="B363" s="4" t="s">
        <v>347</v>
      </c>
      <c r="C363" s="5">
        <v>2</v>
      </c>
      <c r="D363" s="4" t="s">
        <v>376</v>
      </c>
      <c r="E363" s="5">
        <v>2</v>
      </c>
      <c r="F363" s="4" t="s">
        <v>377</v>
      </c>
      <c r="G363" s="6">
        <v>40202</v>
      </c>
      <c r="H363" s="4">
        <v>2016</v>
      </c>
      <c r="I363" s="4">
        <v>2951019.34</v>
      </c>
      <c r="J363" s="4">
        <v>0</v>
      </c>
      <c r="K363" s="4">
        <v>0</v>
      </c>
      <c r="L363" s="4">
        <v>2951019.34</v>
      </c>
      <c r="M363" t="str">
        <f t="shared" si="5"/>
        <v>{"codigo_departamento":"04","departamento":"Arequipa","codigo_provincia":"02","provincia":"Camaná","codigo_distrito":"02","distrito":"José María Quimper","codigo_ubigeo":"040202","codigo_periodo":"2016","transferencias":"2951019.34","convenios":"0","deducciones":"0","limites_emision":"2951019.34"},</v>
      </c>
    </row>
    <row r="364" spans="1:13">
      <c r="A364" s="5">
        <v>4</v>
      </c>
      <c r="B364" s="4" t="s">
        <v>347</v>
      </c>
      <c r="C364" s="5">
        <v>2</v>
      </c>
      <c r="D364" s="4" t="s">
        <v>376</v>
      </c>
      <c r="E364" s="5">
        <v>3</v>
      </c>
      <c r="F364" s="4" t="s">
        <v>378</v>
      </c>
      <c r="G364" s="6">
        <v>40203</v>
      </c>
      <c r="H364" s="4">
        <v>2016</v>
      </c>
      <c r="I364" s="4">
        <v>5714156.75</v>
      </c>
      <c r="J364" s="4">
        <v>0</v>
      </c>
      <c r="K364" s="4">
        <v>0</v>
      </c>
      <c r="L364" s="4">
        <v>5714156.75</v>
      </c>
      <c r="M364" t="str">
        <f t="shared" si="5"/>
        <v>{"codigo_departamento":"04","departamento":"Arequipa","codigo_provincia":"02","provincia":"Camaná","codigo_distrito":"03","distrito":"Mariano Nicolás Valcárcel","codigo_ubigeo":"040203","codigo_periodo":"2016","transferencias":"5714156.75","convenios":"0","deducciones":"0","limites_emision":"5714156.75"},</v>
      </c>
    </row>
    <row r="365" spans="1:13">
      <c r="A365" s="5">
        <v>4</v>
      </c>
      <c r="B365" s="4" t="s">
        <v>347</v>
      </c>
      <c r="C365" s="5">
        <v>2</v>
      </c>
      <c r="D365" s="4" t="s">
        <v>376</v>
      </c>
      <c r="E365" s="5">
        <v>4</v>
      </c>
      <c r="F365" s="4" t="s">
        <v>379</v>
      </c>
      <c r="G365" s="6">
        <v>40204</v>
      </c>
      <c r="H365" s="4">
        <v>2016</v>
      </c>
      <c r="I365" s="4">
        <v>4654803.65</v>
      </c>
      <c r="J365" s="4">
        <v>5082832.32</v>
      </c>
      <c r="K365" s="4">
        <v>0</v>
      </c>
      <c r="L365" s="4">
        <v>0</v>
      </c>
      <c r="M365" t="str">
        <f t="shared" si="5"/>
        <v>{"codigo_departamento":"04","departamento":"Arequipa","codigo_provincia":"02","provincia":"Camaná","codigo_distrito":"04","distrito":"Mariscal Cáceres","codigo_ubigeo":"040204","codigo_periodo":"2016","transferencias":"4654803.65","convenios":"5082832.32","deducciones":"0","limites_emision":"0"},</v>
      </c>
    </row>
    <row r="366" spans="1:13">
      <c r="A366" s="5">
        <v>4</v>
      </c>
      <c r="B366" s="4" t="s">
        <v>347</v>
      </c>
      <c r="C366" s="5">
        <v>2</v>
      </c>
      <c r="D366" s="4" t="s">
        <v>376</v>
      </c>
      <c r="E366" s="5">
        <v>5</v>
      </c>
      <c r="F366" s="4" t="s">
        <v>380</v>
      </c>
      <c r="G366" s="6">
        <v>40205</v>
      </c>
      <c r="H366" s="4">
        <v>2016</v>
      </c>
      <c r="I366" s="4">
        <v>2998237.7</v>
      </c>
      <c r="J366" s="4">
        <v>0</v>
      </c>
      <c r="K366" s="4">
        <v>0</v>
      </c>
      <c r="L366" s="4">
        <v>2998237.7</v>
      </c>
      <c r="M366" t="str">
        <f t="shared" si="5"/>
        <v>{"codigo_departamento":"04","departamento":"Arequipa","codigo_provincia":"02","provincia":"Camaná","codigo_distrito":"05","distrito":"Nicolás de Pierola","codigo_ubigeo":"040205","codigo_periodo":"2016","transferencias":"2998237.7","convenios":"0","deducciones":"0","limites_emision":"2998237.7"},</v>
      </c>
    </row>
    <row r="367" spans="1:13">
      <c r="A367" s="5">
        <v>4</v>
      </c>
      <c r="B367" s="4" t="s">
        <v>347</v>
      </c>
      <c r="C367" s="5">
        <v>2</v>
      </c>
      <c r="D367" s="4" t="s">
        <v>376</v>
      </c>
      <c r="E367" s="5">
        <v>6</v>
      </c>
      <c r="F367" s="4" t="s">
        <v>381</v>
      </c>
      <c r="G367" s="6">
        <v>40206</v>
      </c>
      <c r="H367" s="4">
        <v>2016</v>
      </c>
      <c r="I367" s="4">
        <v>3347632.52</v>
      </c>
      <c r="J367" s="4">
        <v>0</v>
      </c>
      <c r="K367" s="4">
        <v>0</v>
      </c>
      <c r="L367" s="4">
        <v>3347632.52</v>
      </c>
      <c r="M367" t="str">
        <f t="shared" si="5"/>
        <v>{"codigo_departamento":"04","departamento":"Arequipa","codigo_provincia":"02","provincia":"Camaná","codigo_distrito":"06","distrito":"Ocoña","codigo_ubigeo":"040206","codigo_periodo":"2016","transferencias":"3347632.52","convenios":"0","deducciones":"0","limites_emision":"3347632.52"},</v>
      </c>
    </row>
    <row r="368" spans="1:13">
      <c r="A368" s="5">
        <v>4</v>
      </c>
      <c r="B368" s="4" t="s">
        <v>347</v>
      </c>
      <c r="C368" s="5">
        <v>2</v>
      </c>
      <c r="D368" s="4" t="s">
        <v>376</v>
      </c>
      <c r="E368" s="5">
        <v>7</v>
      </c>
      <c r="F368" s="4" t="s">
        <v>382</v>
      </c>
      <c r="G368" s="6">
        <v>40207</v>
      </c>
      <c r="H368" s="4">
        <v>2016</v>
      </c>
      <c r="I368" s="4">
        <v>569337.26</v>
      </c>
      <c r="J368" s="4">
        <v>0</v>
      </c>
      <c r="K368" s="4">
        <v>0</v>
      </c>
      <c r="L368" s="4">
        <v>569337.26</v>
      </c>
      <c r="M368" t="str">
        <f t="shared" si="5"/>
        <v>{"codigo_departamento":"04","departamento":"Arequipa","codigo_provincia":"02","provincia":"Camaná","codigo_distrito":"07","distrito":"Quilca","codigo_ubigeo":"040207","codigo_periodo":"2016","transferencias":"569337.26","convenios":"0","deducciones":"0","limites_emision":"569337.26"},</v>
      </c>
    </row>
    <row r="369" spans="1:13">
      <c r="A369" s="5">
        <v>4</v>
      </c>
      <c r="B369" s="4" t="s">
        <v>347</v>
      </c>
      <c r="C369" s="5">
        <v>2</v>
      </c>
      <c r="D369" s="4" t="s">
        <v>376</v>
      </c>
      <c r="E369" s="5">
        <v>8</v>
      </c>
      <c r="F369" s="4" t="s">
        <v>383</v>
      </c>
      <c r="G369" s="6">
        <v>40208</v>
      </c>
      <c r="H369" s="4">
        <v>2016</v>
      </c>
      <c r="I369" s="4">
        <v>7832966.31</v>
      </c>
      <c r="J369" s="4">
        <v>0</v>
      </c>
      <c r="K369" s="4">
        <v>0</v>
      </c>
      <c r="L369" s="4">
        <v>7832966.31</v>
      </c>
      <c r="M369" t="str">
        <f t="shared" si="5"/>
        <v>{"codigo_departamento":"04","departamento":"Arequipa","codigo_provincia":"02","provincia":"Camaná","codigo_distrito":"08","distrito":"Samuel Pastor","codigo_ubigeo":"040208","codigo_periodo":"2016","transferencias":"7832966.31","convenios":"0","deducciones":"0","limites_emision":"7832966.31"},</v>
      </c>
    </row>
    <row r="370" spans="1:13">
      <c r="A370" s="5">
        <v>4</v>
      </c>
      <c r="B370" s="4" t="s">
        <v>347</v>
      </c>
      <c r="C370" s="5">
        <v>3</v>
      </c>
      <c r="D370" s="4" t="s">
        <v>384</v>
      </c>
      <c r="E370" s="5">
        <v>2</v>
      </c>
      <c r="F370" s="4" t="s">
        <v>385</v>
      </c>
      <c r="G370" s="6">
        <v>40302</v>
      </c>
      <c r="H370" s="4">
        <v>2016</v>
      </c>
      <c r="I370" s="4">
        <v>3243547.65</v>
      </c>
      <c r="J370" s="4">
        <v>0</v>
      </c>
      <c r="K370" s="4">
        <v>0</v>
      </c>
      <c r="L370" s="4">
        <v>3243547.65</v>
      </c>
      <c r="M370" t="str">
        <f t="shared" si="5"/>
        <v>{"codigo_departamento":"04","departamento":"Arequipa","codigo_provincia":"03","provincia":"Caravelí","codigo_distrito":"02","distrito":"Acarí","codigo_ubigeo":"040302","codigo_periodo":"2016","transferencias":"3243547.65","convenios":"0","deducciones":"0","limites_emision":"3243547.65"},</v>
      </c>
    </row>
    <row r="371" spans="1:13">
      <c r="A371" s="5">
        <v>4</v>
      </c>
      <c r="B371" s="4" t="s">
        <v>347</v>
      </c>
      <c r="C371" s="5">
        <v>3</v>
      </c>
      <c r="D371" s="4" t="s">
        <v>384</v>
      </c>
      <c r="E371" s="5">
        <v>3</v>
      </c>
      <c r="F371" s="4" t="s">
        <v>386</v>
      </c>
      <c r="G371" s="6">
        <v>40303</v>
      </c>
      <c r="H371" s="4">
        <v>2016</v>
      </c>
      <c r="I371" s="4">
        <v>4197008.32</v>
      </c>
      <c r="J371" s="4">
        <v>1909047.12</v>
      </c>
      <c r="K371" s="4">
        <v>0</v>
      </c>
      <c r="L371" s="4">
        <v>2287961.2</v>
      </c>
      <c r="M371" t="str">
        <f t="shared" si="5"/>
        <v>{"codigo_departamento":"04","departamento":"Arequipa","codigo_provincia":"03","provincia":"Caravelí","codigo_distrito":"03","distrito":"Atico","codigo_ubigeo":"040303","codigo_periodo":"2016","transferencias":"4197008.32","convenios":"1909047.12","deducciones":"0","limites_emision":"2287961.2"},</v>
      </c>
    </row>
    <row r="372" spans="1:13">
      <c r="A372" s="5">
        <v>4</v>
      </c>
      <c r="B372" s="4" t="s">
        <v>347</v>
      </c>
      <c r="C372" s="5">
        <v>3</v>
      </c>
      <c r="D372" s="4" t="s">
        <v>384</v>
      </c>
      <c r="E372" s="5">
        <v>4</v>
      </c>
      <c r="F372" s="4" t="s">
        <v>387</v>
      </c>
      <c r="G372" s="6">
        <v>40304</v>
      </c>
      <c r="H372" s="4">
        <v>2016</v>
      </c>
      <c r="I372" s="4">
        <v>1016276.93</v>
      </c>
      <c r="J372" s="4">
        <v>0</v>
      </c>
      <c r="K372" s="4">
        <v>0</v>
      </c>
      <c r="L372" s="4">
        <v>1016276.93</v>
      </c>
      <c r="M372" t="str">
        <f t="shared" si="5"/>
        <v>{"codigo_departamento":"04","departamento":"Arequipa","codigo_provincia":"03","provincia":"Caravelí","codigo_distrito":"04","distrito":"Atiquipa","codigo_ubigeo":"040304","codigo_periodo":"2016","transferencias":"1016276.93","convenios":"0","deducciones":"0","limites_emision":"1016276.93"},</v>
      </c>
    </row>
    <row r="373" spans="1:13">
      <c r="A373" s="5">
        <v>4</v>
      </c>
      <c r="B373" s="4" t="s">
        <v>347</v>
      </c>
      <c r="C373" s="5">
        <v>3</v>
      </c>
      <c r="D373" s="4" t="s">
        <v>384</v>
      </c>
      <c r="E373" s="5">
        <v>5</v>
      </c>
      <c r="F373" s="4" t="s">
        <v>388</v>
      </c>
      <c r="G373" s="6">
        <v>40305</v>
      </c>
      <c r="H373" s="4">
        <v>2016</v>
      </c>
      <c r="I373" s="4">
        <v>6871697.15</v>
      </c>
      <c r="J373" s="4">
        <v>0</v>
      </c>
      <c r="K373" s="4">
        <v>0</v>
      </c>
      <c r="L373" s="4">
        <v>6871697.15</v>
      </c>
      <c r="M373" t="str">
        <f t="shared" si="5"/>
        <v>{"codigo_departamento":"04","departamento":"Arequipa","codigo_provincia":"03","provincia":"Caravelí","codigo_distrito":"05","distrito":"Bella Unión","codigo_ubigeo":"040305","codigo_periodo":"2016","transferencias":"6871697.15","convenios":"0","deducciones":"0","limites_emision":"6871697.15"},</v>
      </c>
    </row>
    <row r="374" spans="1:13">
      <c r="A374" s="5">
        <v>4</v>
      </c>
      <c r="B374" s="4" t="s">
        <v>347</v>
      </c>
      <c r="C374" s="5">
        <v>3</v>
      </c>
      <c r="D374" s="4" t="s">
        <v>384</v>
      </c>
      <c r="E374" s="5">
        <v>6</v>
      </c>
      <c r="F374" s="4" t="s">
        <v>389</v>
      </c>
      <c r="G374" s="6">
        <v>40306</v>
      </c>
      <c r="H374" s="4">
        <v>2016</v>
      </c>
      <c r="I374" s="4">
        <v>839893.46</v>
      </c>
      <c r="J374" s="4">
        <v>0</v>
      </c>
      <c r="K374" s="4">
        <v>0</v>
      </c>
      <c r="L374" s="4">
        <v>839893.46</v>
      </c>
      <c r="M374" t="str">
        <f t="shared" si="5"/>
        <v>{"codigo_departamento":"04","departamento":"Arequipa","codigo_provincia":"03","provincia":"Caravelí","codigo_distrito":"06","distrito":"Cahuacho","codigo_ubigeo":"040306","codigo_periodo":"2016","transferencias":"839893.46","convenios":"0","deducciones":"0","limites_emision":"839893.46"},</v>
      </c>
    </row>
    <row r="375" spans="1:13">
      <c r="A375" s="5">
        <v>4</v>
      </c>
      <c r="B375" s="4" t="s">
        <v>347</v>
      </c>
      <c r="C375" s="5">
        <v>3</v>
      </c>
      <c r="D375" s="4" t="s">
        <v>384</v>
      </c>
      <c r="E375" s="5">
        <v>1</v>
      </c>
      <c r="F375" s="4" t="s">
        <v>384</v>
      </c>
      <c r="G375" s="6">
        <v>40301</v>
      </c>
      <c r="H375" s="4">
        <v>2016</v>
      </c>
      <c r="I375" s="4">
        <v>1344555.18</v>
      </c>
      <c r="J375" s="4">
        <v>0</v>
      </c>
      <c r="K375" s="4">
        <v>0</v>
      </c>
      <c r="L375" s="4">
        <v>1344555.18</v>
      </c>
      <c r="M375" t="str">
        <f t="shared" si="5"/>
        <v>{"codigo_departamento":"04","departamento":"Arequipa","codigo_provincia":"03","provincia":"Caravelí","codigo_distrito":"01","distrito":"Caravelí","codigo_ubigeo":"040301","codigo_periodo":"2016","transferencias":"1344555.18","convenios":"0","deducciones":"0","limites_emision":"1344555.18"},</v>
      </c>
    </row>
    <row r="376" spans="1:13">
      <c r="A376" s="5">
        <v>4</v>
      </c>
      <c r="B376" s="4" t="s">
        <v>347</v>
      </c>
      <c r="C376" s="5">
        <v>3</v>
      </c>
      <c r="D376" s="4" t="s">
        <v>384</v>
      </c>
      <c r="E376" s="5">
        <v>7</v>
      </c>
      <c r="F376" s="4" t="s">
        <v>390</v>
      </c>
      <c r="G376" s="6">
        <v>40307</v>
      </c>
      <c r="H376" s="4">
        <v>2016</v>
      </c>
      <c r="I376" s="4">
        <v>6763231.62</v>
      </c>
      <c r="J376" s="4">
        <v>0</v>
      </c>
      <c r="K376" s="4">
        <v>0</v>
      </c>
      <c r="L376" s="4">
        <v>6763231.62</v>
      </c>
      <c r="M376" t="str">
        <f t="shared" si="5"/>
        <v>{"codigo_departamento":"04","departamento":"Arequipa","codigo_provincia":"03","provincia":"Caravelí","codigo_distrito":"07","distrito":"Chala","codigo_ubigeo":"040307","codigo_periodo":"2016","transferencias":"6763231.62","convenios":"0","deducciones":"0","limites_emision":"6763231.62"},</v>
      </c>
    </row>
    <row r="377" spans="1:13">
      <c r="A377" s="5">
        <v>4</v>
      </c>
      <c r="B377" s="4" t="s">
        <v>347</v>
      </c>
      <c r="C377" s="5">
        <v>3</v>
      </c>
      <c r="D377" s="4" t="s">
        <v>384</v>
      </c>
      <c r="E377" s="5">
        <v>8</v>
      </c>
      <c r="F377" s="4" t="s">
        <v>391</v>
      </c>
      <c r="G377" s="6">
        <v>40308</v>
      </c>
      <c r="H377" s="4">
        <v>2016</v>
      </c>
      <c r="I377" s="4">
        <v>5373518.21</v>
      </c>
      <c r="J377" s="4">
        <v>0</v>
      </c>
      <c r="K377" s="4">
        <v>0</v>
      </c>
      <c r="L377" s="4">
        <v>5373518.21</v>
      </c>
      <c r="M377" t="str">
        <f t="shared" si="5"/>
        <v>{"codigo_departamento":"04","departamento":"Arequipa","codigo_provincia":"03","provincia":"Caravelí","codigo_distrito":"08","distrito":"Chaparra","codigo_ubigeo":"040308","codigo_periodo":"2016","transferencias":"5373518.21","convenios":"0","deducciones":"0","limites_emision":"5373518.21"},</v>
      </c>
    </row>
    <row r="378" spans="1:13">
      <c r="A378" s="5">
        <v>4</v>
      </c>
      <c r="B378" s="4" t="s">
        <v>347</v>
      </c>
      <c r="C378" s="5">
        <v>3</v>
      </c>
      <c r="D378" s="4" t="s">
        <v>384</v>
      </c>
      <c r="E378" s="5">
        <v>9</v>
      </c>
      <c r="F378" s="4" t="s">
        <v>392</v>
      </c>
      <c r="G378" s="6">
        <v>40309</v>
      </c>
      <c r="H378" s="4">
        <v>2016</v>
      </c>
      <c r="I378" s="4">
        <v>5127117.33</v>
      </c>
      <c r="J378" s="4">
        <v>0</v>
      </c>
      <c r="K378" s="4">
        <v>0</v>
      </c>
      <c r="L378" s="4">
        <v>5127117.33</v>
      </c>
      <c r="M378" t="str">
        <f t="shared" si="5"/>
        <v>{"codigo_departamento":"04","departamento":"Arequipa","codigo_provincia":"03","provincia":"Caravelí","codigo_distrito":"09","distrito":"Huanuhuanu","codigo_ubigeo":"040309","codigo_periodo":"2016","transferencias":"5127117.33","convenios":"0","deducciones":"0","limites_emision":"5127117.33"},</v>
      </c>
    </row>
    <row r="379" spans="1:13">
      <c r="A379" s="5">
        <v>4</v>
      </c>
      <c r="B379" s="4" t="s">
        <v>347</v>
      </c>
      <c r="C379" s="5">
        <v>3</v>
      </c>
      <c r="D379" s="4" t="s">
        <v>384</v>
      </c>
      <c r="E379" s="5">
        <v>10</v>
      </c>
      <c r="F379" s="4" t="s">
        <v>393</v>
      </c>
      <c r="G379" s="6">
        <v>40310</v>
      </c>
      <c r="H379" s="4">
        <v>2016</v>
      </c>
      <c r="I379" s="4">
        <v>1041310.77</v>
      </c>
      <c r="J379" s="4">
        <v>0</v>
      </c>
      <c r="K379" s="4">
        <v>0</v>
      </c>
      <c r="L379" s="4">
        <v>1041310.77</v>
      </c>
      <c r="M379" t="str">
        <f t="shared" si="5"/>
        <v>{"codigo_departamento":"04","departamento":"Arequipa","codigo_provincia":"03","provincia":"Caravelí","codigo_distrito":"10","distrito":"Jaqui","codigo_ubigeo":"040310","codigo_periodo":"2016","transferencias":"1041310.77","convenios":"0","deducciones":"0","limites_emision":"1041310.77"},</v>
      </c>
    </row>
    <row r="380" spans="1:13">
      <c r="A380" s="5">
        <v>4</v>
      </c>
      <c r="B380" s="4" t="s">
        <v>347</v>
      </c>
      <c r="C380" s="5">
        <v>3</v>
      </c>
      <c r="D380" s="4" t="s">
        <v>384</v>
      </c>
      <c r="E380" s="5">
        <v>11</v>
      </c>
      <c r="F380" s="4" t="s">
        <v>394</v>
      </c>
      <c r="G380" s="6">
        <v>40311</v>
      </c>
      <c r="H380" s="4">
        <v>2016</v>
      </c>
      <c r="I380" s="4">
        <v>1583630.2</v>
      </c>
      <c r="J380" s="4">
        <v>0</v>
      </c>
      <c r="K380" s="4">
        <v>0</v>
      </c>
      <c r="L380" s="4">
        <v>1583630.2</v>
      </c>
      <c r="M380" t="str">
        <f t="shared" si="5"/>
        <v>{"codigo_departamento":"04","departamento":"Arequipa","codigo_provincia":"03","provincia":"Caravelí","codigo_distrito":"11","distrito":"Lomas","codigo_ubigeo":"040311","codigo_periodo":"2016","transferencias":"1583630.2","convenios":"0","deducciones":"0","limites_emision":"1583630.2"},</v>
      </c>
    </row>
    <row r="381" spans="1:13">
      <c r="A381" s="5">
        <v>4</v>
      </c>
      <c r="B381" s="4" t="s">
        <v>347</v>
      </c>
      <c r="C381" s="5">
        <v>3</v>
      </c>
      <c r="D381" s="4" t="s">
        <v>384</v>
      </c>
      <c r="E381" s="5">
        <v>12</v>
      </c>
      <c r="F381" s="4" t="s">
        <v>395</v>
      </c>
      <c r="G381" s="6">
        <v>40312</v>
      </c>
      <c r="H381" s="4">
        <v>2016</v>
      </c>
      <c r="I381" s="4">
        <v>1381102.94</v>
      </c>
      <c r="J381" s="4">
        <v>0</v>
      </c>
      <c r="K381" s="4">
        <v>0</v>
      </c>
      <c r="L381" s="4">
        <v>1381102.94</v>
      </c>
      <c r="M381" t="str">
        <f t="shared" si="5"/>
        <v>{"codigo_departamento":"04","departamento":"Arequipa","codigo_provincia":"03","provincia":"Caravelí","codigo_distrito":"12","distrito":"Quicacha","codigo_ubigeo":"040312","codigo_periodo":"2016","transferencias":"1381102.94","convenios":"0","deducciones":"0","limites_emision":"1381102.94"},</v>
      </c>
    </row>
    <row r="382" spans="1:13">
      <c r="A382" s="5">
        <v>4</v>
      </c>
      <c r="B382" s="4" t="s">
        <v>347</v>
      </c>
      <c r="C382" s="5">
        <v>3</v>
      </c>
      <c r="D382" s="4" t="s">
        <v>384</v>
      </c>
      <c r="E382" s="5">
        <v>13</v>
      </c>
      <c r="F382" s="4" t="s">
        <v>396</v>
      </c>
      <c r="G382" s="6">
        <v>40313</v>
      </c>
      <c r="H382" s="4">
        <v>2016</v>
      </c>
      <c r="I382" s="4">
        <v>993383.8</v>
      </c>
      <c r="J382" s="4">
        <v>0</v>
      </c>
      <c r="K382" s="4">
        <v>0</v>
      </c>
      <c r="L382" s="4">
        <v>993383.8</v>
      </c>
      <c r="M382" t="str">
        <f t="shared" si="5"/>
        <v>{"codigo_departamento":"04","departamento":"Arequipa","codigo_provincia":"03","provincia":"Caravelí","codigo_distrito":"13","distrito":"Yauca","codigo_ubigeo":"040313","codigo_periodo":"2016","transferencias":"993383.8","convenios":"0","deducciones":"0","limites_emision":"993383.8"},</v>
      </c>
    </row>
    <row r="383" spans="1:13">
      <c r="A383" s="5">
        <v>4</v>
      </c>
      <c r="B383" s="4" t="s">
        <v>347</v>
      </c>
      <c r="C383" s="5">
        <v>4</v>
      </c>
      <c r="D383" s="4" t="s">
        <v>397</v>
      </c>
      <c r="E383" s="5">
        <v>2</v>
      </c>
      <c r="F383" s="4" t="s">
        <v>398</v>
      </c>
      <c r="G383" s="6">
        <v>40402</v>
      </c>
      <c r="H383" s="4">
        <v>2016</v>
      </c>
      <c r="I383" s="4">
        <v>1281703.51</v>
      </c>
      <c r="J383" s="4">
        <v>0</v>
      </c>
      <c r="K383" s="4">
        <v>0</v>
      </c>
      <c r="L383" s="4">
        <v>1281703.51</v>
      </c>
      <c r="M383" t="str">
        <f t="shared" si="5"/>
        <v>{"codigo_departamento":"04","departamento":"Arequipa","codigo_provincia":"04","provincia":"Castilla","codigo_distrito":"02","distrito":"Andagua","codigo_ubigeo":"040402","codigo_periodo":"2016","transferencias":"1281703.51","convenios":"0","deducciones":"0","limites_emision":"1281703.51"},</v>
      </c>
    </row>
    <row r="384" spans="1:13">
      <c r="A384" s="5">
        <v>4</v>
      </c>
      <c r="B384" s="4" t="s">
        <v>347</v>
      </c>
      <c r="C384" s="5">
        <v>4</v>
      </c>
      <c r="D384" s="4" t="s">
        <v>397</v>
      </c>
      <c r="E384" s="5">
        <v>1</v>
      </c>
      <c r="F384" s="4" t="s">
        <v>399</v>
      </c>
      <c r="G384" s="6">
        <v>40401</v>
      </c>
      <c r="H384" s="4">
        <v>2016</v>
      </c>
      <c r="I384" s="4">
        <v>6018614.75</v>
      </c>
      <c r="J384" s="4">
        <v>0</v>
      </c>
      <c r="K384" s="4">
        <v>0</v>
      </c>
      <c r="L384" s="4">
        <v>6018614.75</v>
      </c>
      <c r="M384" t="str">
        <f t="shared" si="5"/>
        <v>{"codigo_departamento":"04","departamento":"Arequipa","codigo_provincia":"04","provincia":"Castilla","codigo_distrito":"01","distrito":"Aplao","codigo_ubigeo":"040401","codigo_periodo":"2016","transferencias":"6018614.75","convenios":"0","deducciones":"0","limites_emision":"6018614.75"},</v>
      </c>
    </row>
    <row r="385" spans="1:13">
      <c r="A385" s="5">
        <v>4</v>
      </c>
      <c r="B385" s="4" t="s">
        <v>347</v>
      </c>
      <c r="C385" s="5">
        <v>4</v>
      </c>
      <c r="D385" s="4" t="s">
        <v>397</v>
      </c>
      <c r="E385" s="5">
        <v>3</v>
      </c>
      <c r="F385" s="4" t="s">
        <v>400</v>
      </c>
      <c r="G385" s="6">
        <v>40403</v>
      </c>
      <c r="H385" s="4">
        <v>2016</v>
      </c>
      <c r="I385" s="4">
        <v>473951.54</v>
      </c>
      <c r="J385" s="4">
        <v>0</v>
      </c>
      <c r="K385" s="4">
        <v>0</v>
      </c>
      <c r="L385" s="4">
        <v>473951.54</v>
      </c>
      <c r="M385" t="str">
        <f t="shared" si="5"/>
        <v>{"codigo_departamento":"04","departamento":"Arequipa","codigo_provincia":"04","provincia":"Castilla","codigo_distrito":"03","distrito":"Ayo","codigo_ubigeo":"040403","codigo_periodo":"2016","transferencias":"473951.54","convenios":"0","deducciones":"0","limites_emision":"473951.54"},</v>
      </c>
    </row>
    <row r="386" spans="1:13">
      <c r="A386" s="5">
        <v>4</v>
      </c>
      <c r="B386" s="4" t="s">
        <v>347</v>
      </c>
      <c r="C386" s="5">
        <v>4</v>
      </c>
      <c r="D386" s="4" t="s">
        <v>397</v>
      </c>
      <c r="E386" s="5">
        <v>4</v>
      </c>
      <c r="F386" s="4" t="s">
        <v>401</v>
      </c>
      <c r="G386" s="6">
        <v>40404</v>
      </c>
      <c r="H386" s="4">
        <v>2016</v>
      </c>
      <c r="I386" s="4">
        <v>2053089.15</v>
      </c>
      <c r="J386" s="4">
        <v>0</v>
      </c>
      <c r="K386" s="4">
        <v>0</v>
      </c>
      <c r="L386" s="4">
        <v>2053089.15</v>
      </c>
      <c r="M386" t="str">
        <f t="shared" si="5"/>
        <v>{"codigo_departamento":"04","departamento":"Arequipa","codigo_provincia":"04","provincia":"Castilla","codigo_distrito":"04","distrito":"Chachas","codigo_ubigeo":"040404","codigo_periodo":"2016","transferencias":"2053089.15","convenios":"0","deducciones":"0","limites_emision":"2053089.15"},</v>
      </c>
    </row>
    <row r="387" spans="1:13">
      <c r="A387" s="5">
        <v>4</v>
      </c>
      <c r="B387" s="4" t="s">
        <v>347</v>
      </c>
      <c r="C387" s="5">
        <v>4</v>
      </c>
      <c r="D387" s="4" t="s">
        <v>397</v>
      </c>
      <c r="E387" s="5">
        <v>5</v>
      </c>
      <c r="F387" s="4" t="s">
        <v>402</v>
      </c>
      <c r="G387" s="6">
        <v>40405</v>
      </c>
      <c r="H387" s="4">
        <v>2016</v>
      </c>
      <c r="I387" s="4">
        <v>4920189.69</v>
      </c>
      <c r="J387" s="4">
        <v>3129595.35</v>
      </c>
      <c r="K387" s="4">
        <v>0</v>
      </c>
      <c r="L387" s="4">
        <v>1790594.34</v>
      </c>
      <c r="M387" t="str">
        <f t="shared" ref="M387:M450" si="6">+"{""codigo_departamento"":"""&amp;TEXT(A387,"00")&amp;""",""departamento"":"""&amp;B387&amp;""",""codigo_provincia"":"""&amp;TEXT(C387,"00")&amp;""",""provincia"":"""&amp;D387&amp;""",""codigo_distrito"":"""&amp;TEXT(E387,"00")&amp;""",""distrito"":"""&amp;F387&amp;""",""codigo_ubigeo"":"""&amp;TEXT(G387,"000000")&amp;""",""codigo_periodo"":"""&amp;H387&amp;""",""transferencias"":"""&amp;I387&amp;""",""convenios"":"""&amp;J387&amp;""",""deducciones"":"""&amp;K387&amp;""",""limites_emision"":"""&amp;L387&amp;"""},"</f>
        <v>{"codigo_departamento":"04","departamento":"Arequipa","codigo_provincia":"04","provincia":"Castilla","codigo_distrito":"05","distrito":"Chilcaymarca","codigo_ubigeo":"040405","codigo_periodo":"2016","transferencias":"4920189.69","convenios":"3129595.35","deducciones":"0","limites_emision":"1790594.34"},</v>
      </c>
    </row>
    <row r="388" spans="1:13">
      <c r="A388" s="5">
        <v>4</v>
      </c>
      <c r="B388" s="4" t="s">
        <v>347</v>
      </c>
      <c r="C388" s="5">
        <v>4</v>
      </c>
      <c r="D388" s="4" t="s">
        <v>397</v>
      </c>
      <c r="E388" s="5">
        <v>6</v>
      </c>
      <c r="F388" s="4" t="s">
        <v>403</v>
      </c>
      <c r="G388" s="6">
        <v>40406</v>
      </c>
      <c r="H388" s="4">
        <v>2016</v>
      </c>
      <c r="I388" s="4">
        <v>1223266.61</v>
      </c>
      <c r="J388" s="4">
        <v>0</v>
      </c>
      <c r="K388" s="4">
        <v>0</v>
      </c>
      <c r="L388" s="4">
        <v>1223266.61</v>
      </c>
      <c r="M388" t="str">
        <f t="shared" si="6"/>
        <v>{"codigo_departamento":"04","departamento":"Arequipa","codigo_provincia":"04","provincia":"Castilla","codigo_distrito":"06","distrito":"Choco","codigo_ubigeo":"040406","codigo_periodo":"2016","transferencias":"1223266.61","convenios":"0","deducciones":"0","limites_emision":"1223266.61"},</v>
      </c>
    </row>
    <row r="389" spans="1:13">
      <c r="A389" s="5">
        <v>4</v>
      </c>
      <c r="B389" s="4" t="s">
        <v>347</v>
      </c>
      <c r="C389" s="5">
        <v>4</v>
      </c>
      <c r="D389" s="4" t="s">
        <v>397</v>
      </c>
      <c r="E389" s="5">
        <v>7</v>
      </c>
      <c r="F389" s="4" t="s">
        <v>404</v>
      </c>
      <c r="G389" s="6">
        <v>40407</v>
      </c>
      <c r="H389" s="4">
        <v>2016</v>
      </c>
      <c r="I389" s="4">
        <v>1028133.08</v>
      </c>
      <c r="J389" s="4">
        <v>0</v>
      </c>
      <c r="K389" s="4">
        <v>0</v>
      </c>
      <c r="L389" s="4">
        <v>1028133.08</v>
      </c>
      <c r="M389" t="str">
        <f t="shared" si="6"/>
        <v>{"codigo_departamento":"04","departamento":"Arequipa","codigo_provincia":"04","provincia":"Castilla","codigo_distrito":"07","distrito":"Huancarqui","codigo_ubigeo":"040407","codigo_periodo":"2016","transferencias":"1028133.08","convenios":"0","deducciones":"0","limites_emision":"1028133.08"},</v>
      </c>
    </row>
    <row r="390" spans="1:13">
      <c r="A390" s="5">
        <v>4</v>
      </c>
      <c r="B390" s="4" t="s">
        <v>347</v>
      </c>
      <c r="C390" s="5">
        <v>4</v>
      </c>
      <c r="D390" s="4" t="s">
        <v>397</v>
      </c>
      <c r="E390" s="5">
        <v>8</v>
      </c>
      <c r="F390" s="4" t="s">
        <v>405</v>
      </c>
      <c r="G390" s="6">
        <v>40408</v>
      </c>
      <c r="H390" s="4">
        <v>2016</v>
      </c>
      <c r="I390" s="4">
        <v>484755.51</v>
      </c>
      <c r="J390" s="4">
        <v>0</v>
      </c>
      <c r="K390" s="4">
        <v>0</v>
      </c>
      <c r="L390" s="4">
        <v>484755.51</v>
      </c>
      <c r="M390" t="str">
        <f t="shared" si="6"/>
        <v>{"codigo_departamento":"04","departamento":"Arequipa","codigo_provincia":"04","provincia":"Castilla","codigo_distrito":"08","distrito":"Machaguay","codigo_ubigeo":"040408","codigo_periodo":"2016","transferencias":"484755.51","convenios":"0","deducciones":"0","limites_emision":"484755.51"},</v>
      </c>
    </row>
    <row r="391" spans="1:13">
      <c r="A391" s="5">
        <v>4</v>
      </c>
      <c r="B391" s="4" t="s">
        <v>347</v>
      </c>
      <c r="C391" s="5">
        <v>4</v>
      </c>
      <c r="D391" s="4" t="s">
        <v>397</v>
      </c>
      <c r="E391" s="5">
        <v>9</v>
      </c>
      <c r="F391" s="4" t="s">
        <v>406</v>
      </c>
      <c r="G391" s="6">
        <v>40409</v>
      </c>
      <c r="H391" s="4">
        <v>2016</v>
      </c>
      <c r="I391" s="4">
        <v>6567604.48</v>
      </c>
      <c r="J391" s="4">
        <v>2828651.55</v>
      </c>
      <c r="K391" s="4">
        <v>0</v>
      </c>
      <c r="L391" s="4">
        <v>3738952.93</v>
      </c>
      <c r="M391" t="str">
        <f t="shared" si="6"/>
        <v>{"codigo_departamento":"04","departamento":"Arequipa","codigo_provincia":"04","provincia":"Castilla","codigo_distrito":"09","distrito":"Orcopampa","codigo_ubigeo":"040409","codigo_periodo":"2016","transferencias":"6567604.48","convenios":"2828651.55","deducciones":"0","limites_emision":"3738952.93"},</v>
      </c>
    </row>
    <row r="392" spans="1:13">
      <c r="A392" s="5">
        <v>4</v>
      </c>
      <c r="B392" s="4" t="s">
        <v>347</v>
      </c>
      <c r="C392" s="5">
        <v>4</v>
      </c>
      <c r="D392" s="4" t="s">
        <v>397</v>
      </c>
      <c r="E392" s="5">
        <v>10</v>
      </c>
      <c r="F392" s="4" t="s">
        <v>407</v>
      </c>
      <c r="G392" s="6">
        <v>40410</v>
      </c>
      <c r="H392" s="4">
        <v>2016</v>
      </c>
      <c r="I392" s="4">
        <v>1793940.67</v>
      </c>
      <c r="J392" s="4">
        <v>0</v>
      </c>
      <c r="K392" s="4">
        <v>0</v>
      </c>
      <c r="L392" s="4">
        <v>1793940.67</v>
      </c>
      <c r="M392" t="str">
        <f t="shared" si="6"/>
        <v>{"codigo_departamento":"04","departamento":"Arequipa","codigo_provincia":"04","provincia":"Castilla","codigo_distrito":"10","distrito":"Pampacolca","codigo_ubigeo":"040410","codigo_periodo":"2016","transferencias":"1793940.67","convenios":"0","deducciones":"0","limites_emision":"1793940.67"},</v>
      </c>
    </row>
    <row r="393" spans="1:13">
      <c r="A393" s="5">
        <v>4</v>
      </c>
      <c r="B393" s="4" t="s">
        <v>347</v>
      </c>
      <c r="C393" s="5">
        <v>4</v>
      </c>
      <c r="D393" s="4" t="s">
        <v>397</v>
      </c>
      <c r="E393" s="5">
        <v>11</v>
      </c>
      <c r="F393" s="4" t="s">
        <v>408</v>
      </c>
      <c r="G393" s="6">
        <v>40411</v>
      </c>
      <c r="H393" s="4">
        <v>2016</v>
      </c>
      <c r="I393" s="4">
        <v>229021.1</v>
      </c>
      <c r="J393" s="4">
        <v>0</v>
      </c>
      <c r="K393" s="4">
        <v>0</v>
      </c>
      <c r="L393" s="4">
        <v>229021.1</v>
      </c>
      <c r="M393" t="str">
        <f t="shared" si="6"/>
        <v>{"codigo_departamento":"04","departamento":"Arequipa","codigo_provincia":"04","provincia":"Castilla","codigo_distrito":"11","distrito":"Tipan","codigo_ubigeo":"040411","codigo_periodo":"2016","transferencias":"229021.1","convenios":"0","deducciones":"0","limites_emision":"229021.1"},</v>
      </c>
    </row>
    <row r="394" spans="1:13">
      <c r="A394" s="5">
        <v>4</v>
      </c>
      <c r="B394" s="4" t="s">
        <v>347</v>
      </c>
      <c r="C394" s="5">
        <v>4</v>
      </c>
      <c r="D394" s="4" t="s">
        <v>397</v>
      </c>
      <c r="E394" s="5">
        <v>12</v>
      </c>
      <c r="F394" s="4" t="s">
        <v>409</v>
      </c>
      <c r="G394" s="6">
        <v>40412</v>
      </c>
      <c r="H394" s="4">
        <v>2016</v>
      </c>
      <c r="I394" s="4">
        <v>514279.73</v>
      </c>
      <c r="J394" s="4">
        <v>0</v>
      </c>
      <c r="K394" s="4">
        <v>0</v>
      </c>
      <c r="L394" s="4">
        <v>514279.73</v>
      </c>
      <c r="M394" t="str">
        <f t="shared" si="6"/>
        <v>{"codigo_departamento":"04","departamento":"Arequipa","codigo_provincia":"04","provincia":"Castilla","codigo_distrito":"12","distrito":"Uñon","codigo_ubigeo":"040412","codigo_periodo":"2016","transferencias":"514279.73","convenios":"0","deducciones":"0","limites_emision":"514279.73"},</v>
      </c>
    </row>
    <row r="395" spans="1:13">
      <c r="A395" s="5">
        <v>4</v>
      </c>
      <c r="B395" s="4" t="s">
        <v>347</v>
      </c>
      <c r="C395" s="5">
        <v>4</v>
      </c>
      <c r="D395" s="4" t="s">
        <v>397</v>
      </c>
      <c r="E395" s="5">
        <v>13</v>
      </c>
      <c r="F395" s="4" t="s">
        <v>410</v>
      </c>
      <c r="G395" s="6">
        <v>40413</v>
      </c>
      <c r="H395" s="4">
        <v>2016</v>
      </c>
      <c r="I395" s="4">
        <v>4787838.92</v>
      </c>
      <c r="J395" s="4">
        <v>0</v>
      </c>
      <c r="K395" s="4">
        <v>0</v>
      </c>
      <c r="L395" s="4">
        <v>4787838.92</v>
      </c>
      <c r="M395" t="str">
        <f t="shared" si="6"/>
        <v>{"codigo_departamento":"04","departamento":"Arequipa","codigo_provincia":"04","provincia":"Castilla","codigo_distrito":"13","distrito":"Uraca","codigo_ubigeo":"040413","codigo_periodo":"2016","transferencias":"4787838.92","convenios":"0","deducciones":"0","limites_emision":"4787838.92"},</v>
      </c>
    </row>
    <row r="396" spans="1:13">
      <c r="A396" s="5">
        <v>4</v>
      </c>
      <c r="B396" s="4" t="s">
        <v>347</v>
      </c>
      <c r="C396" s="5">
        <v>4</v>
      </c>
      <c r="D396" s="4" t="s">
        <v>397</v>
      </c>
      <c r="E396" s="5">
        <v>14</v>
      </c>
      <c r="F396" s="4" t="s">
        <v>411</v>
      </c>
      <c r="G396" s="6">
        <v>40414</v>
      </c>
      <c r="H396" s="4">
        <v>2016</v>
      </c>
      <c r="I396" s="4">
        <v>1016319.67</v>
      </c>
      <c r="J396" s="4">
        <v>0</v>
      </c>
      <c r="K396" s="4">
        <v>0</v>
      </c>
      <c r="L396" s="4">
        <v>1016319.67</v>
      </c>
      <c r="M396" t="str">
        <f t="shared" si="6"/>
        <v>{"codigo_departamento":"04","departamento":"Arequipa","codigo_provincia":"04","provincia":"Castilla","codigo_distrito":"14","distrito":"Viraco","codigo_ubigeo":"040414","codigo_periodo":"2016","transferencias":"1016319.67","convenios":"0","deducciones":"0","limites_emision":"1016319.67"},</v>
      </c>
    </row>
    <row r="397" spans="1:13">
      <c r="A397" s="5">
        <v>4</v>
      </c>
      <c r="B397" s="4" t="s">
        <v>347</v>
      </c>
      <c r="C397" s="5">
        <v>5</v>
      </c>
      <c r="D397" s="4" t="s">
        <v>412</v>
      </c>
      <c r="E397" s="5">
        <v>2</v>
      </c>
      <c r="F397" s="4" t="s">
        <v>413</v>
      </c>
      <c r="G397" s="6">
        <v>40502</v>
      </c>
      <c r="H397" s="4">
        <v>2016</v>
      </c>
      <c r="I397" s="4">
        <v>554973.99</v>
      </c>
      <c r="J397" s="4">
        <v>0</v>
      </c>
      <c r="K397" s="4">
        <v>0</v>
      </c>
      <c r="L397" s="4">
        <v>554973.99</v>
      </c>
      <c r="M397" t="str">
        <f t="shared" si="6"/>
        <v>{"codigo_departamento":"04","departamento":"Arequipa","codigo_provincia":"05","provincia":"Caylloma","codigo_distrito":"02","distrito":"Achoma","codigo_ubigeo":"040502","codigo_periodo":"2016","transferencias":"554973.99","convenios":"0","deducciones":"0","limites_emision":"554973.99"},</v>
      </c>
    </row>
    <row r="398" spans="1:13">
      <c r="A398" s="5">
        <v>4</v>
      </c>
      <c r="B398" s="4" t="s">
        <v>347</v>
      </c>
      <c r="C398" s="5">
        <v>5</v>
      </c>
      <c r="D398" s="4" t="s">
        <v>412</v>
      </c>
      <c r="E398" s="5">
        <v>3</v>
      </c>
      <c r="F398" s="4" t="s">
        <v>414</v>
      </c>
      <c r="G398" s="6">
        <v>40503</v>
      </c>
      <c r="H398" s="4">
        <v>2016</v>
      </c>
      <c r="I398" s="4">
        <v>1488880.38</v>
      </c>
      <c r="J398" s="4">
        <v>0</v>
      </c>
      <c r="K398" s="4">
        <v>0</v>
      </c>
      <c r="L398" s="4">
        <v>1488880.38</v>
      </c>
      <c r="M398" t="str">
        <f t="shared" si="6"/>
        <v>{"codigo_departamento":"04","departamento":"Arequipa","codigo_provincia":"05","provincia":"Caylloma","codigo_distrito":"03","distrito":"Cabanaconde","codigo_ubigeo":"040503","codigo_periodo":"2016","transferencias":"1488880.38","convenios":"0","deducciones":"0","limites_emision":"1488880.38"},</v>
      </c>
    </row>
    <row r="399" spans="1:13">
      <c r="A399" s="5">
        <v>4</v>
      </c>
      <c r="B399" s="4" t="s">
        <v>347</v>
      </c>
      <c r="C399" s="5">
        <v>5</v>
      </c>
      <c r="D399" s="4" t="s">
        <v>412</v>
      </c>
      <c r="E399" s="5">
        <v>4</v>
      </c>
      <c r="F399" s="4" t="s">
        <v>415</v>
      </c>
      <c r="G399" s="6">
        <v>40504</v>
      </c>
      <c r="H399" s="4">
        <v>2016</v>
      </c>
      <c r="I399" s="4">
        <v>1902869.14</v>
      </c>
      <c r="J399" s="4">
        <v>0</v>
      </c>
      <c r="K399" s="4">
        <v>0</v>
      </c>
      <c r="L399" s="4">
        <v>1902869.14</v>
      </c>
      <c r="M399" t="str">
        <f t="shared" si="6"/>
        <v>{"codigo_departamento":"04","departamento":"Arequipa","codigo_provincia":"05","provincia":"Caylloma","codigo_distrito":"04","distrito":"Callalli","codigo_ubigeo":"040504","codigo_periodo":"2016","transferencias":"1902869.14","convenios":"0","deducciones":"0","limites_emision":"1902869.14"},</v>
      </c>
    </row>
    <row r="400" spans="1:13">
      <c r="A400" s="5">
        <v>4</v>
      </c>
      <c r="B400" s="4" t="s">
        <v>347</v>
      </c>
      <c r="C400" s="5">
        <v>5</v>
      </c>
      <c r="D400" s="4" t="s">
        <v>412</v>
      </c>
      <c r="E400" s="5">
        <v>5</v>
      </c>
      <c r="F400" s="4" t="s">
        <v>412</v>
      </c>
      <c r="G400" s="6">
        <v>40505</v>
      </c>
      <c r="H400" s="4">
        <v>2016</v>
      </c>
      <c r="I400" s="4">
        <v>5284852.71</v>
      </c>
      <c r="J400" s="4">
        <v>0</v>
      </c>
      <c r="K400" s="4">
        <v>0</v>
      </c>
      <c r="L400" s="4">
        <v>5284852.71</v>
      </c>
      <c r="M400" t="str">
        <f t="shared" si="6"/>
        <v>{"codigo_departamento":"04","departamento":"Arequipa","codigo_provincia":"05","provincia":"Caylloma","codigo_distrito":"05","distrito":"Caylloma","codigo_ubigeo":"040505","codigo_periodo":"2016","transferencias":"5284852.71","convenios":"0","deducciones":"0","limites_emision":"5284852.71"},</v>
      </c>
    </row>
    <row r="401" spans="1:13">
      <c r="A401" s="5">
        <v>4</v>
      </c>
      <c r="B401" s="4" t="s">
        <v>347</v>
      </c>
      <c r="C401" s="5">
        <v>5</v>
      </c>
      <c r="D401" s="4" t="s">
        <v>412</v>
      </c>
      <c r="E401" s="5">
        <v>1</v>
      </c>
      <c r="F401" s="4" t="s">
        <v>416</v>
      </c>
      <c r="G401" s="6">
        <v>40501</v>
      </c>
      <c r="H401" s="4">
        <v>2016</v>
      </c>
      <c r="I401" s="4">
        <v>3401433.87</v>
      </c>
      <c r="J401" s="4">
        <v>0</v>
      </c>
      <c r="K401" s="4">
        <v>0</v>
      </c>
      <c r="L401" s="4">
        <v>3401433.87</v>
      </c>
      <c r="M401" t="str">
        <f t="shared" si="6"/>
        <v>{"codigo_departamento":"04","departamento":"Arequipa","codigo_provincia":"05","provincia":"Caylloma","codigo_distrito":"01","distrito":"Chivay","codigo_ubigeo":"040501","codigo_periodo":"2016","transferencias":"3401433.87","convenios":"0","deducciones":"0","limites_emision":"3401433.87"},</v>
      </c>
    </row>
    <row r="402" spans="1:13">
      <c r="A402" s="5">
        <v>4</v>
      </c>
      <c r="B402" s="4" t="s">
        <v>347</v>
      </c>
      <c r="C402" s="5">
        <v>5</v>
      </c>
      <c r="D402" s="4" t="s">
        <v>412</v>
      </c>
      <c r="E402" s="5">
        <v>6</v>
      </c>
      <c r="F402" s="4" t="s">
        <v>417</v>
      </c>
      <c r="G402" s="6">
        <v>40506</v>
      </c>
      <c r="H402" s="4">
        <v>2016</v>
      </c>
      <c r="I402" s="4">
        <v>1063360.02</v>
      </c>
      <c r="J402" s="4">
        <v>0</v>
      </c>
      <c r="K402" s="4">
        <v>0</v>
      </c>
      <c r="L402" s="4">
        <v>1063360.02</v>
      </c>
      <c r="M402" t="str">
        <f t="shared" si="6"/>
        <v>{"codigo_departamento":"04","departamento":"Arequipa","codigo_provincia":"05","provincia":"Caylloma","codigo_distrito":"06","distrito":"Coporaque","codigo_ubigeo":"040506","codigo_periodo":"2016","transferencias":"1063360.02","convenios":"0","deducciones":"0","limites_emision":"1063360.02"},</v>
      </c>
    </row>
    <row r="403" spans="1:13">
      <c r="A403" s="5">
        <v>4</v>
      </c>
      <c r="B403" s="4" t="s">
        <v>347</v>
      </c>
      <c r="C403" s="5">
        <v>5</v>
      </c>
      <c r="D403" s="4" t="s">
        <v>412</v>
      </c>
      <c r="E403" s="5">
        <v>7</v>
      </c>
      <c r="F403" s="4" t="s">
        <v>83</v>
      </c>
      <c r="G403" s="6">
        <v>40507</v>
      </c>
      <c r="H403" s="4">
        <v>2016</v>
      </c>
      <c r="I403" s="4">
        <v>407807.83</v>
      </c>
      <c r="J403" s="4">
        <v>0</v>
      </c>
      <c r="K403" s="4">
        <v>0</v>
      </c>
      <c r="L403" s="4">
        <v>407807.83</v>
      </c>
      <c r="M403" t="str">
        <f t="shared" si="6"/>
        <v>{"codigo_departamento":"04","departamento":"Arequipa","codigo_provincia":"05","provincia":"Caylloma","codigo_distrito":"07","distrito":"Huambo","codigo_ubigeo":"040507","codigo_periodo":"2016","transferencias":"407807.83","convenios":"0","deducciones":"0","limites_emision":"407807.83"},</v>
      </c>
    </row>
    <row r="404" spans="1:13">
      <c r="A404" s="5">
        <v>4</v>
      </c>
      <c r="B404" s="4" t="s">
        <v>347</v>
      </c>
      <c r="C404" s="5">
        <v>5</v>
      </c>
      <c r="D404" s="4" t="s">
        <v>412</v>
      </c>
      <c r="E404" s="5">
        <v>8</v>
      </c>
      <c r="F404" s="4" t="s">
        <v>418</v>
      </c>
      <c r="G404" s="6">
        <v>40508</v>
      </c>
      <c r="H404" s="4">
        <v>2016</v>
      </c>
      <c r="I404" s="4">
        <v>1956989.12</v>
      </c>
      <c r="J404" s="4">
        <v>0</v>
      </c>
      <c r="K404" s="4">
        <v>0</v>
      </c>
      <c r="L404" s="4">
        <v>1956989.12</v>
      </c>
      <c r="M404" t="str">
        <f t="shared" si="6"/>
        <v>{"codigo_departamento":"04","departamento":"Arequipa","codigo_provincia":"05","provincia":"Caylloma","codigo_distrito":"08","distrito":"Huanca","codigo_ubigeo":"040508","codigo_periodo":"2016","transferencias":"1956989.12","convenios":"0","deducciones":"0","limites_emision":"1956989.12"},</v>
      </c>
    </row>
    <row r="405" spans="1:13">
      <c r="A405" s="5">
        <v>4</v>
      </c>
      <c r="B405" s="4" t="s">
        <v>347</v>
      </c>
      <c r="C405" s="5">
        <v>5</v>
      </c>
      <c r="D405" s="4" t="s">
        <v>412</v>
      </c>
      <c r="E405" s="5">
        <v>9</v>
      </c>
      <c r="F405" s="4" t="s">
        <v>419</v>
      </c>
      <c r="G405" s="6">
        <v>40509</v>
      </c>
      <c r="H405" s="4">
        <v>2016</v>
      </c>
      <c r="I405" s="4">
        <v>415313.44</v>
      </c>
      <c r="J405" s="4">
        <v>0</v>
      </c>
      <c r="K405" s="4">
        <v>0</v>
      </c>
      <c r="L405" s="4">
        <v>415313.44</v>
      </c>
      <c r="M405" t="str">
        <f t="shared" si="6"/>
        <v>{"codigo_departamento":"04","departamento":"Arequipa","codigo_provincia":"05","provincia":"Caylloma","codigo_distrito":"09","distrito":"Ichupampa","codigo_ubigeo":"040509","codigo_periodo":"2016","transferencias":"415313.44","convenios":"0","deducciones":"0","limites_emision":"415313.44"},</v>
      </c>
    </row>
    <row r="406" spans="1:13">
      <c r="A406" s="5">
        <v>4</v>
      </c>
      <c r="B406" s="4" t="s">
        <v>347</v>
      </c>
      <c r="C406" s="5">
        <v>5</v>
      </c>
      <c r="D406" s="4" t="s">
        <v>412</v>
      </c>
      <c r="E406" s="5">
        <v>10</v>
      </c>
      <c r="F406" s="4" t="s">
        <v>420</v>
      </c>
      <c r="G406" s="6">
        <v>40510</v>
      </c>
      <c r="H406" s="4">
        <v>2016</v>
      </c>
      <c r="I406" s="4">
        <v>794496.88</v>
      </c>
      <c r="J406" s="4">
        <v>0</v>
      </c>
      <c r="K406" s="4">
        <v>0</v>
      </c>
      <c r="L406" s="4">
        <v>794496.88</v>
      </c>
      <c r="M406" t="str">
        <f t="shared" si="6"/>
        <v>{"codigo_departamento":"04","departamento":"Arequipa","codigo_provincia":"05","provincia":"Caylloma","codigo_distrito":"10","distrito":"Lari","codigo_ubigeo":"040510","codigo_periodo":"2016","transferencias":"794496.88","convenios":"0","deducciones":"0","limites_emision":"794496.88"},</v>
      </c>
    </row>
    <row r="407" spans="1:13">
      <c r="A407" s="5">
        <v>4</v>
      </c>
      <c r="B407" s="4" t="s">
        <v>347</v>
      </c>
      <c r="C407" s="5">
        <v>5</v>
      </c>
      <c r="D407" s="4" t="s">
        <v>412</v>
      </c>
      <c r="E407" s="5">
        <v>11</v>
      </c>
      <c r="F407" s="4" t="s">
        <v>421</v>
      </c>
      <c r="G407" s="6">
        <v>40511</v>
      </c>
      <c r="H407" s="4">
        <v>2016</v>
      </c>
      <c r="I407" s="4">
        <v>1093790.15</v>
      </c>
      <c r="J407" s="4">
        <v>0</v>
      </c>
      <c r="K407" s="4">
        <v>0</v>
      </c>
      <c r="L407" s="4">
        <v>1093790.15</v>
      </c>
      <c r="M407" t="str">
        <f t="shared" si="6"/>
        <v>{"codigo_departamento":"04","departamento":"Arequipa","codigo_provincia":"05","provincia":"Caylloma","codigo_distrito":"11","distrito":"Lluta","codigo_ubigeo":"040511","codigo_periodo":"2016","transferencias":"1093790.15","convenios":"0","deducciones":"0","limites_emision":"1093790.15"},</v>
      </c>
    </row>
    <row r="408" spans="1:13">
      <c r="A408" s="5">
        <v>4</v>
      </c>
      <c r="B408" s="4" t="s">
        <v>347</v>
      </c>
      <c r="C408" s="5">
        <v>5</v>
      </c>
      <c r="D408" s="4" t="s">
        <v>412</v>
      </c>
      <c r="E408" s="5">
        <v>12</v>
      </c>
      <c r="F408" s="4" t="s">
        <v>422</v>
      </c>
      <c r="G408" s="6">
        <v>40512</v>
      </c>
      <c r="H408" s="4">
        <v>2016</v>
      </c>
      <c r="I408" s="4">
        <v>537506.86</v>
      </c>
      <c r="J408" s="4">
        <v>0</v>
      </c>
      <c r="K408" s="4">
        <v>0</v>
      </c>
      <c r="L408" s="4">
        <v>537506.86</v>
      </c>
      <c r="M408" t="str">
        <f t="shared" si="6"/>
        <v>{"codigo_departamento":"04","departamento":"Arequipa","codigo_provincia":"05","provincia":"Caylloma","codigo_distrito":"12","distrito":"Maca","codigo_ubigeo":"040512","codigo_periodo":"2016","transferencias":"537506.86","convenios":"0","deducciones":"0","limites_emision":"537506.86"},</v>
      </c>
    </row>
    <row r="409" spans="1:13">
      <c r="A409" s="5">
        <v>4</v>
      </c>
      <c r="B409" s="4" t="s">
        <v>347</v>
      </c>
      <c r="C409" s="5">
        <v>5</v>
      </c>
      <c r="D409" s="4" t="s">
        <v>412</v>
      </c>
      <c r="E409" s="5">
        <v>13</v>
      </c>
      <c r="F409" s="4" t="s">
        <v>423</v>
      </c>
      <c r="G409" s="6">
        <v>40513</v>
      </c>
      <c r="H409" s="4">
        <v>2016</v>
      </c>
      <c r="I409" s="4">
        <v>379979.47</v>
      </c>
      <c r="J409" s="4">
        <v>0</v>
      </c>
      <c r="K409" s="4">
        <v>0</v>
      </c>
      <c r="L409" s="4">
        <v>379979.47</v>
      </c>
      <c r="M409" t="str">
        <f t="shared" si="6"/>
        <v>{"codigo_departamento":"04","departamento":"Arequipa","codigo_provincia":"05","provincia":"Caylloma","codigo_distrito":"13","distrito":"Madrigal","codigo_ubigeo":"040513","codigo_periodo":"2016","transferencias":"379979.47","convenios":"0","deducciones":"0","limites_emision":"379979.47"},</v>
      </c>
    </row>
    <row r="410" spans="1:13">
      <c r="A410" s="5">
        <v>4</v>
      </c>
      <c r="B410" s="4" t="s">
        <v>347</v>
      </c>
      <c r="C410" s="5">
        <v>5</v>
      </c>
      <c r="D410" s="4" t="s">
        <v>412</v>
      </c>
      <c r="E410" s="5">
        <v>20</v>
      </c>
      <c r="F410" s="4" t="s">
        <v>424</v>
      </c>
      <c r="G410" s="6">
        <v>40520</v>
      </c>
      <c r="H410" s="4">
        <v>2016</v>
      </c>
      <c r="I410" s="4">
        <v>47997538.23</v>
      </c>
      <c r="J410" s="4">
        <v>74215062.31</v>
      </c>
      <c r="K410" s="4">
        <v>5732342.69</v>
      </c>
      <c r="L410" s="4">
        <v>0</v>
      </c>
      <c r="M410" t="str">
        <f t="shared" si="6"/>
        <v>{"codigo_departamento":"04","departamento":"Arequipa","codigo_provincia":"05","provincia":"Caylloma","codigo_distrito":"20","distrito":"Majes","codigo_ubigeo":"040520","codigo_periodo":"2016","transferencias":"47997538.23","convenios":"74215062.31","deducciones":"5732342.69","limites_emision":"0"},</v>
      </c>
    </row>
    <row r="411" spans="1:13">
      <c r="A411" s="5">
        <v>4</v>
      </c>
      <c r="B411" s="4" t="s">
        <v>347</v>
      </c>
      <c r="C411" s="5">
        <v>5</v>
      </c>
      <c r="D411" s="4" t="s">
        <v>412</v>
      </c>
      <c r="E411" s="5">
        <v>14</v>
      </c>
      <c r="F411" s="4" t="s">
        <v>425</v>
      </c>
      <c r="G411" s="6">
        <v>40514</v>
      </c>
      <c r="H411" s="4">
        <v>2016</v>
      </c>
      <c r="I411" s="4">
        <v>1428797.13</v>
      </c>
      <c r="J411" s="4">
        <v>0</v>
      </c>
      <c r="K411" s="4">
        <v>0</v>
      </c>
      <c r="L411" s="4">
        <v>1428797.13</v>
      </c>
      <c r="M411" t="str">
        <f t="shared" si="6"/>
        <v>{"codigo_departamento":"04","departamento":"Arequipa","codigo_provincia":"05","provincia":"Caylloma","codigo_distrito":"14","distrito":"San Antonio de Chuca","codigo_ubigeo":"040514","codigo_periodo":"2016","transferencias":"1428797.13","convenios":"0","deducciones":"0","limites_emision":"1428797.13"},</v>
      </c>
    </row>
    <row r="412" spans="1:13">
      <c r="A412" s="5">
        <v>4</v>
      </c>
      <c r="B412" s="4" t="s">
        <v>347</v>
      </c>
      <c r="C412" s="5">
        <v>5</v>
      </c>
      <c r="D412" s="4" t="s">
        <v>412</v>
      </c>
      <c r="E412" s="5">
        <v>15</v>
      </c>
      <c r="F412" s="4" t="s">
        <v>426</v>
      </c>
      <c r="G412" s="6">
        <v>40515</v>
      </c>
      <c r="H412" s="4">
        <v>2016</v>
      </c>
      <c r="I412" s="4">
        <v>446471.22</v>
      </c>
      <c r="J412" s="4">
        <v>0</v>
      </c>
      <c r="K412" s="4">
        <v>0</v>
      </c>
      <c r="L412" s="4">
        <v>446471.22</v>
      </c>
      <c r="M412" t="str">
        <f t="shared" si="6"/>
        <v>{"codigo_departamento":"04","departamento":"Arequipa","codigo_provincia":"05","provincia":"Caylloma","codigo_distrito":"15","distrito":"Sibayo","codigo_ubigeo":"040515","codigo_periodo":"2016","transferencias":"446471.22","convenios":"0","deducciones":"0","limites_emision":"446471.22"},</v>
      </c>
    </row>
    <row r="413" spans="1:13">
      <c r="A413" s="5">
        <v>4</v>
      </c>
      <c r="B413" s="4" t="s">
        <v>347</v>
      </c>
      <c r="C413" s="5">
        <v>5</v>
      </c>
      <c r="D413" s="4" t="s">
        <v>412</v>
      </c>
      <c r="E413" s="5">
        <v>16</v>
      </c>
      <c r="F413" s="4" t="s">
        <v>427</v>
      </c>
      <c r="G413" s="6">
        <v>40516</v>
      </c>
      <c r="H413" s="4">
        <v>2016</v>
      </c>
      <c r="I413" s="4">
        <v>501471.75</v>
      </c>
      <c r="J413" s="4">
        <v>0</v>
      </c>
      <c r="K413" s="4">
        <v>0</v>
      </c>
      <c r="L413" s="4">
        <v>501471.75</v>
      </c>
      <c r="M413" t="str">
        <f t="shared" si="6"/>
        <v>{"codigo_departamento":"04","departamento":"Arequipa","codigo_provincia":"05","provincia":"Caylloma","codigo_distrito":"16","distrito":"Tapay","codigo_ubigeo":"040516","codigo_periodo":"2016","transferencias":"501471.75","convenios":"0","deducciones":"0","limites_emision":"501471.75"},</v>
      </c>
    </row>
    <row r="414" spans="1:13">
      <c r="A414" s="5">
        <v>4</v>
      </c>
      <c r="B414" s="4" t="s">
        <v>347</v>
      </c>
      <c r="C414" s="5">
        <v>5</v>
      </c>
      <c r="D414" s="4" t="s">
        <v>412</v>
      </c>
      <c r="E414" s="5">
        <v>17</v>
      </c>
      <c r="F414" s="4" t="s">
        <v>428</v>
      </c>
      <c r="G414" s="6">
        <v>40517</v>
      </c>
      <c r="H414" s="4">
        <v>2016</v>
      </c>
      <c r="I414" s="4">
        <v>1312795.4</v>
      </c>
      <c r="J414" s="4">
        <v>0</v>
      </c>
      <c r="K414" s="4">
        <v>0</v>
      </c>
      <c r="L414" s="4">
        <v>1312795.4</v>
      </c>
      <c r="M414" t="str">
        <f t="shared" si="6"/>
        <v>{"codigo_departamento":"04","departamento":"Arequipa","codigo_provincia":"05","provincia":"Caylloma","codigo_distrito":"17","distrito":"Tisco","codigo_ubigeo":"040517","codigo_periodo":"2016","transferencias":"1312795.4","convenios":"0","deducciones":"0","limites_emision":"1312795.4"},</v>
      </c>
    </row>
    <row r="415" spans="1:13">
      <c r="A415" s="5">
        <v>4</v>
      </c>
      <c r="B415" s="4" t="s">
        <v>347</v>
      </c>
      <c r="C415" s="5">
        <v>5</v>
      </c>
      <c r="D415" s="4" t="s">
        <v>412</v>
      </c>
      <c r="E415" s="5">
        <v>18</v>
      </c>
      <c r="F415" s="4" t="s">
        <v>429</v>
      </c>
      <c r="G415" s="6">
        <v>40518</v>
      </c>
      <c r="H415" s="4">
        <v>2016</v>
      </c>
      <c r="I415" s="4">
        <v>432356.16</v>
      </c>
      <c r="J415" s="4">
        <v>0</v>
      </c>
      <c r="K415" s="4">
        <v>0</v>
      </c>
      <c r="L415" s="4">
        <v>432356.16</v>
      </c>
      <c r="M415" t="str">
        <f t="shared" si="6"/>
        <v>{"codigo_departamento":"04","departamento":"Arequipa","codigo_provincia":"05","provincia":"Caylloma","codigo_distrito":"18","distrito":"Tuti","codigo_ubigeo":"040518","codigo_periodo":"2016","transferencias":"432356.16","convenios":"0","deducciones":"0","limites_emision":"432356.16"},</v>
      </c>
    </row>
    <row r="416" spans="1:13">
      <c r="A416" s="5">
        <v>4</v>
      </c>
      <c r="B416" s="4" t="s">
        <v>347</v>
      </c>
      <c r="C416" s="5">
        <v>5</v>
      </c>
      <c r="D416" s="4" t="s">
        <v>412</v>
      </c>
      <c r="E416" s="5">
        <v>19</v>
      </c>
      <c r="F416" s="4" t="s">
        <v>430</v>
      </c>
      <c r="G416" s="6">
        <v>40519</v>
      </c>
      <c r="H416" s="4">
        <v>2016</v>
      </c>
      <c r="I416" s="4">
        <v>1403300.88</v>
      </c>
      <c r="J416" s="4">
        <v>0</v>
      </c>
      <c r="K416" s="4">
        <v>0</v>
      </c>
      <c r="L416" s="4">
        <v>1403300.88</v>
      </c>
      <c r="M416" t="str">
        <f t="shared" si="6"/>
        <v>{"codigo_departamento":"04","departamento":"Arequipa","codigo_provincia":"05","provincia":"Caylloma","codigo_distrito":"19","distrito":"Yanque","codigo_ubigeo":"040519","codigo_periodo":"2016","transferencias":"1403300.88","convenios":"0","deducciones":"0","limites_emision":"1403300.88"},</v>
      </c>
    </row>
    <row r="417" spans="1:13">
      <c r="A417" s="5">
        <v>4</v>
      </c>
      <c r="B417" s="4" t="s">
        <v>347</v>
      </c>
      <c r="C417" s="5">
        <v>6</v>
      </c>
      <c r="D417" s="4" t="s">
        <v>431</v>
      </c>
      <c r="E417" s="5">
        <v>2</v>
      </c>
      <c r="F417" s="4" t="s">
        <v>432</v>
      </c>
      <c r="G417" s="6">
        <v>40602</v>
      </c>
      <c r="H417" s="4">
        <v>2016</v>
      </c>
      <c r="I417" s="4">
        <v>591766.72</v>
      </c>
      <c r="J417" s="4">
        <v>0</v>
      </c>
      <c r="K417" s="4">
        <v>0</v>
      </c>
      <c r="L417" s="4">
        <v>591766.72</v>
      </c>
      <c r="M417" t="str">
        <f t="shared" si="6"/>
        <v>{"codigo_departamento":"04","departamento":"Arequipa","codigo_provincia":"06","provincia":"Condesuyos","codigo_distrito":"02","distrito":"Andaray","codigo_ubigeo":"040602","codigo_periodo":"2016","transferencias":"591766.72","convenios":"0","deducciones":"0","limites_emision":"591766.72"},</v>
      </c>
    </row>
    <row r="418" spans="1:13">
      <c r="A418" s="5">
        <v>4</v>
      </c>
      <c r="B418" s="4" t="s">
        <v>347</v>
      </c>
      <c r="C418" s="5">
        <v>6</v>
      </c>
      <c r="D418" s="4" t="s">
        <v>431</v>
      </c>
      <c r="E418" s="5">
        <v>3</v>
      </c>
      <c r="F418" s="4" t="s">
        <v>433</v>
      </c>
      <c r="G418" s="6">
        <v>40603</v>
      </c>
      <c r="H418" s="4">
        <v>2016</v>
      </c>
      <c r="I418" s="4">
        <v>5463159.45</v>
      </c>
      <c r="J418" s="4">
        <v>0</v>
      </c>
      <c r="K418" s="4">
        <v>0</v>
      </c>
      <c r="L418" s="4">
        <v>5463159.45</v>
      </c>
      <c r="M418" t="str">
        <f t="shared" si="6"/>
        <v>{"codigo_departamento":"04","departamento":"Arequipa","codigo_provincia":"06","provincia":"Condesuyos","codigo_distrito":"03","distrito":"Cayarani","codigo_ubigeo":"040603","codigo_periodo":"2016","transferencias":"5463159.45","convenios":"0","deducciones":"0","limites_emision":"5463159.45"},</v>
      </c>
    </row>
    <row r="419" spans="1:13">
      <c r="A419" s="5">
        <v>4</v>
      </c>
      <c r="B419" s="4" t="s">
        <v>347</v>
      </c>
      <c r="C419" s="5">
        <v>6</v>
      </c>
      <c r="D419" s="4" t="s">
        <v>431</v>
      </c>
      <c r="E419" s="5">
        <v>4</v>
      </c>
      <c r="F419" s="4" t="s">
        <v>434</v>
      </c>
      <c r="G419" s="6">
        <v>40604</v>
      </c>
      <c r="H419" s="4">
        <v>2016</v>
      </c>
      <c r="I419" s="4">
        <v>716258.17</v>
      </c>
      <c r="J419" s="4">
        <v>0</v>
      </c>
      <c r="K419" s="4">
        <v>0</v>
      </c>
      <c r="L419" s="4">
        <v>716258.17</v>
      </c>
      <c r="M419" t="str">
        <f t="shared" si="6"/>
        <v>{"codigo_departamento":"04","departamento":"Arequipa","codigo_provincia":"06","provincia":"Condesuyos","codigo_distrito":"04","distrito":"Chichas","codigo_ubigeo":"040604","codigo_periodo":"2016","transferencias":"716258.17","convenios":"0","deducciones":"0","limites_emision":"716258.17"},</v>
      </c>
    </row>
    <row r="420" spans="1:13">
      <c r="A420" s="5">
        <v>4</v>
      </c>
      <c r="B420" s="4" t="s">
        <v>347</v>
      </c>
      <c r="C420" s="5">
        <v>6</v>
      </c>
      <c r="D420" s="4" t="s">
        <v>431</v>
      </c>
      <c r="E420" s="5">
        <v>1</v>
      </c>
      <c r="F420" s="4" t="s">
        <v>37</v>
      </c>
      <c r="G420" s="6">
        <v>40601</v>
      </c>
      <c r="H420" s="4">
        <v>2016</v>
      </c>
      <c r="I420" s="4">
        <v>1935358.94</v>
      </c>
      <c r="J420" s="4">
        <v>0</v>
      </c>
      <c r="K420" s="4">
        <v>0</v>
      </c>
      <c r="L420" s="4">
        <v>1935358.94</v>
      </c>
      <c r="M420" t="str">
        <f t="shared" si="6"/>
        <v>{"codigo_departamento":"04","departamento":"Arequipa","codigo_provincia":"06","provincia":"Condesuyos","codigo_distrito":"01","distrito":"Chuquibamba","codigo_ubigeo":"040601","codigo_periodo":"2016","transferencias":"1935358.94","convenios":"0","deducciones":"0","limites_emision":"1935358.94"},</v>
      </c>
    </row>
    <row r="421" spans="1:13">
      <c r="A421" s="5">
        <v>4</v>
      </c>
      <c r="B421" s="4" t="s">
        <v>347</v>
      </c>
      <c r="C421" s="5">
        <v>6</v>
      </c>
      <c r="D421" s="4" t="s">
        <v>431</v>
      </c>
      <c r="E421" s="5">
        <v>5</v>
      </c>
      <c r="F421" s="4" t="s">
        <v>435</v>
      </c>
      <c r="G421" s="6">
        <v>40605</v>
      </c>
      <c r="H421" s="4">
        <v>2016</v>
      </c>
      <c r="I421" s="4">
        <v>348156.25</v>
      </c>
      <c r="J421" s="4">
        <v>0</v>
      </c>
      <c r="K421" s="4">
        <v>0</v>
      </c>
      <c r="L421" s="4">
        <v>348156.25</v>
      </c>
      <c r="M421" t="str">
        <f t="shared" si="6"/>
        <v>{"codigo_departamento":"04","departamento":"Arequipa","codigo_provincia":"06","provincia":"Condesuyos","codigo_distrito":"05","distrito":"Iray","codigo_ubigeo":"040605","codigo_periodo":"2016","transferencias":"348156.25","convenios":"0","deducciones":"0","limites_emision":"348156.25"},</v>
      </c>
    </row>
    <row r="422" spans="1:13">
      <c r="A422" s="5">
        <v>4</v>
      </c>
      <c r="B422" s="4" t="s">
        <v>347</v>
      </c>
      <c r="C422" s="5">
        <v>6</v>
      </c>
      <c r="D422" s="4" t="s">
        <v>431</v>
      </c>
      <c r="E422" s="5">
        <v>6</v>
      </c>
      <c r="F422" s="4" t="s">
        <v>436</v>
      </c>
      <c r="G422" s="6">
        <v>40606</v>
      </c>
      <c r="H422" s="4">
        <v>2016</v>
      </c>
      <c r="I422" s="4">
        <v>2075756.16</v>
      </c>
      <c r="J422" s="4">
        <v>0</v>
      </c>
      <c r="K422" s="4">
        <v>0</v>
      </c>
      <c r="L422" s="4">
        <v>2075756.16</v>
      </c>
      <c r="M422" t="str">
        <f t="shared" si="6"/>
        <v>{"codigo_departamento":"04","departamento":"Arequipa","codigo_provincia":"06","provincia":"Condesuyos","codigo_distrito":"06","distrito":"Río Grande","codigo_ubigeo":"040606","codigo_periodo":"2016","transferencias":"2075756.16","convenios":"0","deducciones":"0","limites_emision":"2075756.16"},</v>
      </c>
    </row>
    <row r="423" spans="1:13">
      <c r="A423" s="5">
        <v>4</v>
      </c>
      <c r="B423" s="4" t="s">
        <v>347</v>
      </c>
      <c r="C423" s="5">
        <v>6</v>
      </c>
      <c r="D423" s="4" t="s">
        <v>431</v>
      </c>
      <c r="E423" s="5">
        <v>7</v>
      </c>
      <c r="F423" s="4" t="s">
        <v>437</v>
      </c>
      <c r="G423" s="6">
        <v>40607</v>
      </c>
      <c r="H423" s="4">
        <v>2016</v>
      </c>
      <c r="I423" s="4">
        <v>946849.38</v>
      </c>
      <c r="J423" s="4">
        <v>0</v>
      </c>
      <c r="K423" s="4">
        <v>0</v>
      </c>
      <c r="L423" s="4">
        <v>946849.38</v>
      </c>
      <c r="M423" t="str">
        <f t="shared" si="6"/>
        <v>{"codigo_departamento":"04","departamento":"Arequipa","codigo_provincia":"06","provincia":"Condesuyos","codigo_distrito":"07","distrito":"Salamanca","codigo_ubigeo":"040607","codigo_periodo":"2016","transferencias":"946849.38","convenios":"0","deducciones":"0","limites_emision":"946849.38"},</v>
      </c>
    </row>
    <row r="424" spans="1:13">
      <c r="A424" s="5">
        <v>4</v>
      </c>
      <c r="B424" s="4" t="s">
        <v>347</v>
      </c>
      <c r="C424" s="5">
        <v>6</v>
      </c>
      <c r="D424" s="4" t="s">
        <v>431</v>
      </c>
      <c r="E424" s="5">
        <v>8</v>
      </c>
      <c r="F424" s="4" t="s">
        <v>438</v>
      </c>
      <c r="G424" s="6">
        <v>40608</v>
      </c>
      <c r="H424" s="4">
        <v>2016</v>
      </c>
      <c r="I424" s="4">
        <v>5900445.26</v>
      </c>
      <c r="J424" s="4">
        <v>0</v>
      </c>
      <c r="K424" s="4">
        <v>0</v>
      </c>
      <c r="L424" s="4">
        <v>5900445.26</v>
      </c>
      <c r="M424" t="str">
        <f t="shared" si="6"/>
        <v>{"codigo_departamento":"04","departamento":"Arequipa","codigo_provincia":"06","provincia":"Condesuyos","codigo_distrito":"08","distrito":"Yanaquihua","codigo_ubigeo":"040608","codigo_periodo":"2016","transferencias":"5900445.26","convenios":"0","deducciones":"0","limites_emision":"5900445.26"},</v>
      </c>
    </row>
    <row r="425" spans="1:13">
      <c r="A425" s="5">
        <v>4</v>
      </c>
      <c r="B425" s="4" t="s">
        <v>347</v>
      </c>
      <c r="C425" s="5">
        <v>7</v>
      </c>
      <c r="D425" s="4" t="s">
        <v>439</v>
      </c>
      <c r="E425" s="5">
        <v>2</v>
      </c>
      <c r="F425" s="4" t="s">
        <v>440</v>
      </c>
      <c r="G425" s="6">
        <v>40702</v>
      </c>
      <c r="H425" s="4">
        <v>2016</v>
      </c>
      <c r="I425" s="4">
        <v>19170209.54</v>
      </c>
      <c r="J425" s="4">
        <v>0</v>
      </c>
      <c r="K425" s="4">
        <v>0</v>
      </c>
      <c r="L425" s="4">
        <v>19170209.54</v>
      </c>
      <c r="M425" t="str">
        <f t="shared" si="6"/>
        <v>{"codigo_departamento":"04","departamento":"Arequipa","codigo_provincia":"07","provincia":"Islay","codigo_distrito":"02","distrito":"Cocachacra","codigo_ubigeo":"040702","codigo_periodo":"2016","transferencias":"19170209.54","convenios":"0","deducciones":"0","limites_emision":"19170209.54"},</v>
      </c>
    </row>
    <row r="426" spans="1:13">
      <c r="A426" s="5">
        <v>4</v>
      </c>
      <c r="B426" s="4" t="s">
        <v>347</v>
      </c>
      <c r="C426" s="5">
        <v>7</v>
      </c>
      <c r="D426" s="4" t="s">
        <v>439</v>
      </c>
      <c r="E426" s="5">
        <v>3</v>
      </c>
      <c r="F426" s="4" t="s">
        <v>441</v>
      </c>
      <c r="G426" s="6">
        <v>40703</v>
      </c>
      <c r="H426" s="4">
        <v>2016</v>
      </c>
      <c r="I426" s="4">
        <v>13804128.36</v>
      </c>
      <c r="J426" s="4">
        <v>0</v>
      </c>
      <c r="K426" s="4">
        <v>0</v>
      </c>
      <c r="L426" s="4">
        <v>13804128.36</v>
      </c>
      <c r="M426" t="str">
        <f t="shared" si="6"/>
        <v>{"codigo_departamento":"04","departamento":"Arequipa","codigo_provincia":"07","provincia":"Islay","codigo_distrito":"03","distrito":"Dean Valdivia","codigo_ubigeo":"040703","codigo_periodo":"2016","transferencias":"13804128.36","convenios":"0","deducciones":"0","limites_emision":"13804128.36"},</v>
      </c>
    </row>
    <row r="427" spans="1:13">
      <c r="A427" s="5">
        <v>4</v>
      </c>
      <c r="B427" s="4" t="s">
        <v>347</v>
      </c>
      <c r="C427" s="5">
        <v>7</v>
      </c>
      <c r="D427" s="4" t="s">
        <v>439</v>
      </c>
      <c r="E427" s="5">
        <v>4</v>
      </c>
      <c r="F427" s="4" t="s">
        <v>439</v>
      </c>
      <c r="G427" s="6">
        <v>40704</v>
      </c>
      <c r="H427" s="4">
        <v>2016</v>
      </c>
      <c r="I427" s="4">
        <v>14342654.74</v>
      </c>
      <c r="J427" s="4">
        <v>9167048.16</v>
      </c>
      <c r="K427" s="4">
        <v>0</v>
      </c>
      <c r="L427" s="4">
        <v>5175606.58</v>
      </c>
      <c r="M427" t="str">
        <f t="shared" si="6"/>
        <v>{"codigo_departamento":"04","departamento":"Arequipa","codigo_provincia":"07","provincia":"Islay","codigo_distrito":"04","distrito":"Islay","codigo_ubigeo":"040704","codigo_periodo":"2016","transferencias":"14342654.74","convenios":"9167048.16","deducciones":"0","limites_emision":"5175606.58"},</v>
      </c>
    </row>
    <row r="428" spans="1:13">
      <c r="A428" s="5">
        <v>4</v>
      </c>
      <c r="B428" s="4" t="s">
        <v>347</v>
      </c>
      <c r="C428" s="5">
        <v>7</v>
      </c>
      <c r="D428" s="4" t="s">
        <v>439</v>
      </c>
      <c r="E428" s="5">
        <v>5</v>
      </c>
      <c r="F428" s="4" t="s">
        <v>442</v>
      </c>
      <c r="G428" s="6">
        <v>40705</v>
      </c>
      <c r="H428" s="4">
        <v>2016</v>
      </c>
      <c r="I428" s="4">
        <v>7405415.26</v>
      </c>
      <c r="J428" s="4">
        <v>0</v>
      </c>
      <c r="K428" s="4">
        <v>0</v>
      </c>
      <c r="L428" s="4">
        <v>7405415.26</v>
      </c>
      <c r="M428" t="str">
        <f t="shared" si="6"/>
        <v>{"codigo_departamento":"04","departamento":"Arequipa","codigo_provincia":"07","provincia":"Islay","codigo_distrito":"05","distrito":"Mejia","codigo_ubigeo":"040705","codigo_periodo":"2016","transferencias":"7405415.26","convenios":"0","deducciones":"0","limites_emision":"7405415.26"},</v>
      </c>
    </row>
    <row r="429" spans="1:13">
      <c r="A429" s="5">
        <v>4</v>
      </c>
      <c r="B429" s="4" t="s">
        <v>347</v>
      </c>
      <c r="C429" s="5">
        <v>7</v>
      </c>
      <c r="D429" s="4" t="s">
        <v>439</v>
      </c>
      <c r="E429" s="5">
        <v>1</v>
      </c>
      <c r="F429" s="4" t="s">
        <v>443</v>
      </c>
      <c r="G429" s="6">
        <v>40701</v>
      </c>
      <c r="H429" s="4">
        <v>2016</v>
      </c>
      <c r="I429" s="4">
        <v>26551355.69</v>
      </c>
      <c r="J429" s="4">
        <v>12555027</v>
      </c>
      <c r="K429" s="4">
        <v>0</v>
      </c>
      <c r="L429" s="4">
        <v>13996328.69</v>
      </c>
      <c r="M429" t="str">
        <f t="shared" si="6"/>
        <v>{"codigo_departamento":"04","departamento":"Arequipa","codigo_provincia":"07","provincia":"Islay","codigo_distrito":"01","distrito":"Mollendo","codigo_ubigeo":"040701","codigo_periodo":"2016","transferencias":"26551355.69","convenios":"12555027","deducciones":"0","limites_emision":"13996328.69"},</v>
      </c>
    </row>
    <row r="430" spans="1:13">
      <c r="A430" s="5">
        <v>4</v>
      </c>
      <c r="B430" s="4" t="s">
        <v>347</v>
      </c>
      <c r="C430" s="5">
        <v>7</v>
      </c>
      <c r="D430" s="4" t="s">
        <v>439</v>
      </c>
      <c r="E430" s="5">
        <v>6</v>
      </c>
      <c r="F430" s="4" t="s">
        <v>444</v>
      </c>
      <c r="G430" s="6">
        <v>40706</v>
      </c>
      <c r="H430" s="4">
        <v>2016</v>
      </c>
      <c r="I430" s="4">
        <v>14385328.29</v>
      </c>
      <c r="J430" s="4">
        <v>0</v>
      </c>
      <c r="K430" s="4">
        <v>0</v>
      </c>
      <c r="L430" s="4">
        <v>14385328.29</v>
      </c>
      <c r="M430" t="str">
        <f t="shared" si="6"/>
        <v>{"codigo_departamento":"04","departamento":"Arequipa","codigo_provincia":"07","provincia":"Islay","codigo_distrito":"06","distrito":"Punta de Bombón","codigo_ubigeo":"040706","codigo_periodo":"2016","transferencias":"14385328.29","convenios":"0","deducciones":"0","limites_emision":"14385328.29"},</v>
      </c>
    </row>
    <row r="431" spans="1:13">
      <c r="A431" s="5">
        <v>4</v>
      </c>
      <c r="B431" s="4" t="s">
        <v>347</v>
      </c>
      <c r="C431" s="5">
        <v>8</v>
      </c>
      <c r="D431" s="4" t="s">
        <v>445</v>
      </c>
      <c r="E431" s="5">
        <v>2</v>
      </c>
      <c r="F431" s="4" t="s">
        <v>446</v>
      </c>
      <c r="G431" s="6">
        <v>40802</v>
      </c>
      <c r="H431" s="4">
        <v>2016</v>
      </c>
      <c r="I431" s="4">
        <v>1688813.39</v>
      </c>
      <c r="J431" s="4">
        <v>0</v>
      </c>
      <c r="K431" s="4">
        <v>0</v>
      </c>
      <c r="L431" s="4">
        <v>1688813.39</v>
      </c>
      <c r="M431" t="str">
        <f t="shared" si="6"/>
        <v>{"codigo_departamento":"04","departamento":"Arequipa","codigo_provincia":"08","provincia":"La Uniòn","codigo_distrito":"02","distrito":"Alca","codigo_ubigeo":"040802","codigo_periodo":"2016","transferencias":"1688813.39","convenios":"0","deducciones":"0","limites_emision":"1688813.39"},</v>
      </c>
    </row>
    <row r="432" spans="1:13">
      <c r="A432" s="5">
        <v>4</v>
      </c>
      <c r="B432" s="4" t="s">
        <v>347</v>
      </c>
      <c r="C432" s="5">
        <v>8</v>
      </c>
      <c r="D432" s="4" t="s">
        <v>445</v>
      </c>
      <c r="E432" s="5">
        <v>3</v>
      </c>
      <c r="F432" s="4" t="s">
        <v>447</v>
      </c>
      <c r="G432" s="6">
        <v>40803</v>
      </c>
      <c r="H432" s="4">
        <v>2016</v>
      </c>
      <c r="I432" s="4">
        <v>354347.55</v>
      </c>
      <c r="J432" s="4">
        <v>0</v>
      </c>
      <c r="K432" s="4">
        <v>0</v>
      </c>
      <c r="L432" s="4">
        <v>354347.55</v>
      </c>
      <c r="M432" t="str">
        <f t="shared" si="6"/>
        <v>{"codigo_departamento":"04","departamento":"Arequipa","codigo_provincia":"08","provincia":"La Uniòn","codigo_distrito":"03","distrito":"Charcana","codigo_ubigeo":"040803","codigo_periodo":"2016","transferencias":"354347.55","convenios":"0","deducciones":"0","limites_emision":"354347.55"},</v>
      </c>
    </row>
    <row r="433" spans="1:13">
      <c r="A433" s="5">
        <v>4</v>
      </c>
      <c r="B433" s="4" t="s">
        <v>347</v>
      </c>
      <c r="C433" s="5">
        <v>8</v>
      </c>
      <c r="D433" s="4" t="s">
        <v>445</v>
      </c>
      <c r="E433" s="5">
        <v>1</v>
      </c>
      <c r="F433" s="4" t="s">
        <v>448</v>
      </c>
      <c r="G433" s="6">
        <v>40801</v>
      </c>
      <c r="H433" s="4">
        <v>2016</v>
      </c>
      <c r="I433" s="4">
        <v>1479215.5</v>
      </c>
      <c r="J433" s="4">
        <v>0</v>
      </c>
      <c r="K433" s="4">
        <v>0</v>
      </c>
      <c r="L433" s="4">
        <v>1479215.5</v>
      </c>
      <c r="M433" t="str">
        <f t="shared" si="6"/>
        <v>{"codigo_departamento":"04","departamento":"Arequipa","codigo_provincia":"08","provincia":"La Uniòn","codigo_distrito":"01","distrito":"Cotahuasi","codigo_ubigeo":"040801","codigo_periodo":"2016","transferencias":"1479215.5","convenios":"0","deducciones":"0","limites_emision":"1479215.5"},</v>
      </c>
    </row>
    <row r="434" spans="1:13">
      <c r="A434" s="5">
        <v>4</v>
      </c>
      <c r="B434" s="4" t="s">
        <v>347</v>
      </c>
      <c r="C434" s="5">
        <v>8</v>
      </c>
      <c r="D434" s="4" t="s">
        <v>445</v>
      </c>
      <c r="E434" s="5">
        <v>4</v>
      </c>
      <c r="F434" s="4" t="s">
        <v>449</v>
      </c>
      <c r="G434" s="6">
        <v>40804</v>
      </c>
      <c r="H434" s="4">
        <v>2016</v>
      </c>
      <c r="I434" s="4">
        <v>1489170.88</v>
      </c>
      <c r="J434" s="4">
        <v>0</v>
      </c>
      <c r="K434" s="4">
        <v>0</v>
      </c>
      <c r="L434" s="4">
        <v>1489170.88</v>
      </c>
      <c r="M434" t="str">
        <f t="shared" si="6"/>
        <v>{"codigo_departamento":"04","departamento":"Arequipa","codigo_provincia":"08","provincia":"La Uniòn","codigo_distrito":"04","distrito":"Huaynacotas","codigo_ubigeo":"040804","codigo_periodo":"2016","transferencias":"1489170.88","convenios":"0","deducciones":"0","limites_emision":"1489170.88"},</v>
      </c>
    </row>
    <row r="435" spans="1:13">
      <c r="A435" s="5">
        <v>4</v>
      </c>
      <c r="B435" s="4" t="s">
        <v>347</v>
      </c>
      <c r="C435" s="5">
        <v>8</v>
      </c>
      <c r="D435" s="4" t="s">
        <v>445</v>
      </c>
      <c r="E435" s="5">
        <v>5</v>
      </c>
      <c r="F435" s="4" t="s">
        <v>450</v>
      </c>
      <c r="G435" s="6">
        <v>40805</v>
      </c>
      <c r="H435" s="4">
        <v>2016</v>
      </c>
      <c r="I435" s="4">
        <v>997865.25</v>
      </c>
      <c r="J435" s="4">
        <v>0</v>
      </c>
      <c r="K435" s="4">
        <v>0</v>
      </c>
      <c r="L435" s="4">
        <v>997865.25</v>
      </c>
      <c r="M435" t="str">
        <f t="shared" si="6"/>
        <v>{"codigo_departamento":"04","departamento":"Arequipa","codigo_provincia":"08","provincia":"La Uniòn","codigo_distrito":"05","distrito":"Pampamarca","codigo_ubigeo":"040805","codigo_periodo":"2016","transferencias":"997865.25","convenios":"0","deducciones":"0","limites_emision":"997865.25"},</v>
      </c>
    </row>
    <row r="436" spans="1:13">
      <c r="A436" s="5">
        <v>4</v>
      </c>
      <c r="B436" s="4" t="s">
        <v>347</v>
      </c>
      <c r="C436" s="5">
        <v>8</v>
      </c>
      <c r="D436" s="4" t="s">
        <v>445</v>
      </c>
      <c r="E436" s="5">
        <v>6</v>
      </c>
      <c r="F436" s="4" t="s">
        <v>451</v>
      </c>
      <c r="G436" s="6">
        <v>40806</v>
      </c>
      <c r="H436" s="4">
        <v>2016</v>
      </c>
      <c r="I436" s="4">
        <v>2303517.22</v>
      </c>
      <c r="J436" s="4">
        <v>0</v>
      </c>
      <c r="K436" s="4">
        <v>0</v>
      </c>
      <c r="L436" s="4">
        <v>2303517.22</v>
      </c>
      <c r="M436" t="str">
        <f t="shared" si="6"/>
        <v>{"codigo_departamento":"04","departamento":"Arequipa","codigo_provincia":"08","provincia":"La Uniòn","codigo_distrito":"06","distrito":"Puyca","codigo_ubigeo":"040806","codigo_periodo":"2016","transferencias":"2303517.22","convenios":"0","deducciones":"0","limites_emision":"2303517.22"},</v>
      </c>
    </row>
    <row r="437" spans="1:13">
      <c r="A437" s="5">
        <v>4</v>
      </c>
      <c r="B437" s="4" t="s">
        <v>347</v>
      </c>
      <c r="C437" s="5">
        <v>8</v>
      </c>
      <c r="D437" s="4" t="s">
        <v>445</v>
      </c>
      <c r="E437" s="5">
        <v>7</v>
      </c>
      <c r="F437" s="4" t="s">
        <v>452</v>
      </c>
      <c r="G437" s="6">
        <v>40807</v>
      </c>
      <c r="H437" s="4">
        <v>2016</v>
      </c>
      <c r="I437" s="4">
        <v>167635.79</v>
      </c>
      <c r="J437" s="4">
        <v>0</v>
      </c>
      <c r="K437" s="4">
        <v>0</v>
      </c>
      <c r="L437" s="4">
        <v>167635.79</v>
      </c>
      <c r="M437" t="str">
        <f t="shared" si="6"/>
        <v>{"codigo_departamento":"04","departamento":"Arequipa","codigo_provincia":"08","provincia":"La Uniòn","codigo_distrito":"07","distrito":"Quechualla","codigo_ubigeo":"040807","codigo_periodo":"2016","transferencias":"167635.79","convenios":"0","deducciones":"0","limites_emision":"167635.79"},</v>
      </c>
    </row>
    <row r="438" spans="1:13">
      <c r="A438" s="5">
        <v>4</v>
      </c>
      <c r="B438" s="4" t="s">
        <v>347</v>
      </c>
      <c r="C438" s="5">
        <v>8</v>
      </c>
      <c r="D438" s="4" t="s">
        <v>445</v>
      </c>
      <c r="E438" s="5">
        <v>8</v>
      </c>
      <c r="F438" s="4" t="s">
        <v>453</v>
      </c>
      <c r="G438" s="6">
        <v>40808</v>
      </c>
      <c r="H438" s="4">
        <v>2016</v>
      </c>
      <c r="I438" s="4">
        <v>450717.54</v>
      </c>
      <c r="J438" s="4">
        <v>0</v>
      </c>
      <c r="K438" s="4">
        <v>0</v>
      </c>
      <c r="L438" s="4">
        <v>450717.54</v>
      </c>
      <c r="M438" t="str">
        <f t="shared" si="6"/>
        <v>{"codigo_departamento":"04","departamento":"Arequipa","codigo_provincia":"08","provincia":"La Uniòn","codigo_distrito":"08","distrito":"Sayla","codigo_ubigeo":"040808","codigo_periodo":"2016","transferencias":"450717.54","convenios":"0","deducciones":"0","limites_emision":"450717.54"},</v>
      </c>
    </row>
    <row r="439" spans="1:13">
      <c r="A439" s="5">
        <v>4</v>
      </c>
      <c r="B439" s="4" t="s">
        <v>347</v>
      </c>
      <c r="C439" s="5">
        <v>8</v>
      </c>
      <c r="D439" s="4" t="s">
        <v>445</v>
      </c>
      <c r="E439" s="5">
        <v>9</v>
      </c>
      <c r="F439" s="4" t="s">
        <v>454</v>
      </c>
      <c r="G439" s="6">
        <v>40809</v>
      </c>
      <c r="H439" s="4">
        <v>2016</v>
      </c>
      <c r="I439" s="4">
        <v>270052.96</v>
      </c>
      <c r="J439" s="4">
        <v>0</v>
      </c>
      <c r="K439" s="4">
        <v>0</v>
      </c>
      <c r="L439" s="4">
        <v>270052.96</v>
      </c>
      <c r="M439" t="str">
        <f t="shared" si="6"/>
        <v>{"codigo_departamento":"04","departamento":"Arequipa","codigo_provincia":"08","provincia":"La Uniòn","codigo_distrito":"09","distrito":"Tauria","codigo_ubigeo":"040809","codigo_periodo":"2016","transferencias":"270052.96","convenios":"0","deducciones":"0","limites_emision":"270052.96"},</v>
      </c>
    </row>
    <row r="440" spans="1:13">
      <c r="A440" s="5">
        <v>4</v>
      </c>
      <c r="B440" s="4" t="s">
        <v>347</v>
      </c>
      <c r="C440" s="5">
        <v>8</v>
      </c>
      <c r="D440" s="4" t="s">
        <v>445</v>
      </c>
      <c r="E440" s="5">
        <v>10</v>
      </c>
      <c r="F440" s="4" t="s">
        <v>455</v>
      </c>
      <c r="G440" s="6">
        <v>40810</v>
      </c>
      <c r="H440" s="4">
        <v>2016</v>
      </c>
      <c r="I440" s="4">
        <v>262310.47</v>
      </c>
      <c r="J440" s="4">
        <v>0</v>
      </c>
      <c r="K440" s="4">
        <v>0</v>
      </c>
      <c r="L440" s="4">
        <v>262310.47</v>
      </c>
      <c r="M440" t="str">
        <f t="shared" si="6"/>
        <v>{"codigo_departamento":"04","departamento":"Arequipa","codigo_provincia":"08","provincia":"La Uniòn","codigo_distrito":"10","distrito":"Tomepampa","codigo_ubigeo":"040810","codigo_periodo":"2016","transferencias":"262310.47","convenios":"0","deducciones":"0","limites_emision":"262310.47"},</v>
      </c>
    </row>
    <row r="441" spans="1:13">
      <c r="A441" s="5">
        <v>4</v>
      </c>
      <c r="B441" s="4" t="s">
        <v>347</v>
      </c>
      <c r="C441" s="5">
        <v>8</v>
      </c>
      <c r="D441" s="4" t="s">
        <v>445</v>
      </c>
      <c r="E441" s="5">
        <v>11</v>
      </c>
      <c r="F441" s="4" t="s">
        <v>456</v>
      </c>
      <c r="G441" s="6">
        <v>40811</v>
      </c>
      <c r="H441" s="4">
        <v>2016</v>
      </c>
      <c r="I441" s="4">
        <v>565866.16</v>
      </c>
      <c r="J441" s="4">
        <v>0</v>
      </c>
      <c r="K441" s="4">
        <v>0</v>
      </c>
      <c r="L441" s="4">
        <v>565866.16</v>
      </c>
      <c r="M441" t="str">
        <f t="shared" si="6"/>
        <v>{"codigo_departamento":"04","departamento":"Arequipa","codigo_provincia":"08","provincia":"La Uniòn","codigo_distrito":"11","distrito":"Toro","codigo_ubigeo":"040811","codigo_periodo":"2016","transferencias":"565866.16","convenios":"0","deducciones":"0","limites_emision":"565866.16"},</v>
      </c>
    </row>
    <row r="442" spans="1:13">
      <c r="A442" s="5">
        <v>5</v>
      </c>
      <c r="B442" s="4" t="s">
        <v>457</v>
      </c>
      <c r="C442" s="5">
        <v>2</v>
      </c>
      <c r="D442" s="4" t="s">
        <v>458</v>
      </c>
      <c r="E442" s="5">
        <v>1</v>
      </c>
      <c r="F442" s="4" t="s">
        <v>458</v>
      </c>
      <c r="G442" s="6">
        <v>50201</v>
      </c>
      <c r="H442" s="4">
        <v>2016</v>
      </c>
      <c r="I442" s="4">
        <v>3784092.54</v>
      </c>
      <c r="J442" s="4">
        <v>0</v>
      </c>
      <c r="K442" s="4">
        <v>0</v>
      </c>
      <c r="L442" s="4">
        <v>3784092.54</v>
      </c>
      <c r="M442" t="str">
        <f t="shared" si="6"/>
        <v>{"codigo_departamento":"05","departamento":"Ayacucho","codigo_provincia":"02","provincia":"Cangallo","codigo_distrito":"01","distrito":"Cangallo","codigo_ubigeo":"050201","codigo_periodo":"2016","transferencias":"3784092.54","convenios":"0","deducciones":"0","limites_emision":"3784092.54"},</v>
      </c>
    </row>
    <row r="443" spans="1:13">
      <c r="A443" s="5">
        <v>5</v>
      </c>
      <c r="B443" s="4" t="s">
        <v>457</v>
      </c>
      <c r="C443" s="5">
        <v>2</v>
      </c>
      <c r="D443" s="4" t="s">
        <v>458</v>
      </c>
      <c r="E443" s="5">
        <v>2</v>
      </c>
      <c r="F443" s="4" t="s">
        <v>459</v>
      </c>
      <c r="G443" s="6">
        <v>50202</v>
      </c>
      <c r="H443" s="4">
        <v>2016</v>
      </c>
      <c r="I443" s="4">
        <v>914504.82</v>
      </c>
      <c r="J443" s="4">
        <v>0</v>
      </c>
      <c r="K443" s="4">
        <v>0</v>
      </c>
      <c r="L443" s="4">
        <v>914504.82</v>
      </c>
      <c r="M443" t="str">
        <f t="shared" si="6"/>
        <v>{"codigo_departamento":"05","departamento":"Ayacucho","codigo_provincia":"02","provincia":"Cangallo","codigo_distrito":"02","distrito":"Chuschi","codigo_ubigeo":"050202","codigo_periodo":"2016","transferencias":"914504.82","convenios":"0","deducciones":"0","limites_emision":"914504.82"},</v>
      </c>
    </row>
    <row r="444" spans="1:13">
      <c r="A444" s="5">
        <v>5</v>
      </c>
      <c r="B444" s="4" t="s">
        <v>457</v>
      </c>
      <c r="C444" s="5">
        <v>2</v>
      </c>
      <c r="D444" s="4" t="s">
        <v>458</v>
      </c>
      <c r="E444" s="5">
        <v>3</v>
      </c>
      <c r="F444" s="4" t="s">
        <v>460</v>
      </c>
      <c r="G444" s="6">
        <v>50203</v>
      </c>
      <c r="H444" s="4">
        <v>2016</v>
      </c>
      <c r="I444" s="4">
        <v>1117556.23</v>
      </c>
      <c r="J444" s="4">
        <v>0</v>
      </c>
      <c r="K444" s="4">
        <v>0</v>
      </c>
      <c r="L444" s="4">
        <v>1117556.23</v>
      </c>
      <c r="M444" t="str">
        <f t="shared" si="6"/>
        <v>{"codigo_departamento":"05","departamento":"Ayacucho","codigo_provincia":"02","provincia":"Cangallo","codigo_distrito":"03","distrito":"Los Morochucos","codigo_ubigeo":"050203","codigo_periodo":"2016","transferencias":"1117556.23","convenios":"0","deducciones":"0","limites_emision":"1117556.23"},</v>
      </c>
    </row>
    <row r="445" spans="1:13">
      <c r="A445" s="5">
        <v>5</v>
      </c>
      <c r="B445" s="4" t="s">
        <v>457</v>
      </c>
      <c r="C445" s="5">
        <v>2</v>
      </c>
      <c r="D445" s="4" t="s">
        <v>458</v>
      </c>
      <c r="E445" s="5">
        <v>4</v>
      </c>
      <c r="F445" s="4" t="s">
        <v>461</v>
      </c>
      <c r="G445" s="6">
        <v>50204</v>
      </c>
      <c r="H445" s="4">
        <v>2016</v>
      </c>
      <c r="I445" s="4">
        <v>204119.38</v>
      </c>
      <c r="J445" s="4">
        <v>0</v>
      </c>
      <c r="K445" s="4">
        <v>0</v>
      </c>
      <c r="L445" s="4">
        <v>204119.38</v>
      </c>
      <c r="M445" t="str">
        <f t="shared" si="6"/>
        <v>{"codigo_departamento":"05","departamento":"Ayacucho","codigo_provincia":"02","provincia":"Cangallo","codigo_distrito":"04","distrito":"María Parado de Bellido","codigo_ubigeo":"050204","codigo_periodo":"2016","transferencias":"204119.38","convenios":"0","deducciones":"0","limites_emision":"204119.38"},</v>
      </c>
    </row>
    <row r="446" spans="1:13">
      <c r="A446" s="5">
        <v>5</v>
      </c>
      <c r="B446" s="4" t="s">
        <v>457</v>
      </c>
      <c r="C446" s="5">
        <v>2</v>
      </c>
      <c r="D446" s="4" t="s">
        <v>458</v>
      </c>
      <c r="E446" s="5">
        <v>5</v>
      </c>
      <c r="F446" s="4" t="s">
        <v>462</v>
      </c>
      <c r="G446" s="6">
        <v>50205</v>
      </c>
      <c r="H446" s="4">
        <v>2016</v>
      </c>
      <c r="I446" s="4">
        <v>3210546.01</v>
      </c>
      <c r="J446" s="4">
        <v>0</v>
      </c>
      <c r="K446" s="4">
        <v>0</v>
      </c>
      <c r="L446" s="4">
        <v>3210546.01</v>
      </c>
      <c r="M446" t="str">
        <f t="shared" si="6"/>
        <v>{"codigo_departamento":"05","departamento":"Ayacucho","codigo_provincia":"02","provincia":"Cangallo","codigo_distrito":"05","distrito":"Paras","codigo_ubigeo":"050205","codigo_periodo":"2016","transferencias":"3210546.01","convenios":"0","deducciones":"0","limites_emision":"3210546.01"},</v>
      </c>
    </row>
    <row r="447" spans="1:13">
      <c r="A447" s="5">
        <v>5</v>
      </c>
      <c r="B447" s="4" t="s">
        <v>457</v>
      </c>
      <c r="C447" s="5">
        <v>2</v>
      </c>
      <c r="D447" s="4" t="s">
        <v>458</v>
      </c>
      <c r="E447" s="5">
        <v>6</v>
      </c>
      <c r="F447" s="4" t="s">
        <v>463</v>
      </c>
      <c r="G447" s="6">
        <v>50206</v>
      </c>
      <c r="H447" s="4">
        <v>2016</v>
      </c>
      <c r="I447" s="4">
        <v>411937.45</v>
      </c>
      <c r="J447" s="4">
        <v>0</v>
      </c>
      <c r="K447" s="4">
        <v>0</v>
      </c>
      <c r="L447" s="4">
        <v>411937.45</v>
      </c>
      <c r="M447" t="str">
        <f t="shared" si="6"/>
        <v>{"codigo_departamento":"05","departamento":"Ayacucho","codigo_provincia":"02","provincia":"Cangallo","codigo_distrito":"06","distrito":"Totos","codigo_ubigeo":"050206","codigo_periodo":"2016","transferencias":"411937.45","convenios":"0","deducciones":"0","limites_emision":"411937.45"},</v>
      </c>
    </row>
    <row r="448" spans="1:13">
      <c r="A448" s="5">
        <v>5</v>
      </c>
      <c r="B448" s="4" t="s">
        <v>457</v>
      </c>
      <c r="C448" s="5">
        <v>1</v>
      </c>
      <c r="D448" s="4" t="s">
        <v>464</v>
      </c>
      <c r="E448" s="5">
        <v>2</v>
      </c>
      <c r="F448" s="4" t="s">
        <v>465</v>
      </c>
      <c r="G448" s="6">
        <v>50102</v>
      </c>
      <c r="H448" s="4">
        <v>2016</v>
      </c>
      <c r="I448" s="4">
        <v>6030648.77</v>
      </c>
      <c r="J448" s="4">
        <v>0</v>
      </c>
      <c r="K448" s="4">
        <v>0</v>
      </c>
      <c r="L448" s="4">
        <v>6030648.77</v>
      </c>
      <c r="M448" t="str">
        <f t="shared" si="6"/>
        <v>{"codigo_departamento":"05","departamento":"Ayacucho","codigo_provincia":"01","provincia":"Huamanga","codigo_distrito":"02","distrito":"Acocro","codigo_ubigeo":"050102","codigo_periodo":"2016","transferencias":"6030648.77","convenios":"0","deducciones":"0","limites_emision":"6030648.77"},</v>
      </c>
    </row>
    <row r="449" spans="1:13">
      <c r="A449" s="5">
        <v>5</v>
      </c>
      <c r="B449" s="4" t="s">
        <v>457</v>
      </c>
      <c r="C449" s="5">
        <v>1</v>
      </c>
      <c r="D449" s="4" t="s">
        <v>464</v>
      </c>
      <c r="E449" s="5">
        <v>3</v>
      </c>
      <c r="F449" s="4" t="s">
        <v>466</v>
      </c>
      <c r="G449" s="6">
        <v>50103</v>
      </c>
      <c r="H449" s="4">
        <v>2016</v>
      </c>
      <c r="I449" s="4">
        <v>1804110.83</v>
      </c>
      <c r="J449" s="4">
        <v>0</v>
      </c>
      <c r="K449" s="4">
        <v>0</v>
      </c>
      <c r="L449" s="4">
        <v>1804110.83</v>
      </c>
      <c r="M449" t="str">
        <f t="shared" si="6"/>
        <v>{"codigo_departamento":"05","departamento":"Ayacucho","codigo_provincia":"01","provincia":"Huamanga","codigo_distrito":"03","distrito":"Acos Vinchos","codigo_ubigeo":"050103","codigo_periodo":"2016","transferencias":"1804110.83","convenios":"0","deducciones":"0","limites_emision":"1804110.83"},</v>
      </c>
    </row>
    <row r="450" spans="1:13">
      <c r="A450" s="5">
        <v>5</v>
      </c>
      <c r="B450" s="4" t="s">
        <v>457</v>
      </c>
      <c r="C450" s="5">
        <v>1</v>
      </c>
      <c r="D450" s="4" t="s">
        <v>464</v>
      </c>
      <c r="E450" s="5">
        <v>16</v>
      </c>
      <c r="F450" s="4" t="s">
        <v>467</v>
      </c>
      <c r="G450" s="6">
        <v>50116</v>
      </c>
      <c r="H450" s="4">
        <v>2016</v>
      </c>
      <c r="I450" s="4">
        <v>1975880.09</v>
      </c>
      <c r="J450" s="4">
        <v>0</v>
      </c>
      <c r="K450" s="4">
        <v>0</v>
      </c>
      <c r="L450" s="4">
        <v>1975880.09</v>
      </c>
      <c r="M450" t="str">
        <f t="shared" si="6"/>
        <v>{"codigo_departamento":"05","departamento":"Ayacucho","codigo_provincia":"01","provincia":"Huamanga","codigo_distrito":"16","distrito":"Andrés Avelino Cáceres Dorregaray","codigo_ubigeo":"050116","codigo_periodo":"2016","transferencias":"1975880.09","convenios":"0","deducciones":"0","limites_emision":"1975880.09"},</v>
      </c>
    </row>
    <row r="451" spans="1:13">
      <c r="A451" s="5">
        <v>5</v>
      </c>
      <c r="B451" s="4" t="s">
        <v>457</v>
      </c>
      <c r="C451" s="5">
        <v>1</v>
      </c>
      <c r="D451" s="4" t="s">
        <v>464</v>
      </c>
      <c r="E451" s="5">
        <v>1</v>
      </c>
      <c r="F451" s="4" t="s">
        <v>457</v>
      </c>
      <c r="G451" s="6">
        <v>50101</v>
      </c>
      <c r="H451" s="4">
        <v>2016</v>
      </c>
      <c r="I451" s="4">
        <v>18467103.06</v>
      </c>
      <c r="J451" s="4">
        <v>0</v>
      </c>
      <c r="K451" s="4">
        <v>0</v>
      </c>
      <c r="L451" s="4">
        <v>18467103.06</v>
      </c>
      <c r="M451" t="str">
        <f t="shared" ref="M451:M514" si="7">+"{""codigo_departamento"":"""&amp;TEXT(A451,"00")&amp;""",""departamento"":"""&amp;B451&amp;""",""codigo_provincia"":"""&amp;TEXT(C451,"00")&amp;""",""provincia"":"""&amp;D451&amp;""",""codigo_distrito"":"""&amp;TEXT(E451,"00")&amp;""",""distrito"":"""&amp;F451&amp;""",""codigo_ubigeo"":"""&amp;TEXT(G451,"000000")&amp;""",""codigo_periodo"":"""&amp;H451&amp;""",""transferencias"":"""&amp;I451&amp;""",""convenios"":"""&amp;J451&amp;""",""deducciones"":"""&amp;K451&amp;""",""limites_emision"":"""&amp;L451&amp;"""},"</f>
        <v>{"codigo_departamento":"05","departamento":"Ayacucho","codigo_provincia":"01","provincia":"Huamanga","codigo_distrito":"01","distrito":"Ayacucho","codigo_ubigeo":"050101","codigo_periodo":"2016","transferencias":"18467103.06","convenios":"0","deducciones":"0","limites_emision":"18467103.06"},</v>
      </c>
    </row>
    <row r="452" spans="1:13">
      <c r="A452" s="5">
        <v>5</v>
      </c>
      <c r="B452" s="4" t="s">
        <v>457</v>
      </c>
      <c r="C452" s="5">
        <v>1</v>
      </c>
      <c r="D452" s="4" t="s">
        <v>464</v>
      </c>
      <c r="E452" s="5">
        <v>4</v>
      </c>
      <c r="F452" s="4" t="s">
        <v>468</v>
      </c>
      <c r="G452" s="6">
        <v>50104</v>
      </c>
      <c r="H452" s="4">
        <v>2016</v>
      </c>
      <c r="I452" s="4">
        <v>894736.5</v>
      </c>
      <c r="J452" s="4">
        <v>0</v>
      </c>
      <c r="K452" s="4">
        <v>0</v>
      </c>
      <c r="L452" s="4">
        <v>894736.5</v>
      </c>
      <c r="M452" t="str">
        <f t="shared" si="7"/>
        <v>{"codigo_departamento":"05","departamento":"Ayacucho","codigo_provincia":"01","provincia":"Huamanga","codigo_distrito":"04","distrito":"Carmen Alto","codigo_ubigeo":"050104","codigo_periodo":"2016","transferencias":"894736.5","convenios":"0","deducciones":"0","limites_emision":"894736.5"},</v>
      </c>
    </row>
    <row r="453" spans="1:13">
      <c r="A453" s="5">
        <v>5</v>
      </c>
      <c r="B453" s="4" t="s">
        <v>457</v>
      </c>
      <c r="C453" s="5">
        <v>1</v>
      </c>
      <c r="D453" s="4" t="s">
        <v>464</v>
      </c>
      <c r="E453" s="5">
        <v>5</v>
      </c>
      <c r="F453" s="4" t="s">
        <v>278</v>
      </c>
      <c r="G453" s="6">
        <v>50105</v>
      </c>
      <c r="H453" s="4">
        <v>2016</v>
      </c>
      <c r="I453" s="4">
        <v>5486451.38</v>
      </c>
      <c r="J453" s="4">
        <v>0</v>
      </c>
      <c r="K453" s="4">
        <v>0</v>
      </c>
      <c r="L453" s="4">
        <v>5486451.38</v>
      </c>
      <c r="M453" t="str">
        <f t="shared" si="7"/>
        <v>{"codigo_departamento":"05","departamento":"Ayacucho","codigo_provincia":"01","provincia":"Huamanga","codigo_distrito":"05","distrito":"Chiara","codigo_ubigeo":"050105","codigo_periodo":"2016","transferencias":"5486451.38","convenios":"0","deducciones":"0","limites_emision":"5486451.38"},</v>
      </c>
    </row>
    <row r="454" spans="1:13">
      <c r="A454" s="5">
        <v>5</v>
      </c>
      <c r="B454" s="4" t="s">
        <v>457</v>
      </c>
      <c r="C454" s="5">
        <v>1</v>
      </c>
      <c r="D454" s="4" t="s">
        <v>464</v>
      </c>
      <c r="E454" s="5">
        <v>15</v>
      </c>
      <c r="F454" s="4" t="s">
        <v>469</v>
      </c>
      <c r="G454" s="6">
        <v>50115</v>
      </c>
      <c r="H454" s="4">
        <v>2016</v>
      </c>
      <c r="I454" s="4">
        <v>872485.25</v>
      </c>
      <c r="J454" s="4">
        <v>0</v>
      </c>
      <c r="K454" s="4">
        <v>0</v>
      </c>
      <c r="L454" s="4">
        <v>872485.25</v>
      </c>
      <c r="M454" t="str">
        <f t="shared" si="7"/>
        <v>{"codigo_departamento":"05","departamento":"Ayacucho","codigo_provincia":"01","provincia":"Huamanga","codigo_distrito":"15","distrito":"Jesús Nazareno","codigo_ubigeo":"050115","codigo_periodo":"2016","transferencias":"872485.25","convenios":"0","deducciones":"0","limites_emision":"872485.25"},</v>
      </c>
    </row>
    <row r="455" spans="1:13">
      <c r="A455" s="5">
        <v>5</v>
      </c>
      <c r="B455" s="4" t="s">
        <v>457</v>
      </c>
      <c r="C455" s="5">
        <v>1</v>
      </c>
      <c r="D455" s="4" t="s">
        <v>464</v>
      </c>
      <c r="E455" s="5">
        <v>6</v>
      </c>
      <c r="F455" s="4" t="s">
        <v>206</v>
      </c>
      <c r="G455" s="6">
        <v>50106</v>
      </c>
      <c r="H455" s="4">
        <v>2016</v>
      </c>
      <c r="I455" s="4">
        <v>680148.75</v>
      </c>
      <c r="J455" s="4">
        <v>0</v>
      </c>
      <c r="K455" s="4">
        <v>0</v>
      </c>
      <c r="L455" s="4">
        <v>680148.75</v>
      </c>
      <c r="M455" t="str">
        <f t="shared" si="7"/>
        <v>{"codigo_departamento":"05","departamento":"Ayacucho","codigo_provincia":"01","provincia":"Huamanga","codigo_distrito":"06","distrito":"Ocros","codigo_ubigeo":"050106","codigo_periodo":"2016","transferencias":"680148.75","convenios":"0","deducciones":"0","limites_emision":"680148.75"},</v>
      </c>
    </row>
    <row r="456" spans="1:13">
      <c r="A456" s="5">
        <v>5</v>
      </c>
      <c r="B456" s="4" t="s">
        <v>457</v>
      </c>
      <c r="C456" s="5">
        <v>1</v>
      </c>
      <c r="D456" s="4" t="s">
        <v>464</v>
      </c>
      <c r="E456" s="5">
        <v>7</v>
      </c>
      <c r="F456" s="4" t="s">
        <v>470</v>
      </c>
      <c r="G456" s="6">
        <v>50107</v>
      </c>
      <c r="H456" s="4">
        <v>2016</v>
      </c>
      <c r="I456" s="4">
        <v>344844</v>
      </c>
      <c r="J456" s="4">
        <v>0</v>
      </c>
      <c r="K456" s="4">
        <v>0</v>
      </c>
      <c r="L456" s="4">
        <v>344844</v>
      </c>
      <c r="M456" t="str">
        <f t="shared" si="7"/>
        <v>{"codigo_departamento":"05","departamento":"Ayacucho","codigo_provincia":"01","provincia":"Huamanga","codigo_distrito":"07","distrito":"Pacaycasa","codigo_ubigeo":"050107","codigo_periodo":"2016","transferencias":"344844","convenios":"0","deducciones":"0","limites_emision":"344844"},</v>
      </c>
    </row>
    <row r="457" spans="1:13">
      <c r="A457" s="5">
        <v>5</v>
      </c>
      <c r="B457" s="4" t="s">
        <v>457</v>
      </c>
      <c r="C457" s="5">
        <v>1</v>
      </c>
      <c r="D457" s="4" t="s">
        <v>464</v>
      </c>
      <c r="E457" s="5">
        <v>8</v>
      </c>
      <c r="F457" s="4" t="s">
        <v>471</v>
      </c>
      <c r="G457" s="6">
        <v>50108</v>
      </c>
      <c r="H457" s="4">
        <v>2016</v>
      </c>
      <c r="I457" s="4">
        <v>811842.26</v>
      </c>
      <c r="J457" s="4">
        <v>0</v>
      </c>
      <c r="K457" s="4">
        <v>0</v>
      </c>
      <c r="L457" s="4">
        <v>811842.26</v>
      </c>
      <c r="M457" t="str">
        <f t="shared" si="7"/>
        <v>{"codigo_departamento":"05","departamento":"Ayacucho","codigo_provincia":"01","provincia":"Huamanga","codigo_distrito":"08","distrito":"Quinua","codigo_ubigeo":"050108","codigo_periodo":"2016","transferencias":"811842.26","convenios":"0","deducciones":"0","limites_emision":"811842.26"},</v>
      </c>
    </row>
    <row r="458" spans="1:13">
      <c r="A458" s="5">
        <v>5</v>
      </c>
      <c r="B458" s="4" t="s">
        <v>457</v>
      </c>
      <c r="C458" s="5">
        <v>1</v>
      </c>
      <c r="D458" s="4" t="s">
        <v>464</v>
      </c>
      <c r="E458" s="5">
        <v>9</v>
      </c>
      <c r="F458" s="4" t="s">
        <v>472</v>
      </c>
      <c r="G458" s="6">
        <v>50109</v>
      </c>
      <c r="H458" s="4">
        <v>2016</v>
      </c>
      <c r="I458" s="4">
        <v>321305.13</v>
      </c>
      <c r="J458" s="4">
        <v>0</v>
      </c>
      <c r="K458" s="4">
        <v>0</v>
      </c>
      <c r="L458" s="4">
        <v>321305.13</v>
      </c>
      <c r="M458" t="str">
        <f t="shared" si="7"/>
        <v>{"codigo_departamento":"05","departamento":"Ayacucho","codigo_provincia":"01","provincia":"Huamanga","codigo_distrito":"09","distrito":"San José de Ticllas","codigo_ubigeo":"050109","codigo_periodo":"2016","transferencias":"321305.13","convenios":"0","deducciones":"0","limites_emision":"321305.13"},</v>
      </c>
    </row>
    <row r="459" spans="1:13">
      <c r="A459" s="5">
        <v>5</v>
      </c>
      <c r="B459" s="4" t="s">
        <v>457</v>
      </c>
      <c r="C459" s="5">
        <v>1</v>
      </c>
      <c r="D459" s="4" t="s">
        <v>464</v>
      </c>
      <c r="E459" s="5">
        <v>10</v>
      </c>
      <c r="F459" s="4" t="s">
        <v>473</v>
      </c>
      <c r="G459" s="6">
        <v>50110</v>
      </c>
      <c r="H459" s="4">
        <v>2016</v>
      </c>
      <c r="I459" s="4">
        <v>2580532.18</v>
      </c>
      <c r="J459" s="4">
        <v>0</v>
      </c>
      <c r="K459" s="4">
        <v>0</v>
      </c>
      <c r="L459" s="4">
        <v>2580532.18</v>
      </c>
      <c r="M459" t="str">
        <f t="shared" si="7"/>
        <v>{"codigo_departamento":"05","departamento":"Ayacucho","codigo_provincia":"01","provincia":"Huamanga","codigo_distrito":"10","distrito":"San Juan Bautista","codigo_ubigeo":"050110","codigo_periodo":"2016","transferencias":"2580532.18","convenios":"0","deducciones":"0","limites_emision":"2580532.18"},</v>
      </c>
    </row>
    <row r="460" spans="1:13">
      <c r="A460" s="5">
        <v>5</v>
      </c>
      <c r="B460" s="4" t="s">
        <v>457</v>
      </c>
      <c r="C460" s="5">
        <v>1</v>
      </c>
      <c r="D460" s="4" t="s">
        <v>464</v>
      </c>
      <c r="E460" s="5">
        <v>11</v>
      </c>
      <c r="F460" s="4" t="s">
        <v>474</v>
      </c>
      <c r="G460" s="6">
        <v>50111</v>
      </c>
      <c r="H460" s="4">
        <v>2016</v>
      </c>
      <c r="I460" s="4">
        <v>196781.13</v>
      </c>
      <c r="J460" s="4">
        <v>0</v>
      </c>
      <c r="K460" s="4">
        <v>0</v>
      </c>
      <c r="L460" s="4">
        <v>196781.13</v>
      </c>
      <c r="M460" t="str">
        <f t="shared" si="7"/>
        <v>{"codigo_departamento":"05","departamento":"Ayacucho","codigo_provincia":"01","provincia":"Huamanga","codigo_distrito":"11","distrito":"Santiago de Pischa","codigo_ubigeo":"050111","codigo_periodo":"2016","transferencias":"196781.13","convenios":"0","deducciones":"0","limites_emision":"196781.13"},</v>
      </c>
    </row>
    <row r="461" spans="1:13">
      <c r="A461" s="5">
        <v>5</v>
      </c>
      <c r="B461" s="4" t="s">
        <v>457</v>
      </c>
      <c r="C461" s="5">
        <v>1</v>
      </c>
      <c r="D461" s="4" t="s">
        <v>464</v>
      </c>
      <c r="E461" s="5">
        <v>12</v>
      </c>
      <c r="F461" s="4" t="s">
        <v>475</v>
      </c>
      <c r="G461" s="6">
        <v>50112</v>
      </c>
      <c r="H461" s="4">
        <v>2016</v>
      </c>
      <c r="I461" s="4">
        <v>2364092.12</v>
      </c>
      <c r="J461" s="4">
        <v>0</v>
      </c>
      <c r="K461" s="4">
        <v>0</v>
      </c>
      <c r="L461" s="4">
        <v>2364092.12</v>
      </c>
      <c r="M461" t="str">
        <f t="shared" si="7"/>
        <v>{"codigo_departamento":"05","departamento":"Ayacucho","codigo_provincia":"01","provincia":"Huamanga","codigo_distrito":"12","distrito":"Socos","codigo_ubigeo":"050112","codigo_periodo":"2016","transferencias":"2364092.12","convenios":"0","deducciones":"0","limites_emision":"2364092.12"},</v>
      </c>
    </row>
    <row r="462" spans="1:13">
      <c r="A462" s="5">
        <v>5</v>
      </c>
      <c r="B462" s="4" t="s">
        <v>457</v>
      </c>
      <c r="C462" s="5">
        <v>1</v>
      </c>
      <c r="D462" s="4" t="s">
        <v>464</v>
      </c>
      <c r="E462" s="5">
        <v>13</v>
      </c>
      <c r="F462" s="4" t="s">
        <v>476</v>
      </c>
      <c r="G462" s="6">
        <v>50113</v>
      </c>
      <c r="H462" s="4">
        <v>2016</v>
      </c>
      <c r="I462" s="4">
        <v>1031244.53</v>
      </c>
      <c r="J462" s="4">
        <v>0</v>
      </c>
      <c r="K462" s="4">
        <v>0</v>
      </c>
      <c r="L462" s="4">
        <v>1031244.53</v>
      </c>
      <c r="M462" t="str">
        <f t="shared" si="7"/>
        <v>{"codigo_departamento":"05","departamento":"Ayacucho","codigo_provincia":"01","provincia":"Huamanga","codigo_distrito":"13","distrito":"Tambillo","codigo_ubigeo":"050113","codigo_periodo":"2016","transferencias":"1031244.53","convenios":"0","deducciones":"0","limites_emision":"1031244.53"},</v>
      </c>
    </row>
    <row r="463" spans="1:13">
      <c r="A463" s="5">
        <v>5</v>
      </c>
      <c r="B463" s="4" t="s">
        <v>457</v>
      </c>
      <c r="C463" s="5">
        <v>1</v>
      </c>
      <c r="D463" s="4" t="s">
        <v>464</v>
      </c>
      <c r="E463" s="5">
        <v>14</v>
      </c>
      <c r="F463" s="4" t="s">
        <v>477</v>
      </c>
      <c r="G463" s="6">
        <v>50114</v>
      </c>
      <c r="H463" s="4">
        <v>2016</v>
      </c>
      <c r="I463" s="4">
        <v>12077621.82</v>
      </c>
      <c r="J463" s="4">
        <v>0</v>
      </c>
      <c r="K463" s="4">
        <v>0</v>
      </c>
      <c r="L463" s="4">
        <v>12077621.82</v>
      </c>
      <c r="M463" t="str">
        <f t="shared" si="7"/>
        <v>{"codigo_departamento":"05","departamento":"Ayacucho","codigo_provincia":"01","provincia":"Huamanga","codigo_distrito":"14","distrito":"Vinchos","codigo_ubigeo":"050114","codigo_periodo":"2016","transferencias":"12077621.82","convenios":"0","deducciones":"0","limites_emision":"12077621.82"},</v>
      </c>
    </row>
    <row r="464" spans="1:13">
      <c r="A464" s="5">
        <v>5</v>
      </c>
      <c r="B464" s="4" t="s">
        <v>457</v>
      </c>
      <c r="C464" s="5">
        <v>3</v>
      </c>
      <c r="D464" s="4" t="s">
        <v>478</v>
      </c>
      <c r="E464" s="5">
        <v>2</v>
      </c>
      <c r="F464" s="4" t="s">
        <v>479</v>
      </c>
      <c r="G464" s="6">
        <v>50302</v>
      </c>
      <c r="H464" s="4">
        <v>2016</v>
      </c>
      <c r="I464" s="4">
        <v>345004.81</v>
      </c>
      <c r="J464" s="4">
        <v>0</v>
      </c>
      <c r="K464" s="4">
        <v>0</v>
      </c>
      <c r="L464" s="4">
        <v>345004.81</v>
      </c>
      <c r="M464" t="str">
        <f t="shared" si="7"/>
        <v>{"codigo_departamento":"05","departamento":"Ayacucho","codigo_provincia":"03","provincia":"Huanca Sancos","codigo_distrito":"02","distrito":"Carapo","codigo_ubigeo":"050302","codigo_periodo":"2016","transferencias":"345004.81","convenios":"0","deducciones":"0","limites_emision":"345004.81"},</v>
      </c>
    </row>
    <row r="465" spans="1:13">
      <c r="A465" s="5">
        <v>5</v>
      </c>
      <c r="B465" s="4" t="s">
        <v>457</v>
      </c>
      <c r="C465" s="5">
        <v>3</v>
      </c>
      <c r="D465" s="4" t="s">
        <v>478</v>
      </c>
      <c r="E465" s="5">
        <v>3</v>
      </c>
      <c r="F465" s="4" t="s">
        <v>480</v>
      </c>
      <c r="G465" s="6">
        <v>50303</v>
      </c>
      <c r="H465" s="4">
        <v>2016</v>
      </c>
      <c r="I465" s="4">
        <v>223387.68</v>
      </c>
      <c r="J465" s="4">
        <v>0</v>
      </c>
      <c r="K465" s="4">
        <v>0</v>
      </c>
      <c r="L465" s="4">
        <v>223387.68</v>
      </c>
      <c r="M465" t="str">
        <f t="shared" si="7"/>
        <v>{"codigo_departamento":"05","departamento":"Ayacucho","codigo_provincia":"03","provincia":"Huanca Sancos","codigo_distrito":"03","distrito":"Sacsamarca","codigo_ubigeo":"050303","codigo_periodo":"2016","transferencias":"223387.68","convenios":"0","deducciones":"0","limites_emision":"223387.68"},</v>
      </c>
    </row>
    <row r="466" spans="1:13">
      <c r="A466" s="5">
        <v>5</v>
      </c>
      <c r="B466" s="4" t="s">
        <v>457</v>
      </c>
      <c r="C466" s="5">
        <v>3</v>
      </c>
      <c r="D466" s="4" t="s">
        <v>478</v>
      </c>
      <c r="E466" s="5">
        <v>1</v>
      </c>
      <c r="F466" s="4" t="s">
        <v>481</v>
      </c>
      <c r="G466" s="6">
        <v>50301</v>
      </c>
      <c r="H466" s="4">
        <v>2016</v>
      </c>
      <c r="I466" s="4">
        <v>1303846.61</v>
      </c>
      <c r="J466" s="4">
        <v>0</v>
      </c>
      <c r="K466" s="4">
        <v>0</v>
      </c>
      <c r="L466" s="4">
        <v>1303846.61</v>
      </c>
      <c r="M466" t="str">
        <f t="shared" si="7"/>
        <v>{"codigo_departamento":"05","departamento":"Ayacucho","codigo_provincia":"03","provincia":"Huanca Sancos","codigo_distrito":"01","distrito":"Sancos","codigo_ubigeo":"050301","codigo_periodo":"2016","transferencias":"1303846.61","convenios":"0","deducciones":"0","limites_emision":"1303846.61"},</v>
      </c>
    </row>
    <row r="467" spans="1:13">
      <c r="A467" s="5">
        <v>5</v>
      </c>
      <c r="B467" s="4" t="s">
        <v>457</v>
      </c>
      <c r="C467" s="5">
        <v>3</v>
      </c>
      <c r="D467" s="4" t="s">
        <v>478</v>
      </c>
      <c r="E467" s="5">
        <v>4</v>
      </c>
      <c r="F467" s="4" t="s">
        <v>482</v>
      </c>
      <c r="G467" s="6">
        <v>50304</v>
      </c>
      <c r="H467" s="4">
        <v>2016</v>
      </c>
      <c r="I467" s="4">
        <v>359665.5</v>
      </c>
      <c r="J467" s="4">
        <v>0</v>
      </c>
      <c r="K467" s="4">
        <v>0</v>
      </c>
      <c r="L467" s="4">
        <v>359665.5</v>
      </c>
      <c r="M467" t="str">
        <f t="shared" si="7"/>
        <v>{"codigo_departamento":"05","departamento":"Ayacucho","codigo_provincia":"03","provincia":"Huanca Sancos","codigo_distrito":"04","distrito":"Santiago de Lucanamarca","codigo_ubigeo":"050304","codigo_periodo":"2016","transferencias":"359665.5","convenios":"0","deducciones":"0","limites_emision":"359665.5"},</v>
      </c>
    </row>
    <row r="468" spans="1:13">
      <c r="A468" s="5">
        <v>5</v>
      </c>
      <c r="B468" s="4" t="s">
        <v>457</v>
      </c>
      <c r="C468" s="5">
        <v>4</v>
      </c>
      <c r="D468" s="4" t="s">
        <v>483</v>
      </c>
      <c r="E468" s="5">
        <v>2</v>
      </c>
      <c r="F468" s="4" t="s">
        <v>484</v>
      </c>
      <c r="G468" s="6">
        <v>50402</v>
      </c>
      <c r="H468" s="4">
        <v>2016</v>
      </c>
      <c r="I468" s="4">
        <v>1835934.3</v>
      </c>
      <c r="J468" s="4">
        <v>0</v>
      </c>
      <c r="K468" s="4">
        <v>0</v>
      </c>
      <c r="L468" s="4">
        <v>1835934.3</v>
      </c>
      <c r="M468" t="str">
        <f t="shared" si="7"/>
        <v>{"codigo_departamento":"05","departamento":"Ayacucho","codigo_provincia":"04","provincia":"Huanta","codigo_distrito":"02","distrito":"Ayahuanco","codigo_ubigeo":"050402","codigo_periodo":"2016","transferencias":"1835934.3","convenios":"0","deducciones":"0","limites_emision":"1835934.3"},</v>
      </c>
    </row>
    <row r="469" spans="1:13">
      <c r="A469" s="5">
        <v>5</v>
      </c>
      <c r="B469" s="4" t="s">
        <v>457</v>
      </c>
      <c r="C469" s="5">
        <v>4</v>
      </c>
      <c r="D469" s="4" t="s">
        <v>483</v>
      </c>
      <c r="E469" s="5">
        <v>9</v>
      </c>
      <c r="F469" s="4" t="s">
        <v>485</v>
      </c>
      <c r="G469" s="6">
        <v>50409</v>
      </c>
      <c r="H469" s="4">
        <v>2016</v>
      </c>
      <c r="I469" s="4">
        <v>429200.84</v>
      </c>
      <c r="J469" s="4">
        <v>0</v>
      </c>
      <c r="K469" s="4">
        <v>0</v>
      </c>
      <c r="L469" s="4">
        <v>429200.84</v>
      </c>
      <c r="M469" t="str">
        <f t="shared" si="7"/>
        <v>{"codigo_departamento":"05","departamento":"Ayacucho","codigo_provincia":"04","provincia":"Huanta","codigo_distrito":"09","distrito":"Canayre","codigo_ubigeo":"050409","codigo_periodo":"2016","transferencias":"429200.84","convenios":"0","deducciones":"0","limites_emision":"429200.84"},</v>
      </c>
    </row>
    <row r="470" spans="1:13">
      <c r="A470" s="5">
        <v>5</v>
      </c>
      <c r="B470" s="4" t="s">
        <v>457</v>
      </c>
      <c r="C470" s="5">
        <v>4</v>
      </c>
      <c r="D470" s="4" t="s">
        <v>483</v>
      </c>
      <c r="E470" s="5">
        <v>3</v>
      </c>
      <c r="F470" s="4" t="s">
        <v>486</v>
      </c>
      <c r="G470" s="6">
        <v>50403</v>
      </c>
      <c r="H470" s="4">
        <v>2016</v>
      </c>
      <c r="I470" s="4">
        <v>539493.68</v>
      </c>
      <c r="J470" s="4">
        <v>0</v>
      </c>
      <c r="K470" s="4">
        <v>0</v>
      </c>
      <c r="L470" s="4">
        <v>539493.68</v>
      </c>
      <c r="M470" t="str">
        <f t="shared" si="7"/>
        <v>{"codigo_departamento":"05","departamento":"Ayacucho","codigo_provincia":"04","provincia":"Huanta","codigo_distrito":"03","distrito":"Huamanguilla","codigo_ubigeo":"050403","codigo_periodo":"2016","transferencias":"539493.68","convenios":"0","deducciones":"0","limites_emision":"539493.68"},</v>
      </c>
    </row>
    <row r="471" spans="1:13">
      <c r="A471" s="5">
        <v>5</v>
      </c>
      <c r="B471" s="4" t="s">
        <v>457</v>
      </c>
      <c r="C471" s="5">
        <v>4</v>
      </c>
      <c r="D471" s="4" t="s">
        <v>483</v>
      </c>
      <c r="E471" s="5">
        <v>1</v>
      </c>
      <c r="F471" s="4" t="s">
        <v>483</v>
      </c>
      <c r="G471" s="6">
        <v>50401</v>
      </c>
      <c r="H471" s="4">
        <v>2016</v>
      </c>
      <c r="I471" s="4">
        <v>11884413.99</v>
      </c>
      <c r="J471" s="4">
        <v>0</v>
      </c>
      <c r="K471" s="4">
        <v>0</v>
      </c>
      <c r="L471" s="4">
        <v>11884413.99</v>
      </c>
      <c r="M471" t="str">
        <f t="shared" si="7"/>
        <v>{"codigo_departamento":"05","departamento":"Ayacucho","codigo_provincia":"04","provincia":"Huanta","codigo_distrito":"01","distrito":"Huanta","codigo_ubigeo":"050401","codigo_periodo":"2016","transferencias":"11884413.99","convenios":"0","deducciones":"0","limites_emision":"11884413.99"},</v>
      </c>
    </row>
    <row r="472" spans="1:13">
      <c r="A472" s="5">
        <v>5</v>
      </c>
      <c r="B472" s="4" t="s">
        <v>457</v>
      </c>
      <c r="C472" s="5">
        <v>4</v>
      </c>
      <c r="D472" s="4" t="s">
        <v>483</v>
      </c>
      <c r="E472" s="5">
        <v>4</v>
      </c>
      <c r="F472" s="4" t="s">
        <v>487</v>
      </c>
      <c r="G472" s="6">
        <v>50404</v>
      </c>
      <c r="H472" s="4">
        <v>2016</v>
      </c>
      <c r="I472" s="4">
        <v>344150.51</v>
      </c>
      <c r="J472" s="4">
        <v>0</v>
      </c>
      <c r="K472" s="4">
        <v>0</v>
      </c>
      <c r="L472" s="4">
        <v>344150.51</v>
      </c>
      <c r="M472" t="str">
        <f t="shared" si="7"/>
        <v>{"codigo_departamento":"05","departamento":"Ayacucho","codigo_provincia":"04","provincia":"Huanta","codigo_distrito":"04","distrito":"Iguain","codigo_ubigeo":"050404","codigo_periodo":"2016","transferencias":"344150.51","convenios":"0","deducciones":"0","limites_emision":"344150.51"},</v>
      </c>
    </row>
    <row r="473" spans="1:13">
      <c r="A473" s="5">
        <v>5</v>
      </c>
      <c r="B473" s="4" t="s">
        <v>457</v>
      </c>
      <c r="C473" s="5">
        <v>4</v>
      </c>
      <c r="D473" s="4" t="s">
        <v>483</v>
      </c>
      <c r="E473" s="5">
        <v>8</v>
      </c>
      <c r="F473" s="4" t="s">
        <v>488</v>
      </c>
      <c r="G473" s="6">
        <v>50408</v>
      </c>
      <c r="H473" s="4">
        <v>2016</v>
      </c>
      <c r="I473" s="4">
        <v>1533554.38</v>
      </c>
      <c r="J473" s="4">
        <v>0</v>
      </c>
      <c r="K473" s="4">
        <v>0</v>
      </c>
      <c r="L473" s="4">
        <v>1533554.38</v>
      </c>
      <c r="M473" t="str">
        <f t="shared" si="7"/>
        <v>{"codigo_departamento":"05","departamento":"Ayacucho","codigo_provincia":"04","provincia":"Huanta","codigo_distrito":"08","distrito":"Llochegua","codigo_ubigeo":"050408","codigo_periodo":"2016","transferencias":"1533554.38","convenios":"0","deducciones":"0","limites_emision":"1533554.38"},</v>
      </c>
    </row>
    <row r="474" spans="1:13">
      <c r="A474" s="5">
        <v>5</v>
      </c>
      <c r="B474" s="4" t="s">
        <v>457</v>
      </c>
      <c r="C474" s="5">
        <v>4</v>
      </c>
      <c r="D474" s="4" t="s">
        <v>483</v>
      </c>
      <c r="E474" s="5">
        <v>5</v>
      </c>
      <c r="F474" s="4" t="s">
        <v>489</v>
      </c>
      <c r="G474" s="6">
        <v>50405</v>
      </c>
      <c r="H474" s="4">
        <v>2016</v>
      </c>
      <c r="I474" s="4">
        <v>617662.79</v>
      </c>
      <c r="J474" s="4">
        <v>0</v>
      </c>
      <c r="K474" s="4">
        <v>0</v>
      </c>
      <c r="L474" s="4">
        <v>617662.79</v>
      </c>
      <c r="M474" t="str">
        <f t="shared" si="7"/>
        <v>{"codigo_departamento":"05","departamento":"Ayacucho","codigo_provincia":"04","provincia":"Huanta","codigo_distrito":"05","distrito":"Luricocha","codigo_ubigeo":"050405","codigo_periodo":"2016","transferencias":"617662.79","convenios":"0","deducciones":"0","limites_emision":"617662.79"},</v>
      </c>
    </row>
    <row r="475" spans="1:13">
      <c r="A475" s="5">
        <v>5</v>
      </c>
      <c r="B475" s="4" t="s">
        <v>457</v>
      </c>
      <c r="C475" s="5">
        <v>4</v>
      </c>
      <c r="D475" s="4" t="s">
        <v>483</v>
      </c>
      <c r="E475" s="5">
        <v>11</v>
      </c>
      <c r="F475" s="4" t="s">
        <v>490</v>
      </c>
      <c r="G475" s="6">
        <v>50411</v>
      </c>
      <c r="H475" s="4">
        <v>2016</v>
      </c>
      <c r="I475" s="4">
        <v>292400</v>
      </c>
      <c r="J475" s="4">
        <v>0</v>
      </c>
      <c r="K475" s="4">
        <v>0</v>
      </c>
      <c r="L475" s="4">
        <v>292400</v>
      </c>
      <c r="M475" t="str">
        <f t="shared" si="7"/>
        <v>{"codigo_departamento":"05","departamento":"Ayacucho","codigo_provincia":"04","provincia":"Huanta","codigo_distrito":"11","distrito":"Pucacolpa","codigo_ubigeo":"050411","codigo_periodo":"2016","transferencias":"292400","convenios":"0","deducciones":"0","limites_emision":"292400"},</v>
      </c>
    </row>
    <row r="476" spans="1:13">
      <c r="A476" s="5">
        <v>5</v>
      </c>
      <c r="B476" s="4" t="s">
        <v>457</v>
      </c>
      <c r="C476" s="5">
        <v>4</v>
      </c>
      <c r="D476" s="4" t="s">
        <v>483</v>
      </c>
      <c r="E476" s="5">
        <v>6</v>
      </c>
      <c r="F476" s="4" t="s">
        <v>491</v>
      </c>
      <c r="G476" s="6">
        <v>50406</v>
      </c>
      <c r="H476" s="4">
        <v>2016</v>
      </c>
      <c r="I476" s="4">
        <v>731119.8</v>
      </c>
      <c r="J476" s="4">
        <v>0</v>
      </c>
      <c r="K476" s="4">
        <v>0</v>
      </c>
      <c r="L476" s="4">
        <v>731119.8</v>
      </c>
      <c r="M476" t="str">
        <f t="shared" si="7"/>
        <v>{"codigo_departamento":"05","departamento":"Ayacucho","codigo_provincia":"04","provincia":"Huanta","codigo_distrito":"06","distrito":"Santillana","codigo_ubigeo":"050406","codigo_periodo":"2016","transferencias":"731119.8","convenios":"0","deducciones":"0","limites_emision":"731119.8"},</v>
      </c>
    </row>
    <row r="477" spans="1:13">
      <c r="A477" s="5">
        <v>5</v>
      </c>
      <c r="B477" s="4" t="s">
        <v>457</v>
      </c>
      <c r="C477" s="5">
        <v>4</v>
      </c>
      <c r="D477" s="4" t="s">
        <v>483</v>
      </c>
      <c r="E477" s="5">
        <v>7</v>
      </c>
      <c r="F477" s="4" t="s">
        <v>492</v>
      </c>
      <c r="G477" s="6">
        <v>50407</v>
      </c>
      <c r="H477" s="4">
        <v>2016</v>
      </c>
      <c r="I477" s="4">
        <v>1702146.83</v>
      </c>
      <c r="J477" s="4">
        <v>0</v>
      </c>
      <c r="K477" s="4">
        <v>0</v>
      </c>
      <c r="L477" s="4">
        <v>1702146.83</v>
      </c>
      <c r="M477" t="str">
        <f t="shared" si="7"/>
        <v>{"codigo_departamento":"05","departamento":"Ayacucho","codigo_provincia":"04","provincia":"Huanta","codigo_distrito":"07","distrito":"Sivia","codigo_ubigeo":"050407","codigo_periodo":"2016","transferencias":"1702146.83","convenios":"0","deducciones":"0","limites_emision":"1702146.83"},</v>
      </c>
    </row>
    <row r="478" spans="1:13">
      <c r="A478" s="5">
        <v>5</v>
      </c>
      <c r="B478" s="4" t="s">
        <v>457</v>
      </c>
      <c r="C478" s="5">
        <v>4</v>
      </c>
      <c r="D478" s="4" t="s">
        <v>483</v>
      </c>
      <c r="E478" s="5">
        <v>10</v>
      </c>
      <c r="F478" s="4" t="s">
        <v>493</v>
      </c>
      <c r="G478" s="6">
        <v>50410</v>
      </c>
      <c r="H478" s="4">
        <v>2016</v>
      </c>
      <c r="I478" s="4">
        <v>445266.89</v>
      </c>
      <c r="J478" s="4">
        <v>0</v>
      </c>
      <c r="K478" s="4">
        <v>0</v>
      </c>
      <c r="L478" s="4">
        <v>445266.89</v>
      </c>
      <c r="M478" t="str">
        <f t="shared" si="7"/>
        <v>{"codigo_departamento":"05","departamento":"Ayacucho","codigo_provincia":"04","provincia":"Huanta","codigo_distrito":"10","distrito":"Uchuraccay","codigo_ubigeo":"050410","codigo_periodo":"2016","transferencias":"445266.89","convenios":"0","deducciones":"0","limites_emision":"445266.89"},</v>
      </c>
    </row>
    <row r="479" spans="1:13">
      <c r="A479" s="5">
        <v>5</v>
      </c>
      <c r="B479" s="4" t="s">
        <v>457</v>
      </c>
      <c r="C479" s="5">
        <v>5</v>
      </c>
      <c r="D479" s="4" t="s">
        <v>494</v>
      </c>
      <c r="E479" s="5">
        <v>10</v>
      </c>
      <c r="F479" s="4" t="s">
        <v>495</v>
      </c>
      <c r="G479" s="6">
        <v>50510</v>
      </c>
      <c r="H479" s="4">
        <v>2016</v>
      </c>
      <c r="I479" s="4">
        <v>2514076.06</v>
      </c>
      <c r="J479" s="4">
        <v>0</v>
      </c>
      <c r="K479" s="4">
        <v>0</v>
      </c>
      <c r="L479" s="4">
        <v>2514076.06</v>
      </c>
      <c r="M479" t="str">
        <f t="shared" si="7"/>
        <v>{"codigo_departamento":"05","departamento":"Ayacucho","codigo_provincia":"05","provincia":"La Mar","codigo_distrito":"10","distrito":"Anchihuay","codigo_ubigeo":"050510","codigo_periodo":"2016","transferencias":"2514076.06","convenios":"0","deducciones":"0","limites_emision":"2514076.06"},</v>
      </c>
    </row>
    <row r="480" spans="1:13">
      <c r="A480" s="5">
        <v>5</v>
      </c>
      <c r="B480" s="4" t="s">
        <v>457</v>
      </c>
      <c r="C480" s="5">
        <v>5</v>
      </c>
      <c r="D480" s="4" t="s">
        <v>494</v>
      </c>
      <c r="E480" s="5">
        <v>2</v>
      </c>
      <c r="F480" s="4" t="s">
        <v>496</v>
      </c>
      <c r="G480" s="6">
        <v>50502</v>
      </c>
      <c r="H480" s="4">
        <v>2016</v>
      </c>
      <c r="I480" s="4">
        <v>8305799.95</v>
      </c>
      <c r="J480" s="4">
        <v>0</v>
      </c>
      <c r="K480" s="4">
        <v>0</v>
      </c>
      <c r="L480" s="4">
        <v>8305799.95</v>
      </c>
      <c r="M480" t="str">
        <f t="shared" si="7"/>
        <v>{"codigo_departamento":"05","departamento":"Ayacucho","codigo_provincia":"05","provincia":"La Mar","codigo_distrito":"02","distrito":"Anco","codigo_ubigeo":"050502","codigo_periodo":"2016","transferencias":"8305799.95","convenios":"0","deducciones":"0","limites_emision":"8305799.95"},</v>
      </c>
    </row>
    <row r="481" spans="1:13">
      <c r="A481" s="5">
        <v>5</v>
      </c>
      <c r="B481" s="4" t="s">
        <v>457</v>
      </c>
      <c r="C481" s="5">
        <v>5</v>
      </c>
      <c r="D481" s="4" t="s">
        <v>494</v>
      </c>
      <c r="E481" s="5">
        <v>3</v>
      </c>
      <c r="F481" s="4" t="s">
        <v>497</v>
      </c>
      <c r="G481" s="6">
        <v>50503</v>
      </c>
      <c r="H481" s="4">
        <v>2016</v>
      </c>
      <c r="I481" s="4">
        <v>1434094.22</v>
      </c>
      <c r="J481" s="4">
        <v>0</v>
      </c>
      <c r="K481" s="4">
        <v>0</v>
      </c>
      <c r="L481" s="4">
        <v>1434094.22</v>
      </c>
      <c r="M481" t="str">
        <f t="shared" si="7"/>
        <v>{"codigo_departamento":"05","departamento":"Ayacucho","codigo_provincia":"05","provincia":"La Mar","codigo_distrito":"03","distrito":"Ayna","codigo_ubigeo":"050503","codigo_periodo":"2016","transferencias":"1434094.22","convenios":"0","deducciones":"0","limites_emision":"1434094.22"},</v>
      </c>
    </row>
    <row r="482" spans="1:13">
      <c r="A482" s="5">
        <v>5</v>
      </c>
      <c r="B482" s="4" t="s">
        <v>457</v>
      </c>
      <c r="C482" s="5">
        <v>5</v>
      </c>
      <c r="D482" s="4" t="s">
        <v>494</v>
      </c>
      <c r="E482" s="5">
        <v>4</v>
      </c>
      <c r="F482" s="4" t="s">
        <v>498</v>
      </c>
      <c r="G482" s="6">
        <v>50504</v>
      </c>
      <c r="H482" s="4">
        <v>2016</v>
      </c>
      <c r="I482" s="4">
        <v>1910578.03</v>
      </c>
      <c r="J482" s="4">
        <v>0</v>
      </c>
      <c r="K482" s="4">
        <v>0</v>
      </c>
      <c r="L482" s="4">
        <v>1910578.03</v>
      </c>
      <c r="M482" t="str">
        <f t="shared" si="7"/>
        <v>{"codigo_departamento":"05","departamento":"Ayacucho","codigo_provincia":"05","provincia":"La Mar","codigo_distrito":"04","distrito":"Chilcas","codigo_ubigeo":"050504","codigo_periodo":"2016","transferencias":"1910578.03","convenios":"0","deducciones":"0","limites_emision":"1910578.03"},</v>
      </c>
    </row>
    <row r="483" spans="1:13">
      <c r="A483" s="5">
        <v>5</v>
      </c>
      <c r="B483" s="4" t="s">
        <v>457</v>
      </c>
      <c r="C483" s="5">
        <v>5</v>
      </c>
      <c r="D483" s="4" t="s">
        <v>494</v>
      </c>
      <c r="E483" s="5">
        <v>5</v>
      </c>
      <c r="F483" s="4" t="s">
        <v>499</v>
      </c>
      <c r="G483" s="6">
        <v>50505</v>
      </c>
      <c r="H483" s="4">
        <v>2016</v>
      </c>
      <c r="I483" s="4">
        <v>966865.37</v>
      </c>
      <c r="J483" s="4">
        <v>0</v>
      </c>
      <c r="K483" s="4">
        <v>0</v>
      </c>
      <c r="L483" s="4">
        <v>966865.37</v>
      </c>
      <c r="M483" t="str">
        <f t="shared" si="7"/>
        <v>{"codigo_departamento":"05","departamento":"Ayacucho","codigo_provincia":"05","provincia":"La Mar","codigo_distrito":"05","distrito":"Chungui","codigo_ubigeo":"050505","codigo_periodo":"2016","transferencias":"966865.37","convenios":"0","deducciones":"0","limites_emision":"966865.37"},</v>
      </c>
    </row>
    <row r="484" spans="1:13">
      <c r="A484" s="5">
        <v>5</v>
      </c>
      <c r="B484" s="4" t="s">
        <v>457</v>
      </c>
      <c r="C484" s="5">
        <v>5</v>
      </c>
      <c r="D484" s="4" t="s">
        <v>494</v>
      </c>
      <c r="E484" s="5">
        <v>6</v>
      </c>
      <c r="F484" s="4" t="s">
        <v>500</v>
      </c>
      <c r="G484" s="6">
        <v>50506</v>
      </c>
      <c r="H484" s="4">
        <v>2016</v>
      </c>
      <c r="I484" s="4">
        <v>462442.69</v>
      </c>
      <c r="J484" s="4">
        <v>0</v>
      </c>
      <c r="K484" s="4">
        <v>0</v>
      </c>
      <c r="L484" s="4">
        <v>462442.69</v>
      </c>
      <c r="M484" t="str">
        <f t="shared" si="7"/>
        <v>{"codigo_departamento":"05","departamento":"Ayacucho","codigo_provincia":"05","provincia":"La Mar","codigo_distrito":"06","distrito":"Luis Carranza","codigo_ubigeo":"050506","codigo_periodo":"2016","transferencias":"462442.69","convenios":"0","deducciones":"0","limites_emision":"462442.69"},</v>
      </c>
    </row>
    <row r="485" spans="1:13">
      <c r="A485" s="5">
        <v>5</v>
      </c>
      <c r="B485" s="4" t="s">
        <v>457</v>
      </c>
      <c r="C485" s="5">
        <v>5</v>
      </c>
      <c r="D485" s="4" t="s">
        <v>494</v>
      </c>
      <c r="E485" s="5">
        <v>9</v>
      </c>
      <c r="F485" s="4" t="s">
        <v>501</v>
      </c>
      <c r="G485" s="6">
        <v>50509</v>
      </c>
      <c r="H485" s="4">
        <v>2016</v>
      </c>
      <c r="I485" s="4">
        <v>967023.75</v>
      </c>
      <c r="J485" s="4">
        <v>0</v>
      </c>
      <c r="K485" s="4">
        <v>0</v>
      </c>
      <c r="L485" s="4">
        <v>967023.75</v>
      </c>
      <c r="M485" t="str">
        <f t="shared" si="7"/>
        <v>{"codigo_departamento":"05","departamento":"Ayacucho","codigo_provincia":"05","provincia":"La Mar","codigo_distrito":"09","distrito":"Samugari","codigo_ubigeo":"050509","codigo_periodo":"2016","transferencias":"967023.75","convenios":"0","deducciones":"0","limites_emision":"967023.75"},</v>
      </c>
    </row>
    <row r="486" spans="1:13">
      <c r="A486" s="5">
        <v>5</v>
      </c>
      <c r="B486" s="4" t="s">
        <v>457</v>
      </c>
      <c r="C486" s="5">
        <v>5</v>
      </c>
      <c r="D486" s="4" t="s">
        <v>494</v>
      </c>
      <c r="E486" s="5">
        <v>1</v>
      </c>
      <c r="F486" s="4" t="s">
        <v>502</v>
      </c>
      <c r="G486" s="6">
        <v>50501</v>
      </c>
      <c r="H486" s="4">
        <v>2016</v>
      </c>
      <c r="I486" s="4">
        <v>10773196.08</v>
      </c>
      <c r="J486" s="4">
        <v>0</v>
      </c>
      <c r="K486" s="4">
        <v>0</v>
      </c>
      <c r="L486" s="4">
        <v>10773196.08</v>
      </c>
      <c r="M486" t="str">
        <f t="shared" si="7"/>
        <v>{"codigo_departamento":"05","departamento":"Ayacucho","codigo_provincia":"05","provincia":"La Mar","codigo_distrito":"01","distrito":"San Miguel","codigo_ubigeo":"050501","codigo_periodo":"2016","transferencias":"10773196.08","convenios":"0","deducciones":"0","limites_emision":"10773196.08"},</v>
      </c>
    </row>
    <row r="487" spans="1:13">
      <c r="A487" s="5">
        <v>5</v>
      </c>
      <c r="B487" s="4" t="s">
        <v>457</v>
      </c>
      <c r="C487" s="5">
        <v>5</v>
      </c>
      <c r="D487" s="4" t="s">
        <v>494</v>
      </c>
      <c r="E487" s="5">
        <v>7</v>
      </c>
      <c r="F487" s="4" t="s">
        <v>90</v>
      </c>
      <c r="G487" s="6">
        <v>50507</v>
      </c>
      <c r="H487" s="4">
        <v>2016</v>
      </c>
      <c r="I487" s="4">
        <v>1525645.74</v>
      </c>
      <c r="J487" s="4">
        <v>0</v>
      </c>
      <c r="K487" s="4">
        <v>0</v>
      </c>
      <c r="L487" s="4">
        <v>1525645.74</v>
      </c>
      <c r="M487" t="str">
        <f t="shared" si="7"/>
        <v>{"codigo_departamento":"05","departamento":"Ayacucho","codigo_provincia":"05","provincia":"La Mar","codigo_distrito":"07","distrito":"Santa Rosa","codigo_ubigeo":"050507","codigo_periodo":"2016","transferencias":"1525645.74","convenios":"0","deducciones":"0","limites_emision":"1525645.74"},</v>
      </c>
    </row>
    <row r="488" spans="1:13">
      <c r="A488" s="5">
        <v>5</v>
      </c>
      <c r="B488" s="4" t="s">
        <v>457</v>
      </c>
      <c r="C488" s="5">
        <v>5</v>
      </c>
      <c r="D488" s="4" t="s">
        <v>494</v>
      </c>
      <c r="E488" s="5">
        <v>8</v>
      </c>
      <c r="F488" s="4" t="s">
        <v>503</v>
      </c>
      <c r="G488" s="6">
        <v>50508</v>
      </c>
      <c r="H488" s="4">
        <v>2016</v>
      </c>
      <c r="I488" s="4">
        <v>2701214.21</v>
      </c>
      <c r="J488" s="4">
        <v>0</v>
      </c>
      <c r="K488" s="4">
        <v>0</v>
      </c>
      <c r="L488" s="4">
        <v>2701214.21</v>
      </c>
      <c r="M488" t="str">
        <f t="shared" si="7"/>
        <v>{"codigo_departamento":"05","departamento":"Ayacucho","codigo_provincia":"05","provincia":"La Mar","codigo_distrito":"08","distrito":"Tambo","codigo_ubigeo":"050508","codigo_periodo":"2016","transferencias":"2701214.21","convenios":"0","deducciones":"0","limites_emision":"2701214.21"},</v>
      </c>
    </row>
    <row r="489" spans="1:13">
      <c r="A489" s="5">
        <v>5</v>
      </c>
      <c r="B489" s="4" t="s">
        <v>457</v>
      </c>
      <c r="C489" s="5">
        <v>6</v>
      </c>
      <c r="D489" s="4" t="s">
        <v>504</v>
      </c>
      <c r="E489" s="5">
        <v>2</v>
      </c>
      <c r="F489" s="4" t="s">
        <v>505</v>
      </c>
      <c r="G489" s="6">
        <v>50602</v>
      </c>
      <c r="H489" s="4">
        <v>2016</v>
      </c>
      <c r="I489" s="4">
        <v>1099744.55</v>
      </c>
      <c r="J489" s="4">
        <v>0</v>
      </c>
      <c r="K489" s="4">
        <v>0</v>
      </c>
      <c r="L489" s="4">
        <v>1099744.55</v>
      </c>
      <c r="M489" t="str">
        <f t="shared" si="7"/>
        <v>{"codigo_departamento":"05","departamento":"Ayacucho","codigo_provincia":"06","provincia":"Lucanas","codigo_distrito":"02","distrito":"Aucara","codigo_ubigeo":"050602","codigo_periodo":"2016","transferencias":"1099744.55","convenios":"0","deducciones":"0","limites_emision":"1099744.55"},</v>
      </c>
    </row>
    <row r="490" spans="1:13">
      <c r="A490" s="5">
        <v>5</v>
      </c>
      <c r="B490" s="4" t="s">
        <v>457</v>
      </c>
      <c r="C490" s="5">
        <v>6</v>
      </c>
      <c r="D490" s="4" t="s">
        <v>504</v>
      </c>
      <c r="E490" s="5">
        <v>3</v>
      </c>
      <c r="F490" s="4" t="s">
        <v>217</v>
      </c>
      <c r="G490" s="6">
        <v>50603</v>
      </c>
      <c r="H490" s="4">
        <v>2016</v>
      </c>
      <c r="I490" s="4">
        <v>701667.58</v>
      </c>
      <c r="J490" s="4">
        <v>0</v>
      </c>
      <c r="K490" s="4">
        <v>0</v>
      </c>
      <c r="L490" s="4">
        <v>701667.58</v>
      </c>
      <c r="M490" t="str">
        <f t="shared" si="7"/>
        <v>{"codigo_departamento":"05","departamento":"Ayacucho","codigo_provincia":"06","provincia":"Lucanas","codigo_distrito":"03","distrito":"Cabana","codigo_ubigeo":"050603","codigo_periodo":"2016","transferencias":"701667.58","convenios":"0","deducciones":"0","limites_emision":"701667.58"},</v>
      </c>
    </row>
    <row r="491" spans="1:13">
      <c r="A491" s="5">
        <v>5</v>
      </c>
      <c r="B491" s="4" t="s">
        <v>457</v>
      </c>
      <c r="C491" s="5">
        <v>6</v>
      </c>
      <c r="D491" s="4" t="s">
        <v>504</v>
      </c>
      <c r="E491" s="5">
        <v>4</v>
      </c>
      <c r="F491" s="4" t="s">
        <v>506</v>
      </c>
      <c r="G491" s="6">
        <v>50604</v>
      </c>
      <c r="H491" s="4">
        <v>2016</v>
      </c>
      <c r="I491" s="4">
        <v>396377.8</v>
      </c>
      <c r="J491" s="4">
        <v>0</v>
      </c>
      <c r="K491" s="4">
        <v>0</v>
      </c>
      <c r="L491" s="4">
        <v>396377.8</v>
      </c>
      <c r="M491" t="str">
        <f t="shared" si="7"/>
        <v>{"codigo_departamento":"05","departamento":"Ayacucho","codigo_provincia":"06","provincia":"Lucanas","codigo_distrito":"04","distrito":"Carmen Salcedo","codigo_ubigeo":"050604","codigo_periodo":"2016","transferencias":"396377.8","convenios":"0","deducciones":"0","limites_emision":"396377.8"},</v>
      </c>
    </row>
    <row r="492" spans="1:13">
      <c r="A492" s="5">
        <v>5</v>
      </c>
      <c r="B492" s="4" t="s">
        <v>457</v>
      </c>
      <c r="C492" s="5">
        <v>6</v>
      </c>
      <c r="D492" s="4" t="s">
        <v>504</v>
      </c>
      <c r="E492" s="5">
        <v>5</v>
      </c>
      <c r="F492" s="4" t="s">
        <v>507</v>
      </c>
      <c r="G492" s="6">
        <v>50605</v>
      </c>
      <c r="H492" s="4">
        <v>2016</v>
      </c>
      <c r="I492" s="4">
        <v>2299200.85</v>
      </c>
      <c r="J492" s="4">
        <v>0</v>
      </c>
      <c r="K492" s="4">
        <v>0</v>
      </c>
      <c r="L492" s="4">
        <v>2299200.85</v>
      </c>
      <c r="M492" t="str">
        <f t="shared" si="7"/>
        <v>{"codigo_departamento":"05","departamento":"Ayacucho","codigo_provincia":"06","provincia":"Lucanas","codigo_distrito":"05","distrito":"Chaviña","codigo_ubigeo":"050605","codigo_periodo":"2016","transferencias":"2299200.85","convenios":"0","deducciones":"0","limites_emision":"2299200.85"},</v>
      </c>
    </row>
    <row r="493" spans="1:13">
      <c r="A493" s="5">
        <v>5</v>
      </c>
      <c r="B493" s="4" t="s">
        <v>457</v>
      </c>
      <c r="C493" s="5">
        <v>6</v>
      </c>
      <c r="D493" s="4" t="s">
        <v>504</v>
      </c>
      <c r="E493" s="5">
        <v>6</v>
      </c>
      <c r="F493" s="4" t="s">
        <v>508</v>
      </c>
      <c r="G493" s="6">
        <v>50606</v>
      </c>
      <c r="H493" s="4">
        <v>2016</v>
      </c>
      <c r="I493" s="4">
        <v>804175.33</v>
      </c>
      <c r="J493" s="4">
        <v>0</v>
      </c>
      <c r="K493" s="4">
        <v>0</v>
      </c>
      <c r="L493" s="4">
        <v>804175.33</v>
      </c>
      <c r="M493" t="str">
        <f t="shared" si="7"/>
        <v>{"codigo_departamento":"05","departamento":"Ayacucho","codigo_provincia":"06","provincia":"Lucanas","codigo_distrito":"06","distrito":"Chipao","codigo_ubigeo":"050606","codigo_periodo":"2016","transferencias":"804175.33","convenios":"0","deducciones":"0","limites_emision":"804175.33"},</v>
      </c>
    </row>
    <row r="494" spans="1:13">
      <c r="A494" s="5">
        <v>5</v>
      </c>
      <c r="B494" s="4" t="s">
        <v>457</v>
      </c>
      <c r="C494" s="5">
        <v>6</v>
      </c>
      <c r="D494" s="4" t="s">
        <v>504</v>
      </c>
      <c r="E494" s="5">
        <v>7</v>
      </c>
      <c r="F494" s="4" t="s">
        <v>509</v>
      </c>
      <c r="G494" s="6">
        <v>50607</v>
      </c>
      <c r="H494" s="4">
        <v>2016</v>
      </c>
      <c r="I494" s="4">
        <v>472405.37</v>
      </c>
      <c r="J494" s="4">
        <v>0</v>
      </c>
      <c r="K494" s="4">
        <v>0</v>
      </c>
      <c r="L494" s="4">
        <v>472405.37</v>
      </c>
      <c r="M494" t="str">
        <f t="shared" si="7"/>
        <v>{"codigo_departamento":"05","departamento":"Ayacucho","codigo_provincia":"06","provincia":"Lucanas","codigo_distrito":"07","distrito":"Huac-Huas","codigo_ubigeo":"050607","codigo_periodo":"2016","transferencias":"472405.37","convenios":"0","deducciones":"0","limites_emision":"472405.37"},</v>
      </c>
    </row>
    <row r="495" spans="1:13">
      <c r="A495" s="5">
        <v>5</v>
      </c>
      <c r="B495" s="4" t="s">
        <v>457</v>
      </c>
      <c r="C495" s="5">
        <v>6</v>
      </c>
      <c r="D495" s="4" t="s">
        <v>504</v>
      </c>
      <c r="E495" s="5">
        <v>8</v>
      </c>
      <c r="F495" s="4" t="s">
        <v>510</v>
      </c>
      <c r="G495" s="6">
        <v>50608</v>
      </c>
      <c r="H495" s="4">
        <v>2016</v>
      </c>
      <c r="I495" s="4">
        <v>252468.36</v>
      </c>
      <c r="J495" s="4">
        <v>0</v>
      </c>
      <c r="K495" s="4">
        <v>0</v>
      </c>
      <c r="L495" s="4">
        <v>252468.36</v>
      </c>
      <c r="M495" t="str">
        <f t="shared" si="7"/>
        <v>{"codigo_departamento":"05","departamento":"Ayacucho","codigo_provincia":"06","provincia":"Lucanas","codigo_distrito":"08","distrito":"Laramate","codigo_ubigeo":"050608","codigo_periodo":"2016","transferencias":"252468.36","convenios":"0","deducciones":"0","limites_emision":"252468.36"},</v>
      </c>
    </row>
    <row r="496" spans="1:13">
      <c r="A496" s="5">
        <v>5</v>
      </c>
      <c r="B496" s="4" t="s">
        <v>457</v>
      </c>
      <c r="C496" s="5">
        <v>6</v>
      </c>
      <c r="D496" s="4" t="s">
        <v>504</v>
      </c>
      <c r="E496" s="5">
        <v>9</v>
      </c>
      <c r="F496" s="4" t="s">
        <v>511</v>
      </c>
      <c r="G496" s="6">
        <v>50609</v>
      </c>
      <c r="H496" s="4">
        <v>2016</v>
      </c>
      <c r="I496" s="4">
        <v>310741.31</v>
      </c>
      <c r="J496" s="4">
        <v>0</v>
      </c>
      <c r="K496" s="4">
        <v>0</v>
      </c>
      <c r="L496" s="4">
        <v>310741.31</v>
      </c>
      <c r="M496" t="str">
        <f t="shared" si="7"/>
        <v>{"codigo_departamento":"05","departamento":"Ayacucho","codigo_provincia":"06","provincia":"Lucanas","codigo_distrito":"09","distrito":"Leoncio Prado","codigo_ubigeo":"050609","codigo_periodo":"2016","transferencias":"310741.31","convenios":"0","deducciones":"0","limites_emision":"310741.31"},</v>
      </c>
    </row>
    <row r="497" spans="1:13">
      <c r="A497" s="5">
        <v>5</v>
      </c>
      <c r="B497" s="4" t="s">
        <v>457</v>
      </c>
      <c r="C497" s="5">
        <v>6</v>
      </c>
      <c r="D497" s="4" t="s">
        <v>504</v>
      </c>
      <c r="E497" s="5">
        <v>10</v>
      </c>
      <c r="F497" s="4" t="s">
        <v>512</v>
      </c>
      <c r="G497" s="6">
        <v>50610</v>
      </c>
      <c r="H497" s="4">
        <v>2016</v>
      </c>
      <c r="I497" s="4">
        <v>185795.24</v>
      </c>
      <c r="J497" s="4">
        <v>0</v>
      </c>
      <c r="K497" s="4">
        <v>0</v>
      </c>
      <c r="L497" s="4">
        <v>185795.24</v>
      </c>
      <c r="M497" t="str">
        <f t="shared" si="7"/>
        <v>{"codigo_departamento":"05","departamento":"Ayacucho","codigo_provincia":"06","provincia":"Lucanas","codigo_distrito":"10","distrito":"Llauta","codigo_ubigeo":"050610","codigo_periodo":"2016","transferencias":"185795.24","convenios":"0","deducciones":"0","limites_emision":"185795.24"},</v>
      </c>
    </row>
    <row r="498" spans="1:13">
      <c r="A498" s="5">
        <v>5</v>
      </c>
      <c r="B498" s="4" t="s">
        <v>457</v>
      </c>
      <c r="C498" s="5">
        <v>6</v>
      </c>
      <c r="D498" s="4" t="s">
        <v>504</v>
      </c>
      <c r="E498" s="5">
        <v>11</v>
      </c>
      <c r="F498" s="4" t="s">
        <v>504</v>
      </c>
      <c r="G498" s="6">
        <v>50611</v>
      </c>
      <c r="H498" s="4">
        <v>2016</v>
      </c>
      <c r="I498" s="4">
        <v>770653.34</v>
      </c>
      <c r="J498" s="4">
        <v>0</v>
      </c>
      <c r="K498" s="4">
        <v>0</v>
      </c>
      <c r="L498" s="4">
        <v>770653.34</v>
      </c>
      <c r="M498" t="str">
        <f t="shared" si="7"/>
        <v>{"codigo_departamento":"05","departamento":"Ayacucho","codigo_provincia":"06","provincia":"Lucanas","codigo_distrito":"11","distrito":"Lucanas","codigo_ubigeo":"050611","codigo_periodo":"2016","transferencias":"770653.34","convenios":"0","deducciones":"0","limites_emision":"770653.34"},</v>
      </c>
    </row>
    <row r="499" spans="1:13">
      <c r="A499" s="5">
        <v>5</v>
      </c>
      <c r="B499" s="4" t="s">
        <v>457</v>
      </c>
      <c r="C499" s="5">
        <v>6</v>
      </c>
      <c r="D499" s="4" t="s">
        <v>504</v>
      </c>
      <c r="E499" s="5">
        <v>12</v>
      </c>
      <c r="F499" s="4" t="s">
        <v>513</v>
      </c>
      <c r="G499" s="6">
        <v>50612</v>
      </c>
      <c r="H499" s="4">
        <v>2016</v>
      </c>
      <c r="I499" s="4">
        <v>664435.38</v>
      </c>
      <c r="J499" s="4">
        <v>0</v>
      </c>
      <c r="K499" s="4">
        <v>0</v>
      </c>
      <c r="L499" s="4">
        <v>664435.38</v>
      </c>
      <c r="M499" t="str">
        <f t="shared" si="7"/>
        <v>{"codigo_departamento":"05","departamento":"Ayacucho","codigo_provincia":"06","provincia":"Lucanas","codigo_distrito":"12","distrito":"Ocaña","codigo_ubigeo":"050612","codigo_periodo":"2016","transferencias":"664435.38","convenios":"0","deducciones":"0","limites_emision":"664435.38"},</v>
      </c>
    </row>
    <row r="500" spans="1:13">
      <c r="A500" s="5">
        <v>5</v>
      </c>
      <c r="B500" s="4" t="s">
        <v>457</v>
      </c>
      <c r="C500" s="5">
        <v>6</v>
      </c>
      <c r="D500" s="4" t="s">
        <v>504</v>
      </c>
      <c r="E500" s="5">
        <v>13</v>
      </c>
      <c r="F500" s="4" t="s">
        <v>514</v>
      </c>
      <c r="G500" s="6">
        <v>50613</v>
      </c>
      <c r="H500" s="4">
        <v>2016</v>
      </c>
      <c r="I500" s="4">
        <v>650154.23</v>
      </c>
      <c r="J500" s="4">
        <v>0</v>
      </c>
      <c r="K500" s="4">
        <v>0</v>
      </c>
      <c r="L500" s="4">
        <v>650154.23</v>
      </c>
      <c r="M500" t="str">
        <f t="shared" si="7"/>
        <v>{"codigo_departamento":"05","departamento":"Ayacucho","codigo_provincia":"06","provincia":"Lucanas","codigo_distrito":"13","distrito":"Otoca","codigo_ubigeo":"050613","codigo_periodo":"2016","transferencias":"650154.23","convenios":"0","deducciones":"0","limites_emision":"650154.23"},</v>
      </c>
    </row>
    <row r="501" spans="1:13">
      <c r="A501" s="5">
        <v>5</v>
      </c>
      <c r="B501" s="4" t="s">
        <v>457</v>
      </c>
      <c r="C501" s="5">
        <v>6</v>
      </c>
      <c r="D501" s="4" t="s">
        <v>504</v>
      </c>
      <c r="E501" s="5">
        <v>1</v>
      </c>
      <c r="F501" s="4" t="s">
        <v>515</v>
      </c>
      <c r="G501" s="6">
        <v>50601</v>
      </c>
      <c r="H501" s="4">
        <v>2016</v>
      </c>
      <c r="I501" s="4">
        <v>7922151.32</v>
      </c>
      <c r="J501" s="4">
        <v>0</v>
      </c>
      <c r="K501" s="4">
        <v>0</v>
      </c>
      <c r="L501" s="4">
        <v>7922151.32</v>
      </c>
      <c r="M501" t="str">
        <f t="shared" si="7"/>
        <v>{"codigo_departamento":"05","departamento":"Ayacucho","codigo_provincia":"06","provincia":"Lucanas","codigo_distrito":"01","distrito":"Puquio","codigo_ubigeo":"050601","codigo_periodo":"2016","transferencias":"7922151.32","convenios":"0","deducciones":"0","limites_emision":"7922151.32"},</v>
      </c>
    </row>
    <row r="502" spans="1:13">
      <c r="A502" s="5">
        <v>5</v>
      </c>
      <c r="B502" s="4" t="s">
        <v>457</v>
      </c>
      <c r="C502" s="5">
        <v>6</v>
      </c>
      <c r="D502" s="4" t="s">
        <v>504</v>
      </c>
      <c r="E502" s="5">
        <v>14</v>
      </c>
      <c r="F502" s="4" t="s">
        <v>516</v>
      </c>
      <c r="G502" s="6">
        <v>50614</v>
      </c>
      <c r="H502" s="4">
        <v>2016</v>
      </c>
      <c r="I502" s="4">
        <v>178457.19</v>
      </c>
      <c r="J502" s="4">
        <v>0</v>
      </c>
      <c r="K502" s="4">
        <v>0</v>
      </c>
      <c r="L502" s="4">
        <v>178457.19</v>
      </c>
      <c r="M502" t="str">
        <f t="shared" si="7"/>
        <v>{"codigo_departamento":"05","departamento":"Ayacucho","codigo_provincia":"06","provincia":"Lucanas","codigo_distrito":"14","distrito":"Saisa","codigo_ubigeo":"050614","codigo_periodo":"2016","transferencias":"178457.19","convenios":"0","deducciones":"0","limites_emision":"178457.19"},</v>
      </c>
    </row>
    <row r="503" spans="1:13">
      <c r="A503" s="5">
        <v>5</v>
      </c>
      <c r="B503" s="4" t="s">
        <v>457</v>
      </c>
      <c r="C503" s="5">
        <v>6</v>
      </c>
      <c r="D503" s="4" t="s">
        <v>504</v>
      </c>
      <c r="E503" s="5">
        <v>15</v>
      </c>
      <c r="F503" s="4" t="s">
        <v>72</v>
      </c>
      <c r="G503" s="6">
        <v>50615</v>
      </c>
      <c r="H503" s="4">
        <v>2016</v>
      </c>
      <c r="I503" s="4">
        <v>469337.39</v>
      </c>
      <c r="J503" s="4">
        <v>0</v>
      </c>
      <c r="K503" s="4">
        <v>0</v>
      </c>
      <c r="L503" s="4">
        <v>469337.39</v>
      </c>
      <c r="M503" t="str">
        <f t="shared" si="7"/>
        <v>{"codigo_departamento":"05","departamento":"Ayacucho","codigo_provincia":"06","provincia":"Lucanas","codigo_distrito":"15","distrito":"San Cristóbal","codigo_ubigeo":"050615","codigo_periodo":"2016","transferencias":"469337.39","convenios":"0","deducciones":"0","limites_emision":"469337.39"},</v>
      </c>
    </row>
    <row r="504" spans="1:13">
      <c r="A504" s="5">
        <v>5</v>
      </c>
      <c r="B504" s="4" t="s">
        <v>457</v>
      </c>
      <c r="C504" s="5">
        <v>6</v>
      </c>
      <c r="D504" s="4" t="s">
        <v>504</v>
      </c>
      <c r="E504" s="5">
        <v>16</v>
      </c>
      <c r="F504" s="4" t="s">
        <v>256</v>
      </c>
      <c r="G504" s="6">
        <v>50616</v>
      </c>
      <c r="H504" s="4">
        <v>2016</v>
      </c>
      <c r="I504" s="4">
        <v>281193.06</v>
      </c>
      <c r="J504" s="4">
        <v>0</v>
      </c>
      <c r="K504" s="4">
        <v>0</v>
      </c>
      <c r="L504" s="4">
        <v>281193.06</v>
      </c>
      <c r="M504" t="str">
        <f t="shared" si="7"/>
        <v>{"codigo_departamento":"05","departamento":"Ayacucho","codigo_provincia":"06","provincia":"Lucanas","codigo_distrito":"16","distrito":"San Juan","codigo_ubigeo":"050616","codigo_periodo":"2016","transferencias":"281193.06","convenios":"0","deducciones":"0","limites_emision":"281193.06"},</v>
      </c>
    </row>
    <row r="505" spans="1:13">
      <c r="A505" s="5">
        <v>5</v>
      </c>
      <c r="B505" s="4" t="s">
        <v>457</v>
      </c>
      <c r="C505" s="5">
        <v>6</v>
      </c>
      <c r="D505" s="4" t="s">
        <v>504</v>
      </c>
      <c r="E505" s="5">
        <v>17</v>
      </c>
      <c r="F505" s="4" t="s">
        <v>214</v>
      </c>
      <c r="G505" s="6">
        <v>50617</v>
      </c>
      <c r="H505" s="4">
        <v>2016</v>
      </c>
      <c r="I505" s="4">
        <v>674991.03</v>
      </c>
      <c r="J505" s="4">
        <v>0</v>
      </c>
      <c r="K505" s="4">
        <v>0</v>
      </c>
      <c r="L505" s="4">
        <v>674991.03</v>
      </c>
      <c r="M505" t="str">
        <f t="shared" si="7"/>
        <v>{"codigo_departamento":"05","departamento":"Ayacucho","codigo_provincia":"06","provincia":"Lucanas","codigo_distrito":"17","distrito":"San Pedro","codigo_ubigeo":"050617","codigo_periodo":"2016","transferencias":"674991.03","convenios":"0","deducciones":"0","limites_emision":"674991.03"},</v>
      </c>
    </row>
    <row r="506" spans="1:13">
      <c r="A506" s="5">
        <v>5</v>
      </c>
      <c r="B506" s="4" t="s">
        <v>457</v>
      </c>
      <c r="C506" s="5">
        <v>6</v>
      </c>
      <c r="D506" s="4" t="s">
        <v>504</v>
      </c>
      <c r="E506" s="5">
        <v>18</v>
      </c>
      <c r="F506" s="4" t="s">
        <v>517</v>
      </c>
      <c r="G506" s="6">
        <v>50618</v>
      </c>
      <c r="H506" s="4">
        <v>2016</v>
      </c>
      <c r="I506" s="4">
        <v>284893.73</v>
      </c>
      <c r="J506" s="4">
        <v>0</v>
      </c>
      <c r="K506" s="4">
        <v>0</v>
      </c>
      <c r="L506" s="4">
        <v>284893.73</v>
      </c>
      <c r="M506" t="str">
        <f t="shared" si="7"/>
        <v>{"codigo_departamento":"05","departamento":"Ayacucho","codigo_provincia":"06","provincia":"Lucanas","codigo_distrito":"18","distrito":"San Pedro de Palco","codigo_ubigeo":"050618","codigo_periodo":"2016","transferencias":"284893.73","convenios":"0","deducciones":"0","limites_emision":"284893.73"},</v>
      </c>
    </row>
    <row r="507" spans="1:13">
      <c r="A507" s="5">
        <v>5</v>
      </c>
      <c r="B507" s="4" t="s">
        <v>457</v>
      </c>
      <c r="C507" s="5">
        <v>6</v>
      </c>
      <c r="D507" s="4" t="s">
        <v>504</v>
      </c>
      <c r="E507" s="5">
        <v>19</v>
      </c>
      <c r="F507" s="4" t="s">
        <v>481</v>
      </c>
      <c r="G507" s="6">
        <v>50619</v>
      </c>
      <c r="H507" s="4">
        <v>2016</v>
      </c>
      <c r="I507" s="4">
        <v>2191218.39</v>
      </c>
      <c r="J507" s="4">
        <v>0</v>
      </c>
      <c r="K507" s="4">
        <v>0</v>
      </c>
      <c r="L507" s="4">
        <v>2191218.39</v>
      </c>
      <c r="M507" t="str">
        <f t="shared" si="7"/>
        <v>{"codigo_departamento":"05","departamento":"Ayacucho","codigo_provincia":"06","provincia":"Lucanas","codigo_distrito":"19","distrito":"Sancos","codigo_ubigeo":"050619","codigo_periodo":"2016","transferencias":"2191218.39","convenios":"0","deducciones":"0","limites_emision":"2191218.39"},</v>
      </c>
    </row>
    <row r="508" spans="1:13">
      <c r="A508" s="5">
        <v>5</v>
      </c>
      <c r="B508" s="4" t="s">
        <v>457</v>
      </c>
      <c r="C508" s="5">
        <v>6</v>
      </c>
      <c r="D508" s="4" t="s">
        <v>504</v>
      </c>
      <c r="E508" s="5">
        <v>20</v>
      </c>
      <c r="F508" s="4" t="s">
        <v>518</v>
      </c>
      <c r="G508" s="6">
        <v>50620</v>
      </c>
      <c r="H508" s="4">
        <v>2016</v>
      </c>
      <c r="I508" s="4">
        <v>149933.09</v>
      </c>
      <c r="J508" s="4">
        <v>0</v>
      </c>
      <c r="K508" s="4">
        <v>0</v>
      </c>
      <c r="L508" s="4">
        <v>149933.09</v>
      </c>
      <c r="M508" t="str">
        <f t="shared" si="7"/>
        <v>{"codigo_departamento":"05","departamento":"Ayacucho","codigo_provincia":"06","provincia":"Lucanas","codigo_distrito":"20","distrito":"Santa Ana de Huaycahuacho","codigo_ubigeo":"050620","codigo_periodo":"2016","transferencias":"149933.09","convenios":"0","deducciones":"0","limites_emision":"149933.09"},</v>
      </c>
    </row>
    <row r="509" spans="1:13">
      <c r="A509" s="5">
        <v>5</v>
      </c>
      <c r="B509" s="4" t="s">
        <v>457</v>
      </c>
      <c r="C509" s="5">
        <v>6</v>
      </c>
      <c r="D509" s="4" t="s">
        <v>504</v>
      </c>
      <c r="E509" s="5">
        <v>21</v>
      </c>
      <c r="F509" s="4" t="s">
        <v>519</v>
      </c>
      <c r="G509" s="6">
        <v>50621</v>
      </c>
      <c r="H509" s="4">
        <v>2016</v>
      </c>
      <c r="I509" s="4">
        <v>168080.43</v>
      </c>
      <c r="J509" s="4">
        <v>0</v>
      </c>
      <c r="K509" s="4">
        <v>0</v>
      </c>
      <c r="L509" s="4">
        <v>168080.43</v>
      </c>
      <c r="M509" t="str">
        <f t="shared" si="7"/>
        <v>{"codigo_departamento":"05","departamento":"Ayacucho","codigo_provincia":"06","provincia":"Lucanas","codigo_distrito":"21","distrito":"Santa Lucia","codigo_ubigeo":"050621","codigo_periodo":"2016","transferencias":"168080.43","convenios":"0","deducciones":"0","limites_emision":"168080.43"},</v>
      </c>
    </row>
    <row r="510" spans="1:13">
      <c r="A510" s="5">
        <v>5</v>
      </c>
      <c r="B510" s="4" t="s">
        <v>457</v>
      </c>
      <c r="C510" s="5">
        <v>7</v>
      </c>
      <c r="D510" s="4" t="s">
        <v>520</v>
      </c>
      <c r="E510" s="5">
        <v>2</v>
      </c>
      <c r="F510" s="4" t="s">
        <v>521</v>
      </c>
      <c r="G510" s="6">
        <v>50702</v>
      </c>
      <c r="H510" s="4">
        <v>2016</v>
      </c>
      <c r="I510" s="4">
        <v>2241140.98</v>
      </c>
      <c r="J510" s="4">
        <v>0</v>
      </c>
      <c r="K510" s="4">
        <v>0</v>
      </c>
      <c r="L510" s="4">
        <v>2241140.98</v>
      </c>
      <c r="M510" t="str">
        <f t="shared" si="7"/>
        <v>{"codigo_departamento":"05","departamento":"Ayacucho","codigo_provincia":"07","provincia":"Parinacochas","codigo_distrito":"02","distrito":"Chumpi","codigo_ubigeo":"050702","codigo_periodo":"2016","transferencias":"2241140.98","convenios":"0","deducciones":"0","limites_emision":"2241140.98"},</v>
      </c>
    </row>
    <row r="511" spans="1:13">
      <c r="A511" s="5">
        <v>5</v>
      </c>
      <c r="B511" s="4" t="s">
        <v>457</v>
      </c>
      <c r="C511" s="5">
        <v>7</v>
      </c>
      <c r="D511" s="4" t="s">
        <v>520</v>
      </c>
      <c r="E511" s="5">
        <v>1</v>
      </c>
      <c r="F511" s="4" t="s">
        <v>522</v>
      </c>
      <c r="G511" s="6">
        <v>50701</v>
      </c>
      <c r="H511" s="4">
        <v>2016</v>
      </c>
      <c r="I511" s="4">
        <v>4817075.23</v>
      </c>
      <c r="J511" s="4">
        <v>0</v>
      </c>
      <c r="K511" s="4">
        <v>0</v>
      </c>
      <c r="L511" s="4">
        <v>4817075.23</v>
      </c>
      <c r="M511" t="str">
        <f t="shared" si="7"/>
        <v>{"codigo_departamento":"05","departamento":"Ayacucho","codigo_provincia":"07","provincia":"Parinacochas","codigo_distrito":"01","distrito":"Coracora","codigo_ubigeo":"050701","codigo_periodo":"2016","transferencias":"4817075.23","convenios":"0","deducciones":"0","limites_emision":"4817075.23"},</v>
      </c>
    </row>
    <row r="512" spans="1:13">
      <c r="A512" s="5">
        <v>5</v>
      </c>
      <c r="B512" s="4" t="s">
        <v>457</v>
      </c>
      <c r="C512" s="5">
        <v>7</v>
      </c>
      <c r="D512" s="4" t="s">
        <v>520</v>
      </c>
      <c r="E512" s="5">
        <v>3</v>
      </c>
      <c r="F512" s="4" t="s">
        <v>523</v>
      </c>
      <c r="G512" s="6">
        <v>50703</v>
      </c>
      <c r="H512" s="4">
        <v>2016</v>
      </c>
      <c r="I512" s="4">
        <v>1823085.07</v>
      </c>
      <c r="J512" s="4">
        <v>0</v>
      </c>
      <c r="K512" s="4">
        <v>0</v>
      </c>
      <c r="L512" s="4">
        <v>1823085.07</v>
      </c>
      <c r="M512" t="str">
        <f t="shared" si="7"/>
        <v>{"codigo_departamento":"05","departamento":"Ayacucho","codigo_provincia":"07","provincia":"Parinacochas","codigo_distrito":"03","distrito":"Coronel Castañeda","codigo_ubigeo":"050703","codigo_periodo":"2016","transferencias":"1823085.07","convenios":"0","deducciones":"0","limites_emision":"1823085.07"},</v>
      </c>
    </row>
    <row r="513" spans="1:13">
      <c r="A513" s="5">
        <v>5</v>
      </c>
      <c r="B513" s="4" t="s">
        <v>457</v>
      </c>
      <c r="C513" s="5">
        <v>7</v>
      </c>
      <c r="D513" s="4" t="s">
        <v>520</v>
      </c>
      <c r="E513" s="5">
        <v>4</v>
      </c>
      <c r="F513" s="4" t="s">
        <v>524</v>
      </c>
      <c r="G513" s="6">
        <v>50704</v>
      </c>
      <c r="H513" s="4">
        <v>2016</v>
      </c>
      <c r="I513" s="4">
        <v>727963.14</v>
      </c>
      <c r="J513" s="4">
        <v>0</v>
      </c>
      <c r="K513" s="4">
        <v>0</v>
      </c>
      <c r="L513" s="4">
        <v>727963.14</v>
      </c>
      <c r="M513" t="str">
        <f t="shared" si="7"/>
        <v>{"codigo_departamento":"05","departamento":"Ayacucho","codigo_provincia":"07","provincia":"Parinacochas","codigo_distrito":"04","distrito":"Pacapausa","codigo_ubigeo":"050704","codigo_periodo":"2016","transferencias":"727963.14","convenios":"0","deducciones":"0","limites_emision":"727963.14"},</v>
      </c>
    </row>
    <row r="514" spans="1:13">
      <c r="A514" s="5">
        <v>5</v>
      </c>
      <c r="B514" s="4" t="s">
        <v>457</v>
      </c>
      <c r="C514" s="5">
        <v>7</v>
      </c>
      <c r="D514" s="4" t="s">
        <v>520</v>
      </c>
      <c r="E514" s="5">
        <v>5</v>
      </c>
      <c r="F514" s="4" t="s">
        <v>525</v>
      </c>
      <c r="G514" s="6">
        <v>50705</v>
      </c>
      <c r="H514" s="4">
        <v>2016</v>
      </c>
      <c r="I514" s="4">
        <v>1342626.64</v>
      </c>
      <c r="J514" s="4">
        <v>0</v>
      </c>
      <c r="K514" s="4">
        <v>0</v>
      </c>
      <c r="L514" s="4">
        <v>1342626.64</v>
      </c>
      <c r="M514" t="str">
        <f t="shared" si="7"/>
        <v>{"codigo_departamento":"05","departamento":"Ayacucho","codigo_provincia":"07","provincia":"Parinacochas","codigo_distrito":"05","distrito":"Pullo","codigo_ubigeo":"050705","codigo_periodo":"2016","transferencias":"1342626.64","convenios":"0","deducciones":"0","limites_emision":"1342626.64"},</v>
      </c>
    </row>
    <row r="515" spans="1:13">
      <c r="A515" s="5">
        <v>5</v>
      </c>
      <c r="B515" s="4" t="s">
        <v>457</v>
      </c>
      <c r="C515" s="5">
        <v>7</v>
      </c>
      <c r="D515" s="4" t="s">
        <v>520</v>
      </c>
      <c r="E515" s="5">
        <v>6</v>
      </c>
      <c r="F515" s="4" t="s">
        <v>526</v>
      </c>
      <c r="G515" s="6">
        <v>50706</v>
      </c>
      <c r="H515" s="4">
        <v>2016</v>
      </c>
      <c r="I515" s="4">
        <v>542257.86</v>
      </c>
      <c r="J515" s="4">
        <v>0</v>
      </c>
      <c r="K515" s="4">
        <v>0</v>
      </c>
      <c r="L515" s="4">
        <v>542257.86</v>
      </c>
      <c r="M515" t="str">
        <f t="shared" ref="M515:M578" si="8">+"{""codigo_departamento"":"""&amp;TEXT(A515,"00")&amp;""",""departamento"":"""&amp;B515&amp;""",""codigo_provincia"":"""&amp;TEXT(C515,"00")&amp;""",""provincia"":"""&amp;D515&amp;""",""codigo_distrito"":"""&amp;TEXT(E515,"00")&amp;""",""distrito"":"""&amp;F515&amp;""",""codigo_ubigeo"":"""&amp;TEXT(G515,"000000")&amp;""",""codigo_periodo"":"""&amp;H515&amp;""",""transferencias"":"""&amp;I515&amp;""",""convenios"":"""&amp;J515&amp;""",""deducciones"":"""&amp;K515&amp;""",""limites_emision"":"""&amp;L515&amp;"""},"</f>
        <v>{"codigo_departamento":"05","departamento":"Ayacucho","codigo_provincia":"07","provincia":"Parinacochas","codigo_distrito":"06","distrito":"Puyusca","codigo_ubigeo":"050706","codigo_periodo":"2016","transferencias":"542257.86","convenios":"0","deducciones":"0","limites_emision":"542257.86"},</v>
      </c>
    </row>
    <row r="516" spans="1:13">
      <c r="A516" s="5">
        <v>5</v>
      </c>
      <c r="B516" s="4" t="s">
        <v>457</v>
      </c>
      <c r="C516" s="5">
        <v>7</v>
      </c>
      <c r="D516" s="4" t="s">
        <v>520</v>
      </c>
      <c r="E516" s="5">
        <v>7</v>
      </c>
      <c r="F516" s="4" t="s">
        <v>527</v>
      </c>
      <c r="G516" s="6">
        <v>50707</v>
      </c>
      <c r="H516" s="4">
        <v>2016</v>
      </c>
      <c r="I516" s="4">
        <v>210492.89</v>
      </c>
      <c r="J516" s="4">
        <v>0</v>
      </c>
      <c r="K516" s="4">
        <v>0</v>
      </c>
      <c r="L516" s="4">
        <v>210492.89</v>
      </c>
      <c r="M516" t="str">
        <f t="shared" si="8"/>
        <v>{"codigo_departamento":"05","departamento":"Ayacucho","codigo_provincia":"07","provincia":"Parinacochas","codigo_distrito":"07","distrito":"San Francisco de Ravacayco","codigo_ubigeo":"050707","codigo_periodo":"2016","transferencias":"210492.89","convenios":"0","deducciones":"0","limites_emision":"210492.89"},</v>
      </c>
    </row>
    <row r="517" spans="1:13">
      <c r="A517" s="5">
        <v>5</v>
      </c>
      <c r="B517" s="4" t="s">
        <v>457</v>
      </c>
      <c r="C517" s="5">
        <v>7</v>
      </c>
      <c r="D517" s="4" t="s">
        <v>520</v>
      </c>
      <c r="E517" s="5">
        <v>8</v>
      </c>
      <c r="F517" s="4" t="s">
        <v>528</v>
      </c>
      <c r="G517" s="6">
        <v>50708</v>
      </c>
      <c r="H517" s="4">
        <v>2016</v>
      </c>
      <c r="I517" s="4">
        <v>652639.77</v>
      </c>
      <c r="J517" s="4">
        <v>0</v>
      </c>
      <c r="K517" s="4">
        <v>0</v>
      </c>
      <c r="L517" s="4">
        <v>652639.77</v>
      </c>
      <c r="M517" t="str">
        <f t="shared" si="8"/>
        <v>{"codigo_departamento":"05","departamento":"Ayacucho","codigo_provincia":"07","provincia":"Parinacochas","codigo_distrito":"08","distrito":"Upahuacho","codigo_ubigeo":"050708","codigo_periodo":"2016","transferencias":"652639.77","convenios":"0","deducciones":"0","limites_emision":"652639.77"},</v>
      </c>
    </row>
    <row r="518" spans="1:13">
      <c r="A518" s="5">
        <v>5</v>
      </c>
      <c r="B518" s="4" t="s">
        <v>457</v>
      </c>
      <c r="C518" s="5">
        <v>8</v>
      </c>
      <c r="D518" s="4" t="s">
        <v>529</v>
      </c>
      <c r="E518" s="5">
        <v>2</v>
      </c>
      <c r="F518" s="4" t="s">
        <v>530</v>
      </c>
      <c r="G518" s="6">
        <v>50802</v>
      </c>
      <c r="H518" s="4">
        <v>2016</v>
      </c>
      <c r="I518" s="4">
        <v>144646.17</v>
      </c>
      <c r="J518" s="4">
        <v>0</v>
      </c>
      <c r="K518" s="4">
        <v>0</v>
      </c>
      <c r="L518" s="4">
        <v>144646.17</v>
      </c>
      <c r="M518" t="str">
        <f t="shared" si="8"/>
        <v>{"codigo_departamento":"05","departamento":"Ayacucho","codigo_provincia":"08","provincia":"Pàucar del Sara Sara","codigo_distrito":"02","distrito":"Colta","codigo_ubigeo":"050802","codigo_periodo":"2016","transferencias":"144646.17","convenios":"0","deducciones":"0","limites_emision":"144646.17"},</v>
      </c>
    </row>
    <row r="519" spans="1:13">
      <c r="A519" s="5">
        <v>5</v>
      </c>
      <c r="B519" s="4" t="s">
        <v>457</v>
      </c>
      <c r="C519" s="5">
        <v>8</v>
      </c>
      <c r="D519" s="4" t="s">
        <v>529</v>
      </c>
      <c r="E519" s="5">
        <v>3</v>
      </c>
      <c r="F519" s="4" t="s">
        <v>531</v>
      </c>
      <c r="G519" s="6">
        <v>50803</v>
      </c>
      <c r="H519" s="4">
        <v>2016</v>
      </c>
      <c r="I519" s="4">
        <v>63380.63</v>
      </c>
      <c r="J519" s="4">
        <v>0</v>
      </c>
      <c r="K519" s="4">
        <v>0</v>
      </c>
      <c r="L519" s="4">
        <v>63380.63</v>
      </c>
      <c r="M519" t="str">
        <f t="shared" si="8"/>
        <v>{"codigo_departamento":"05","departamento":"Ayacucho","codigo_provincia":"08","provincia":"Pàucar del Sara Sara","codigo_distrito":"03","distrito":"Corculla","codigo_ubigeo":"050803","codigo_periodo":"2016","transferencias":"63380.63","convenios":"0","deducciones":"0","limites_emision":"63380.63"},</v>
      </c>
    </row>
    <row r="520" spans="1:13">
      <c r="A520" s="5">
        <v>5</v>
      </c>
      <c r="B520" s="4" t="s">
        <v>457</v>
      </c>
      <c r="C520" s="5">
        <v>8</v>
      </c>
      <c r="D520" s="4" t="s">
        <v>529</v>
      </c>
      <c r="E520" s="5">
        <v>4</v>
      </c>
      <c r="F520" s="4" t="s">
        <v>532</v>
      </c>
      <c r="G520" s="6">
        <v>50804</v>
      </c>
      <c r="H520" s="4">
        <v>2016</v>
      </c>
      <c r="I520" s="4">
        <v>315263.26</v>
      </c>
      <c r="J520" s="4">
        <v>0</v>
      </c>
      <c r="K520" s="4">
        <v>0</v>
      </c>
      <c r="L520" s="4">
        <v>315263.26</v>
      </c>
      <c r="M520" t="str">
        <f t="shared" si="8"/>
        <v>{"codigo_departamento":"05","departamento":"Ayacucho","codigo_provincia":"08","provincia":"Pàucar del Sara Sara","codigo_distrito":"04","distrito":"Lampa","codigo_ubigeo":"050804","codigo_periodo":"2016","transferencias":"315263.26","convenios":"0","deducciones":"0","limites_emision":"315263.26"},</v>
      </c>
    </row>
    <row r="521" spans="1:13">
      <c r="A521" s="5">
        <v>5</v>
      </c>
      <c r="B521" s="4" t="s">
        <v>457</v>
      </c>
      <c r="C521" s="5">
        <v>8</v>
      </c>
      <c r="D521" s="4" t="s">
        <v>529</v>
      </c>
      <c r="E521" s="5">
        <v>5</v>
      </c>
      <c r="F521" s="4" t="s">
        <v>533</v>
      </c>
      <c r="G521" s="6">
        <v>50805</v>
      </c>
      <c r="H521" s="4">
        <v>2016</v>
      </c>
      <c r="I521" s="4">
        <v>61908.15</v>
      </c>
      <c r="J521" s="4">
        <v>0</v>
      </c>
      <c r="K521" s="4">
        <v>0</v>
      </c>
      <c r="L521" s="4">
        <v>61908.15</v>
      </c>
      <c r="M521" t="str">
        <f t="shared" si="8"/>
        <v>{"codigo_departamento":"05","departamento":"Ayacucho","codigo_provincia":"08","provincia":"Pàucar del Sara Sara","codigo_distrito":"05","distrito":"Marcabamba","codigo_ubigeo":"050805","codigo_periodo":"2016","transferencias":"61908.15","convenios":"0","deducciones":"0","limites_emision":"61908.15"},</v>
      </c>
    </row>
    <row r="522" spans="1:13">
      <c r="A522" s="5">
        <v>5</v>
      </c>
      <c r="B522" s="4" t="s">
        <v>457</v>
      </c>
      <c r="C522" s="5">
        <v>8</v>
      </c>
      <c r="D522" s="4" t="s">
        <v>529</v>
      </c>
      <c r="E522" s="5">
        <v>6</v>
      </c>
      <c r="F522" s="4" t="s">
        <v>534</v>
      </c>
      <c r="G522" s="6">
        <v>50806</v>
      </c>
      <c r="H522" s="4">
        <v>2016</v>
      </c>
      <c r="I522" s="4">
        <v>163319.71</v>
      </c>
      <c r="J522" s="4">
        <v>0</v>
      </c>
      <c r="K522" s="4">
        <v>0</v>
      </c>
      <c r="L522" s="4">
        <v>163319.71</v>
      </c>
      <c r="M522" t="str">
        <f t="shared" si="8"/>
        <v>{"codigo_departamento":"05","departamento":"Ayacucho","codigo_provincia":"08","provincia":"Pàucar del Sara Sara","codigo_distrito":"06","distrito":"Oyolo","codigo_ubigeo":"050806","codigo_periodo":"2016","transferencias":"163319.71","convenios":"0","deducciones":"0","limites_emision":"163319.71"},</v>
      </c>
    </row>
    <row r="523" spans="1:13">
      <c r="A523" s="5">
        <v>5</v>
      </c>
      <c r="B523" s="4" t="s">
        <v>457</v>
      </c>
      <c r="C523" s="5">
        <v>8</v>
      </c>
      <c r="D523" s="4" t="s">
        <v>529</v>
      </c>
      <c r="E523" s="5">
        <v>7</v>
      </c>
      <c r="F523" s="4" t="s">
        <v>535</v>
      </c>
      <c r="G523" s="6">
        <v>50807</v>
      </c>
      <c r="H523" s="4">
        <v>2016</v>
      </c>
      <c r="I523" s="4">
        <v>90876.53</v>
      </c>
      <c r="J523" s="4">
        <v>0</v>
      </c>
      <c r="K523" s="4">
        <v>0</v>
      </c>
      <c r="L523" s="4">
        <v>90876.53</v>
      </c>
      <c r="M523" t="str">
        <f t="shared" si="8"/>
        <v>{"codigo_departamento":"05","departamento":"Ayacucho","codigo_provincia":"08","provincia":"Pàucar del Sara Sara","codigo_distrito":"07","distrito":"Pararca","codigo_ubigeo":"050807","codigo_periodo":"2016","transferencias":"90876.53","convenios":"0","deducciones":"0","limites_emision":"90876.53"},</v>
      </c>
    </row>
    <row r="524" spans="1:13">
      <c r="A524" s="5">
        <v>5</v>
      </c>
      <c r="B524" s="4" t="s">
        <v>457</v>
      </c>
      <c r="C524" s="5">
        <v>8</v>
      </c>
      <c r="D524" s="4" t="s">
        <v>529</v>
      </c>
      <c r="E524" s="5">
        <v>1</v>
      </c>
      <c r="F524" s="4" t="s">
        <v>536</v>
      </c>
      <c r="G524" s="6">
        <v>50801</v>
      </c>
      <c r="H524" s="4">
        <v>2016</v>
      </c>
      <c r="I524" s="4">
        <v>1216576.23</v>
      </c>
      <c r="J524" s="4">
        <v>0</v>
      </c>
      <c r="K524" s="4">
        <v>0</v>
      </c>
      <c r="L524" s="4">
        <v>1216576.23</v>
      </c>
      <c r="M524" t="str">
        <f t="shared" si="8"/>
        <v>{"codigo_departamento":"05","departamento":"Ayacucho","codigo_provincia":"08","provincia":"Pàucar del Sara Sara","codigo_distrito":"01","distrito":"Pausa","codigo_ubigeo":"050801","codigo_periodo":"2016","transferencias":"1216576.23","convenios":"0","deducciones":"0","limites_emision":"1216576.23"},</v>
      </c>
    </row>
    <row r="525" spans="1:13">
      <c r="A525" s="5">
        <v>5</v>
      </c>
      <c r="B525" s="4" t="s">
        <v>457</v>
      </c>
      <c r="C525" s="5">
        <v>8</v>
      </c>
      <c r="D525" s="4" t="s">
        <v>529</v>
      </c>
      <c r="E525" s="5">
        <v>8</v>
      </c>
      <c r="F525" s="4" t="s">
        <v>537</v>
      </c>
      <c r="G525" s="6">
        <v>50808</v>
      </c>
      <c r="H525" s="4">
        <v>2016</v>
      </c>
      <c r="I525" s="4">
        <v>58762.82</v>
      </c>
      <c r="J525" s="4">
        <v>0</v>
      </c>
      <c r="K525" s="4">
        <v>0</v>
      </c>
      <c r="L525" s="4">
        <v>58762.82</v>
      </c>
      <c r="M525" t="str">
        <f t="shared" si="8"/>
        <v>{"codigo_departamento":"05","departamento":"Ayacucho","codigo_provincia":"08","provincia":"Pàucar del Sara Sara","codigo_distrito":"08","distrito":"San Javier de Alpabamba","codigo_ubigeo":"050808","codigo_periodo":"2016","transferencias":"58762.82","convenios":"0","deducciones":"0","limites_emision":"58762.82"},</v>
      </c>
    </row>
    <row r="526" spans="1:13">
      <c r="A526" s="5">
        <v>5</v>
      </c>
      <c r="B526" s="4" t="s">
        <v>457</v>
      </c>
      <c r="C526" s="5">
        <v>8</v>
      </c>
      <c r="D526" s="4" t="s">
        <v>529</v>
      </c>
      <c r="E526" s="5">
        <v>9</v>
      </c>
      <c r="F526" s="4" t="s">
        <v>538</v>
      </c>
      <c r="G526" s="6">
        <v>50809</v>
      </c>
      <c r="H526" s="4">
        <v>2016</v>
      </c>
      <c r="I526" s="4">
        <v>24384.84</v>
      </c>
      <c r="J526" s="4">
        <v>0</v>
      </c>
      <c r="K526" s="4">
        <v>0</v>
      </c>
      <c r="L526" s="4">
        <v>24384.84</v>
      </c>
      <c r="M526" t="str">
        <f t="shared" si="8"/>
        <v>{"codigo_departamento":"05","departamento":"Ayacucho","codigo_provincia":"08","provincia":"Pàucar del Sara Sara","codigo_distrito":"09","distrito":"San José de Ushua","codigo_ubigeo":"050809","codigo_periodo":"2016","transferencias":"24384.84","convenios":"0","deducciones":"0","limites_emision":"24384.84"},</v>
      </c>
    </row>
    <row r="527" spans="1:13">
      <c r="A527" s="5">
        <v>5</v>
      </c>
      <c r="B527" s="4" t="s">
        <v>457</v>
      </c>
      <c r="C527" s="5">
        <v>8</v>
      </c>
      <c r="D527" s="4" t="s">
        <v>529</v>
      </c>
      <c r="E527" s="5">
        <v>10</v>
      </c>
      <c r="F527" s="4" t="s">
        <v>539</v>
      </c>
      <c r="G527" s="6">
        <v>50810</v>
      </c>
      <c r="H527" s="4">
        <v>2016</v>
      </c>
      <c r="I527" s="4">
        <v>99350.24</v>
      </c>
      <c r="J527" s="4">
        <v>0</v>
      </c>
      <c r="K527" s="4">
        <v>0</v>
      </c>
      <c r="L527" s="4">
        <v>99350.24</v>
      </c>
      <c r="M527" t="str">
        <f t="shared" si="8"/>
        <v>{"codigo_departamento":"05","departamento":"Ayacucho","codigo_provincia":"08","provincia":"Pàucar del Sara Sara","codigo_distrito":"10","distrito":"Sara Sara","codigo_ubigeo":"050810","codigo_periodo":"2016","transferencias":"99350.24","convenios":"0","deducciones":"0","limites_emision":"99350.24"},</v>
      </c>
    </row>
    <row r="528" spans="1:13">
      <c r="A528" s="5">
        <v>5</v>
      </c>
      <c r="B528" s="4" t="s">
        <v>457</v>
      </c>
      <c r="C528" s="5">
        <v>9</v>
      </c>
      <c r="D528" s="4" t="s">
        <v>540</v>
      </c>
      <c r="E528" s="5">
        <v>2</v>
      </c>
      <c r="F528" s="4" t="s">
        <v>541</v>
      </c>
      <c r="G528" s="6">
        <v>50902</v>
      </c>
      <c r="H528" s="4">
        <v>2016</v>
      </c>
      <c r="I528" s="4">
        <v>97321.86</v>
      </c>
      <c r="J528" s="4">
        <v>0</v>
      </c>
      <c r="K528" s="4">
        <v>0</v>
      </c>
      <c r="L528" s="4">
        <v>97321.86</v>
      </c>
      <c r="M528" t="str">
        <f t="shared" si="8"/>
        <v>{"codigo_departamento":"05","departamento":"Ayacucho","codigo_provincia":"09","provincia":"Sucre","codigo_distrito":"02","distrito":"Belén","codigo_ubigeo":"050902","codigo_periodo":"2016","transferencias":"97321.86","convenios":"0","deducciones":"0","limites_emision":"97321.86"},</v>
      </c>
    </row>
    <row r="529" spans="1:13">
      <c r="A529" s="5">
        <v>5</v>
      </c>
      <c r="B529" s="4" t="s">
        <v>457</v>
      </c>
      <c r="C529" s="5">
        <v>9</v>
      </c>
      <c r="D529" s="4" t="s">
        <v>540</v>
      </c>
      <c r="E529" s="5">
        <v>3</v>
      </c>
      <c r="F529" s="4" t="s">
        <v>542</v>
      </c>
      <c r="G529" s="6">
        <v>50903</v>
      </c>
      <c r="H529" s="4">
        <v>2016</v>
      </c>
      <c r="I529" s="4">
        <v>74298.86</v>
      </c>
      <c r="J529" s="4">
        <v>0</v>
      </c>
      <c r="K529" s="4">
        <v>0</v>
      </c>
      <c r="L529" s="4">
        <v>74298.86</v>
      </c>
      <c r="M529" t="str">
        <f t="shared" si="8"/>
        <v>{"codigo_departamento":"05","departamento":"Ayacucho","codigo_provincia":"09","provincia":"Sucre","codigo_distrito":"03","distrito":"Chalcos","codigo_ubigeo":"050903","codigo_periodo":"2016","transferencias":"74298.86","convenios":"0","deducciones":"0","limites_emision":"74298.86"},</v>
      </c>
    </row>
    <row r="530" spans="1:13">
      <c r="A530" s="5">
        <v>5</v>
      </c>
      <c r="B530" s="4" t="s">
        <v>457</v>
      </c>
      <c r="C530" s="5">
        <v>9</v>
      </c>
      <c r="D530" s="4" t="s">
        <v>540</v>
      </c>
      <c r="E530" s="5">
        <v>4</v>
      </c>
      <c r="F530" s="4" t="s">
        <v>543</v>
      </c>
      <c r="G530" s="6">
        <v>50904</v>
      </c>
      <c r="H530" s="4">
        <v>2016</v>
      </c>
      <c r="I530" s="4">
        <v>73343.54</v>
      </c>
      <c r="J530" s="4">
        <v>0</v>
      </c>
      <c r="K530" s="4">
        <v>0</v>
      </c>
      <c r="L530" s="4">
        <v>73343.54</v>
      </c>
      <c r="M530" t="str">
        <f t="shared" si="8"/>
        <v>{"codigo_departamento":"05","departamento":"Ayacucho","codigo_provincia":"09","provincia":"Sucre","codigo_distrito":"04","distrito":"Chilcayoc","codigo_ubigeo":"050904","codigo_periodo":"2016","transferencias":"73343.54","convenios":"0","deducciones":"0","limites_emision":"73343.54"},</v>
      </c>
    </row>
    <row r="531" spans="1:13">
      <c r="A531" s="5">
        <v>5</v>
      </c>
      <c r="B531" s="4" t="s">
        <v>457</v>
      </c>
      <c r="C531" s="5">
        <v>9</v>
      </c>
      <c r="D531" s="4" t="s">
        <v>540</v>
      </c>
      <c r="E531" s="5">
        <v>5</v>
      </c>
      <c r="F531" s="4" t="s">
        <v>544</v>
      </c>
      <c r="G531" s="6">
        <v>50905</v>
      </c>
      <c r="H531" s="4">
        <v>2016</v>
      </c>
      <c r="I531" s="4">
        <v>92274.22</v>
      </c>
      <c r="J531" s="4">
        <v>0</v>
      </c>
      <c r="K531" s="4">
        <v>0</v>
      </c>
      <c r="L531" s="4">
        <v>92274.22</v>
      </c>
      <c r="M531" t="str">
        <f t="shared" si="8"/>
        <v>{"codigo_departamento":"05","departamento":"Ayacucho","codigo_provincia":"09","provincia":"Sucre","codigo_distrito":"05","distrito":"Huacaña","codigo_ubigeo":"050905","codigo_periodo":"2016","transferencias":"92274.22","convenios":"0","deducciones":"0","limites_emision":"92274.22"},</v>
      </c>
    </row>
    <row r="532" spans="1:13">
      <c r="A532" s="5">
        <v>5</v>
      </c>
      <c r="B532" s="4" t="s">
        <v>457</v>
      </c>
      <c r="C532" s="5">
        <v>9</v>
      </c>
      <c r="D532" s="4" t="s">
        <v>540</v>
      </c>
      <c r="E532" s="5">
        <v>6</v>
      </c>
      <c r="F532" s="4" t="s">
        <v>545</v>
      </c>
      <c r="G532" s="6">
        <v>50906</v>
      </c>
      <c r="H532" s="4">
        <v>2016</v>
      </c>
      <c r="I532" s="4">
        <v>148168.74</v>
      </c>
      <c r="J532" s="4">
        <v>0</v>
      </c>
      <c r="K532" s="4">
        <v>0</v>
      </c>
      <c r="L532" s="4">
        <v>148168.74</v>
      </c>
      <c r="M532" t="str">
        <f t="shared" si="8"/>
        <v>{"codigo_departamento":"05","departamento":"Ayacucho","codigo_provincia":"09","provincia":"Sucre","codigo_distrito":"06","distrito":"Morcolla","codigo_ubigeo":"050906","codigo_periodo":"2016","transferencias":"148168.74","convenios":"0","deducciones":"0","limites_emision":"148168.74"},</v>
      </c>
    </row>
    <row r="533" spans="1:13">
      <c r="A533" s="5">
        <v>5</v>
      </c>
      <c r="B533" s="4" t="s">
        <v>457</v>
      </c>
      <c r="C533" s="5">
        <v>9</v>
      </c>
      <c r="D533" s="4" t="s">
        <v>540</v>
      </c>
      <c r="E533" s="5">
        <v>7</v>
      </c>
      <c r="F533" s="4" t="s">
        <v>546</v>
      </c>
      <c r="G533" s="6">
        <v>50907</v>
      </c>
      <c r="H533" s="4">
        <v>2016</v>
      </c>
      <c r="I533" s="4">
        <v>116481.56</v>
      </c>
      <c r="J533" s="4">
        <v>0</v>
      </c>
      <c r="K533" s="4">
        <v>0</v>
      </c>
      <c r="L533" s="4">
        <v>116481.56</v>
      </c>
      <c r="M533" t="str">
        <f t="shared" si="8"/>
        <v>{"codigo_departamento":"05","departamento":"Ayacucho","codigo_provincia":"09","provincia":"Sucre","codigo_distrito":"07","distrito":"Paico","codigo_ubigeo":"050907","codigo_periodo":"2016","transferencias":"116481.56","convenios":"0","deducciones":"0","limites_emision":"116481.56"},</v>
      </c>
    </row>
    <row r="534" spans="1:13">
      <c r="A534" s="5">
        <v>5</v>
      </c>
      <c r="B534" s="4" t="s">
        <v>457</v>
      </c>
      <c r="C534" s="5">
        <v>9</v>
      </c>
      <c r="D534" s="4" t="s">
        <v>540</v>
      </c>
      <c r="E534" s="5">
        <v>1</v>
      </c>
      <c r="F534" s="4" t="s">
        <v>547</v>
      </c>
      <c r="G534" s="6">
        <v>50901</v>
      </c>
      <c r="H534" s="4">
        <v>2016</v>
      </c>
      <c r="I534" s="4">
        <v>1321682.32</v>
      </c>
      <c r="J534" s="4">
        <v>0</v>
      </c>
      <c r="K534" s="4">
        <v>0</v>
      </c>
      <c r="L534" s="4">
        <v>1321682.32</v>
      </c>
      <c r="M534" t="str">
        <f t="shared" si="8"/>
        <v>{"codigo_departamento":"05","departamento":"Ayacucho","codigo_provincia":"09","provincia":"Sucre","codigo_distrito":"01","distrito":"Querobamba","codigo_ubigeo":"050901","codigo_periodo":"2016","transferencias":"1321682.32","convenios":"0","deducciones":"0","limites_emision":"1321682.32"},</v>
      </c>
    </row>
    <row r="535" spans="1:13">
      <c r="A535" s="5">
        <v>5</v>
      </c>
      <c r="B535" s="4" t="s">
        <v>457</v>
      </c>
      <c r="C535" s="5">
        <v>9</v>
      </c>
      <c r="D535" s="4" t="s">
        <v>540</v>
      </c>
      <c r="E535" s="5">
        <v>8</v>
      </c>
      <c r="F535" s="4" t="s">
        <v>548</v>
      </c>
      <c r="G535" s="6">
        <v>50908</v>
      </c>
      <c r="H535" s="4">
        <v>2016</v>
      </c>
      <c r="I535" s="4">
        <v>97340.09</v>
      </c>
      <c r="J535" s="4">
        <v>0</v>
      </c>
      <c r="K535" s="4">
        <v>0</v>
      </c>
      <c r="L535" s="4">
        <v>97340.09</v>
      </c>
      <c r="M535" t="str">
        <f t="shared" si="8"/>
        <v>{"codigo_departamento":"05","departamento":"Ayacucho","codigo_provincia":"09","provincia":"Sucre","codigo_distrito":"08","distrito":"San Pedro de Larcay","codigo_ubigeo":"050908","codigo_periodo":"2016","transferencias":"97340.09","convenios":"0","deducciones":"0","limites_emision":"97340.09"},</v>
      </c>
    </row>
    <row r="536" spans="1:13">
      <c r="A536" s="5">
        <v>5</v>
      </c>
      <c r="B536" s="4" t="s">
        <v>457</v>
      </c>
      <c r="C536" s="5">
        <v>9</v>
      </c>
      <c r="D536" s="4" t="s">
        <v>540</v>
      </c>
      <c r="E536" s="5">
        <v>9</v>
      </c>
      <c r="F536" s="4" t="s">
        <v>549</v>
      </c>
      <c r="G536" s="6">
        <v>50909</v>
      </c>
      <c r="H536" s="4">
        <v>2016</v>
      </c>
      <c r="I536" s="4">
        <v>182832.29</v>
      </c>
      <c r="J536" s="4">
        <v>0</v>
      </c>
      <c r="K536" s="4">
        <v>0</v>
      </c>
      <c r="L536" s="4">
        <v>182832.29</v>
      </c>
      <c r="M536" t="str">
        <f t="shared" si="8"/>
        <v>{"codigo_departamento":"05","departamento":"Ayacucho","codigo_provincia":"09","provincia":"Sucre","codigo_distrito":"09","distrito":"San Salvador de Quije","codigo_ubigeo":"050909","codigo_periodo":"2016","transferencias":"182832.29","convenios":"0","deducciones":"0","limites_emision":"182832.29"},</v>
      </c>
    </row>
    <row r="537" spans="1:13">
      <c r="A537" s="5">
        <v>5</v>
      </c>
      <c r="B537" s="4" t="s">
        <v>457</v>
      </c>
      <c r="C537" s="5">
        <v>9</v>
      </c>
      <c r="D537" s="4" t="s">
        <v>540</v>
      </c>
      <c r="E537" s="5">
        <v>10</v>
      </c>
      <c r="F537" s="4" t="s">
        <v>550</v>
      </c>
      <c r="G537" s="6">
        <v>50910</v>
      </c>
      <c r="H537" s="4">
        <v>2016</v>
      </c>
      <c r="I537" s="4">
        <v>103977.87</v>
      </c>
      <c r="J537" s="4">
        <v>0</v>
      </c>
      <c r="K537" s="4">
        <v>0</v>
      </c>
      <c r="L537" s="4">
        <v>103977.87</v>
      </c>
      <c r="M537" t="str">
        <f t="shared" si="8"/>
        <v>{"codigo_departamento":"05","departamento":"Ayacucho","codigo_provincia":"09","provincia":"Sucre","codigo_distrito":"10","distrito":"Santiago de Paucaray","codigo_ubigeo":"050910","codigo_periodo":"2016","transferencias":"103977.87","convenios":"0","deducciones":"0","limites_emision":"103977.87"},</v>
      </c>
    </row>
    <row r="538" spans="1:13">
      <c r="A538" s="5">
        <v>5</v>
      </c>
      <c r="B538" s="4" t="s">
        <v>457</v>
      </c>
      <c r="C538" s="5">
        <v>9</v>
      </c>
      <c r="D538" s="4" t="s">
        <v>540</v>
      </c>
      <c r="E538" s="5">
        <v>11</v>
      </c>
      <c r="F538" s="4" t="s">
        <v>551</v>
      </c>
      <c r="G538" s="6">
        <v>50911</v>
      </c>
      <c r="H538" s="4">
        <v>2016</v>
      </c>
      <c r="I538" s="4">
        <v>164217.92</v>
      </c>
      <c r="J538" s="4">
        <v>0</v>
      </c>
      <c r="K538" s="4">
        <v>0</v>
      </c>
      <c r="L538" s="4">
        <v>164217.92</v>
      </c>
      <c r="M538" t="str">
        <f t="shared" si="8"/>
        <v>{"codigo_departamento":"05","departamento":"Ayacucho","codigo_provincia":"09","provincia":"Sucre","codigo_distrito":"11","distrito":"Soras","codigo_ubigeo":"050911","codigo_periodo":"2016","transferencias":"164217.92","convenios":"0","deducciones":"0","limites_emision":"164217.92"},</v>
      </c>
    </row>
    <row r="539" spans="1:13">
      <c r="A539" s="5">
        <v>5</v>
      </c>
      <c r="B539" s="4" t="s">
        <v>457</v>
      </c>
      <c r="C539" s="5">
        <v>10</v>
      </c>
      <c r="D539" s="4" t="s">
        <v>552</v>
      </c>
      <c r="E539" s="5">
        <v>2</v>
      </c>
      <c r="F539" s="4" t="s">
        <v>553</v>
      </c>
      <c r="G539" s="6">
        <v>51002</v>
      </c>
      <c r="H539" s="4">
        <v>2016</v>
      </c>
      <c r="I539" s="4">
        <v>512528.29</v>
      </c>
      <c r="J539" s="4">
        <v>0</v>
      </c>
      <c r="K539" s="4">
        <v>0</v>
      </c>
      <c r="L539" s="4">
        <v>512528.29</v>
      </c>
      <c r="M539" t="str">
        <f t="shared" si="8"/>
        <v>{"codigo_departamento":"05","departamento":"Ayacucho","codigo_provincia":"10","provincia":"Víctor Fajardo","codigo_distrito":"02","distrito":"Alcamenca","codigo_ubigeo":"051002","codigo_periodo":"2016","transferencias":"512528.29","convenios":"0","deducciones":"0","limites_emision":"512528.29"},</v>
      </c>
    </row>
    <row r="540" spans="1:13">
      <c r="A540" s="5">
        <v>5</v>
      </c>
      <c r="B540" s="4" t="s">
        <v>457</v>
      </c>
      <c r="C540" s="5">
        <v>10</v>
      </c>
      <c r="D540" s="4" t="s">
        <v>552</v>
      </c>
      <c r="E540" s="5">
        <v>3</v>
      </c>
      <c r="F540" s="4" t="s">
        <v>554</v>
      </c>
      <c r="G540" s="6">
        <v>51003</v>
      </c>
      <c r="H540" s="4">
        <v>2016</v>
      </c>
      <c r="I540" s="4">
        <v>1465149.64</v>
      </c>
      <c r="J540" s="4">
        <v>0</v>
      </c>
      <c r="K540" s="4">
        <v>0</v>
      </c>
      <c r="L540" s="4">
        <v>1465149.64</v>
      </c>
      <c r="M540" t="str">
        <f t="shared" si="8"/>
        <v>{"codigo_departamento":"05","departamento":"Ayacucho","codigo_provincia":"10","provincia":"Víctor Fajardo","codigo_distrito":"03","distrito":"Apongo","codigo_ubigeo":"051003","codigo_periodo":"2016","transferencias":"1465149.64","convenios":"0","deducciones":"0","limites_emision":"1465149.64"},</v>
      </c>
    </row>
    <row r="541" spans="1:13">
      <c r="A541" s="5">
        <v>5</v>
      </c>
      <c r="B541" s="4" t="s">
        <v>457</v>
      </c>
      <c r="C541" s="5">
        <v>10</v>
      </c>
      <c r="D541" s="4" t="s">
        <v>552</v>
      </c>
      <c r="E541" s="5">
        <v>4</v>
      </c>
      <c r="F541" s="4" t="s">
        <v>555</v>
      </c>
      <c r="G541" s="6">
        <v>51004</v>
      </c>
      <c r="H541" s="4">
        <v>2016</v>
      </c>
      <c r="I541" s="4">
        <v>127615.42</v>
      </c>
      <c r="J541" s="4">
        <v>0</v>
      </c>
      <c r="K541" s="4">
        <v>0</v>
      </c>
      <c r="L541" s="4">
        <v>127615.42</v>
      </c>
      <c r="M541" t="str">
        <f t="shared" si="8"/>
        <v>{"codigo_departamento":"05","departamento":"Ayacucho","codigo_provincia":"10","provincia":"Víctor Fajardo","codigo_distrito":"04","distrito":"Asquipata","codigo_ubigeo":"051004","codigo_periodo":"2016","transferencias":"127615.42","convenios":"0","deducciones":"0","limites_emision":"127615.42"},</v>
      </c>
    </row>
    <row r="542" spans="1:13">
      <c r="A542" s="5">
        <v>5</v>
      </c>
      <c r="B542" s="4" t="s">
        <v>457</v>
      </c>
      <c r="C542" s="5">
        <v>10</v>
      </c>
      <c r="D542" s="4" t="s">
        <v>552</v>
      </c>
      <c r="E542" s="5">
        <v>5</v>
      </c>
      <c r="F542" s="4" t="s">
        <v>556</v>
      </c>
      <c r="G542" s="6">
        <v>51005</v>
      </c>
      <c r="H542" s="4">
        <v>2016</v>
      </c>
      <c r="I542" s="4">
        <v>749049.66</v>
      </c>
      <c r="J542" s="4">
        <v>0</v>
      </c>
      <c r="K542" s="4">
        <v>0</v>
      </c>
      <c r="L542" s="4">
        <v>749049.66</v>
      </c>
      <c r="M542" t="str">
        <f t="shared" si="8"/>
        <v>{"codigo_departamento":"05","departamento":"Ayacucho","codigo_provincia":"10","provincia":"Víctor Fajardo","codigo_distrito":"05","distrito":"Canaria","codigo_ubigeo":"051005","codigo_periodo":"2016","transferencias":"749049.66","convenios":"0","deducciones":"0","limites_emision":"749049.66"},</v>
      </c>
    </row>
    <row r="543" spans="1:13">
      <c r="A543" s="5">
        <v>5</v>
      </c>
      <c r="B543" s="4" t="s">
        <v>457</v>
      </c>
      <c r="C543" s="5">
        <v>10</v>
      </c>
      <c r="D543" s="4" t="s">
        <v>552</v>
      </c>
      <c r="E543" s="5">
        <v>6</v>
      </c>
      <c r="F543" s="4" t="s">
        <v>557</v>
      </c>
      <c r="G543" s="6">
        <v>51006</v>
      </c>
      <c r="H543" s="4">
        <v>2016</v>
      </c>
      <c r="I543" s="4">
        <v>140339.14</v>
      </c>
      <c r="J543" s="4">
        <v>0</v>
      </c>
      <c r="K543" s="4">
        <v>0</v>
      </c>
      <c r="L543" s="4">
        <v>140339.14</v>
      </c>
      <c r="M543" t="str">
        <f t="shared" si="8"/>
        <v>{"codigo_departamento":"05","departamento":"Ayacucho","codigo_provincia":"10","provincia":"Víctor Fajardo","codigo_distrito":"06","distrito":"Cayara","codigo_ubigeo":"051006","codigo_periodo":"2016","transferencias":"140339.14","convenios":"0","deducciones":"0","limites_emision":"140339.14"},</v>
      </c>
    </row>
    <row r="544" spans="1:13">
      <c r="A544" s="5">
        <v>5</v>
      </c>
      <c r="B544" s="4" t="s">
        <v>457</v>
      </c>
      <c r="C544" s="5">
        <v>10</v>
      </c>
      <c r="D544" s="4" t="s">
        <v>552</v>
      </c>
      <c r="E544" s="5">
        <v>7</v>
      </c>
      <c r="F544" s="4" t="s">
        <v>558</v>
      </c>
      <c r="G544" s="6">
        <v>51007</v>
      </c>
      <c r="H544" s="4">
        <v>2016</v>
      </c>
      <c r="I544" s="4">
        <v>131148.92</v>
      </c>
      <c r="J544" s="4">
        <v>0</v>
      </c>
      <c r="K544" s="4">
        <v>0</v>
      </c>
      <c r="L544" s="4">
        <v>131148.92</v>
      </c>
      <c r="M544" t="str">
        <f t="shared" si="8"/>
        <v>{"codigo_departamento":"05","departamento":"Ayacucho","codigo_provincia":"10","provincia":"Víctor Fajardo","codigo_distrito":"07","distrito":"Colca","codigo_ubigeo":"051007","codigo_periodo":"2016","transferencias":"131148.92","convenios":"0","deducciones":"0","limites_emision":"131148.92"},</v>
      </c>
    </row>
    <row r="545" spans="1:13">
      <c r="A545" s="5">
        <v>5</v>
      </c>
      <c r="B545" s="4" t="s">
        <v>457</v>
      </c>
      <c r="C545" s="5">
        <v>10</v>
      </c>
      <c r="D545" s="4" t="s">
        <v>552</v>
      </c>
      <c r="E545" s="5">
        <v>8</v>
      </c>
      <c r="F545" s="4" t="s">
        <v>559</v>
      </c>
      <c r="G545" s="6">
        <v>51008</v>
      </c>
      <c r="H545" s="4">
        <v>2016</v>
      </c>
      <c r="I545" s="4">
        <v>237785.7</v>
      </c>
      <c r="J545" s="4">
        <v>0</v>
      </c>
      <c r="K545" s="4">
        <v>0</v>
      </c>
      <c r="L545" s="4">
        <v>237785.7</v>
      </c>
      <c r="M545" t="str">
        <f t="shared" si="8"/>
        <v>{"codigo_departamento":"05","departamento":"Ayacucho","codigo_provincia":"10","provincia":"Víctor Fajardo","codigo_distrito":"08","distrito":"Huamanquiquia","codigo_ubigeo":"051008","codigo_periodo":"2016","transferencias":"237785.7","convenios":"0","deducciones":"0","limites_emision":"237785.7"},</v>
      </c>
    </row>
    <row r="546" spans="1:13">
      <c r="A546" s="5">
        <v>5</v>
      </c>
      <c r="B546" s="4" t="s">
        <v>457</v>
      </c>
      <c r="C546" s="5">
        <v>10</v>
      </c>
      <c r="D546" s="4" t="s">
        <v>552</v>
      </c>
      <c r="E546" s="5">
        <v>1</v>
      </c>
      <c r="F546" s="4" t="s">
        <v>560</v>
      </c>
      <c r="G546" s="6">
        <v>51001</v>
      </c>
      <c r="H546" s="4">
        <v>2016</v>
      </c>
      <c r="I546" s="4">
        <v>2409732.96</v>
      </c>
      <c r="J546" s="4">
        <v>0</v>
      </c>
      <c r="K546" s="4">
        <v>0</v>
      </c>
      <c r="L546" s="4">
        <v>2409732.96</v>
      </c>
      <c r="M546" t="str">
        <f t="shared" si="8"/>
        <v>{"codigo_departamento":"05","departamento":"Ayacucho","codigo_provincia":"10","provincia":"Víctor Fajardo","codigo_distrito":"01","distrito":"Huancapi","codigo_ubigeo":"051001","codigo_periodo":"2016","transferencias":"2409732.96","convenios":"0","deducciones":"0","limites_emision":"2409732.96"},</v>
      </c>
    </row>
    <row r="547" spans="1:13">
      <c r="A547" s="5">
        <v>5</v>
      </c>
      <c r="B547" s="4" t="s">
        <v>457</v>
      </c>
      <c r="C547" s="5">
        <v>10</v>
      </c>
      <c r="D547" s="4" t="s">
        <v>552</v>
      </c>
      <c r="E547" s="5">
        <v>9</v>
      </c>
      <c r="F547" s="4" t="s">
        <v>561</v>
      </c>
      <c r="G547" s="6">
        <v>51009</v>
      </c>
      <c r="H547" s="4">
        <v>2016</v>
      </c>
      <c r="I547" s="4">
        <v>239090.2</v>
      </c>
      <c r="J547" s="4">
        <v>0</v>
      </c>
      <c r="K547" s="4">
        <v>0</v>
      </c>
      <c r="L547" s="4">
        <v>239090.2</v>
      </c>
      <c r="M547" t="str">
        <f t="shared" si="8"/>
        <v>{"codigo_departamento":"05","departamento":"Ayacucho","codigo_provincia":"10","provincia":"Víctor Fajardo","codigo_distrito":"09","distrito":"Huancaraylla","codigo_ubigeo":"051009","codigo_periodo":"2016","transferencias":"239090.2","convenios":"0","deducciones":"0","limites_emision":"239090.2"},</v>
      </c>
    </row>
    <row r="548" spans="1:13">
      <c r="A548" s="5">
        <v>5</v>
      </c>
      <c r="B548" s="4" t="s">
        <v>457</v>
      </c>
      <c r="C548" s="5">
        <v>10</v>
      </c>
      <c r="D548" s="4" t="s">
        <v>552</v>
      </c>
      <c r="E548" s="5">
        <v>10</v>
      </c>
      <c r="F548" s="4" t="s">
        <v>562</v>
      </c>
      <c r="G548" s="6">
        <v>51010</v>
      </c>
      <c r="H548" s="4">
        <v>2016</v>
      </c>
      <c r="I548" s="4">
        <v>483853.85</v>
      </c>
      <c r="J548" s="4">
        <v>0</v>
      </c>
      <c r="K548" s="4">
        <v>0</v>
      </c>
      <c r="L548" s="4">
        <v>483853.85</v>
      </c>
      <c r="M548" t="str">
        <f t="shared" si="8"/>
        <v>{"codigo_departamento":"05","departamento":"Ayacucho","codigo_provincia":"10","provincia":"Víctor Fajardo","codigo_distrito":"10","distrito":"Huaya","codigo_ubigeo":"051010","codigo_periodo":"2016","transferencias":"483853.85","convenios":"0","deducciones":"0","limites_emision":"483853.85"},</v>
      </c>
    </row>
    <row r="549" spans="1:13">
      <c r="A549" s="5">
        <v>5</v>
      </c>
      <c r="B549" s="4" t="s">
        <v>457</v>
      </c>
      <c r="C549" s="5">
        <v>10</v>
      </c>
      <c r="D549" s="4" t="s">
        <v>552</v>
      </c>
      <c r="E549" s="5">
        <v>11</v>
      </c>
      <c r="F549" s="4" t="s">
        <v>563</v>
      </c>
      <c r="G549" s="6">
        <v>51011</v>
      </c>
      <c r="H549" s="4">
        <v>2016</v>
      </c>
      <c r="I549" s="4">
        <v>434628.16</v>
      </c>
      <c r="J549" s="4">
        <v>0</v>
      </c>
      <c r="K549" s="4">
        <v>0</v>
      </c>
      <c r="L549" s="4">
        <v>434628.16</v>
      </c>
      <c r="M549" t="str">
        <f t="shared" si="8"/>
        <v>{"codigo_departamento":"05","departamento":"Ayacucho","codigo_provincia":"10","provincia":"Víctor Fajardo","codigo_distrito":"11","distrito":"Sarhua","codigo_ubigeo":"051011","codigo_periodo":"2016","transferencias":"434628.16","convenios":"0","deducciones":"0","limites_emision":"434628.16"},</v>
      </c>
    </row>
    <row r="550" spans="1:13">
      <c r="A550" s="5">
        <v>5</v>
      </c>
      <c r="B550" s="4" t="s">
        <v>457</v>
      </c>
      <c r="C550" s="5">
        <v>10</v>
      </c>
      <c r="D550" s="4" t="s">
        <v>552</v>
      </c>
      <c r="E550" s="5">
        <v>12</v>
      </c>
      <c r="F550" s="4" t="s">
        <v>564</v>
      </c>
      <c r="G550" s="6">
        <v>51012</v>
      </c>
      <c r="H550" s="4">
        <v>2016</v>
      </c>
      <c r="I550" s="4">
        <v>530758.19</v>
      </c>
      <c r="J550" s="4">
        <v>0</v>
      </c>
      <c r="K550" s="4">
        <v>0</v>
      </c>
      <c r="L550" s="4">
        <v>530758.19</v>
      </c>
      <c r="M550" t="str">
        <f t="shared" si="8"/>
        <v>{"codigo_departamento":"05","departamento":"Ayacucho","codigo_provincia":"10","provincia":"Víctor Fajardo","codigo_distrito":"12","distrito":"Vilcanchos","codigo_ubigeo":"051012","codigo_periodo":"2016","transferencias":"530758.19","convenios":"0","deducciones":"0","limites_emision":"530758.19"},</v>
      </c>
    </row>
    <row r="551" spans="1:13">
      <c r="A551" s="5">
        <v>5</v>
      </c>
      <c r="B551" s="4" t="s">
        <v>457</v>
      </c>
      <c r="C551" s="5">
        <v>11</v>
      </c>
      <c r="D551" s="4" t="s">
        <v>565</v>
      </c>
      <c r="E551" s="5">
        <v>2</v>
      </c>
      <c r="F551" s="4" t="s">
        <v>566</v>
      </c>
      <c r="G551" s="6">
        <v>51102</v>
      </c>
      <c r="H551" s="4">
        <v>2016</v>
      </c>
      <c r="I551" s="4">
        <v>126738.42</v>
      </c>
      <c r="J551" s="4">
        <v>0</v>
      </c>
      <c r="K551" s="4">
        <v>0</v>
      </c>
      <c r="L551" s="4">
        <v>126738.42</v>
      </c>
      <c r="M551" t="str">
        <f t="shared" si="8"/>
        <v>{"codigo_departamento":"05","departamento":"Ayacucho","codigo_provincia":"11","provincia":"Vilcas Huamán","codigo_distrito":"02","distrito":"Accomarca","codigo_ubigeo":"051102","codigo_periodo":"2016","transferencias":"126738.42","convenios":"0","deducciones":"0","limites_emision":"126738.42"},</v>
      </c>
    </row>
    <row r="552" spans="1:13">
      <c r="A552" s="5">
        <v>5</v>
      </c>
      <c r="B552" s="4" t="s">
        <v>457</v>
      </c>
      <c r="C552" s="5">
        <v>11</v>
      </c>
      <c r="D552" s="4" t="s">
        <v>565</v>
      </c>
      <c r="E552" s="5">
        <v>3</v>
      </c>
      <c r="F552" s="4" t="s">
        <v>567</v>
      </c>
      <c r="G552" s="6">
        <v>51103</v>
      </c>
      <c r="H552" s="4">
        <v>2016</v>
      </c>
      <c r="I552" s="4">
        <v>135599.91</v>
      </c>
      <c r="J552" s="4">
        <v>0</v>
      </c>
      <c r="K552" s="4">
        <v>0</v>
      </c>
      <c r="L552" s="4">
        <v>135599.91</v>
      </c>
      <c r="M552" t="str">
        <f t="shared" si="8"/>
        <v>{"codigo_departamento":"05","departamento":"Ayacucho","codigo_provincia":"11","provincia":"Vilcas Huamán","codigo_distrito":"03","distrito":"Carhuanca","codigo_ubigeo":"051103","codigo_periodo":"2016","transferencias":"135599.91","convenios":"0","deducciones":"0","limites_emision":"135599.91"},</v>
      </c>
    </row>
    <row r="553" spans="1:13">
      <c r="A553" s="5">
        <v>5</v>
      </c>
      <c r="B553" s="4" t="s">
        <v>457</v>
      </c>
      <c r="C553" s="5">
        <v>11</v>
      </c>
      <c r="D553" s="4" t="s">
        <v>565</v>
      </c>
      <c r="E553" s="5">
        <v>4</v>
      </c>
      <c r="F553" s="4" t="s">
        <v>568</v>
      </c>
      <c r="G553" s="6">
        <v>51104</v>
      </c>
      <c r="H553" s="4">
        <v>2016</v>
      </c>
      <c r="I553" s="4">
        <v>341968.7</v>
      </c>
      <c r="J553" s="4">
        <v>0</v>
      </c>
      <c r="K553" s="4">
        <v>0</v>
      </c>
      <c r="L553" s="4">
        <v>341968.7</v>
      </c>
      <c r="M553" t="str">
        <f t="shared" si="8"/>
        <v>{"codigo_departamento":"05","departamento":"Ayacucho","codigo_provincia":"11","provincia":"Vilcas Huamán","codigo_distrito":"04","distrito":"Concepción","codigo_ubigeo":"051104","codigo_periodo":"2016","transferencias":"341968.7","convenios":"0","deducciones":"0","limites_emision":"341968.7"},</v>
      </c>
    </row>
    <row r="554" spans="1:13">
      <c r="A554" s="5">
        <v>5</v>
      </c>
      <c r="B554" s="4" t="s">
        <v>457</v>
      </c>
      <c r="C554" s="5">
        <v>11</v>
      </c>
      <c r="D554" s="4" t="s">
        <v>565</v>
      </c>
      <c r="E554" s="5">
        <v>5</v>
      </c>
      <c r="F554" s="4" t="s">
        <v>569</v>
      </c>
      <c r="G554" s="6">
        <v>51105</v>
      </c>
      <c r="H554" s="4">
        <v>2016</v>
      </c>
      <c r="I554" s="4">
        <v>219464.12</v>
      </c>
      <c r="J554" s="4">
        <v>0</v>
      </c>
      <c r="K554" s="4">
        <v>0</v>
      </c>
      <c r="L554" s="4">
        <v>219464.12</v>
      </c>
      <c r="M554" t="str">
        <f t="shared" si="8"/>
        <v>{"codigo_departamento":"05","departamento":"Ayacucho","codigo_provincia":"11","provincia":"Vilcas Huamán","codigo_distrito":"05","distrito":"Huambalpa","codigo_ubigeo":"051105","codigo_periodo":"2016","transferencias":"219464.12","convenios":"0","deducciones":"0","limites_emision":"219464.12"},</v>
      </c>
    </row>
    <row r="555" spans="1:13">
      <c r="A555" s="5">
        <v>5</v>
      </c>
      <c r="B555" s="4" t="s">
        <v>457</v>
      </c>
      <c r="C555" s="5">
        <v>11</v>
      </c>
      <c r="D555" s="4" t="s">
        <v>565</v>
      </c>
      <c r="E555" s="5">
        <v>6</v>
      </c>
      <c r="F555" s="4" t="s">
        <v>160</v>
      </c>
      <c r="G555" s="6">
        <v>51106</v>
      </c>
      <c r="H555" s="4">
        <v>2016</v>
      </c>
      <c r="I555" s="4">
        <v>216582.78</v>
      </c>
      <c r="J555" s="4">
        <v>0</v>
      </c>
      <c r="K555" s="4">
        <v>0</v>
      </c>
      <c r="L555" s="4">
        <v>216582.78</v>
      </c>
      <c r="M555" t="str">
        <f t="shared" si="8"/>
        <v>{"codigo_departamento":"05","departamento":"Ayacucho","codigo_provincia":"11","provincia":"Vilcas Huamán","codigo_distrito":"06","distrito":"Independencia","codigo_ubigeo":"051106","codigo_periodo":"2016","transferencias":"216582.78","convenios":"0","deducciones":"0","limites_emision":"216582.78"},</v>
      </c>
    </row>
    <row r="556" spans="1:13">
      <c r="A556" s="5">
        <v>5</v>
      </c>
      <c r="B556" s="4" t="s">
        <v>457</v>
      </c>
      <c r="C556" s="5">
        <v>11</v>
      </c>
      <c r="D556" s="4" t="s">
        <v>565</v>
      </c>
      <c r="E556" s="5">
        <v>7</v>
      </c>
      <c r="F556" s="4" t="s">
        <v>570</v>
      </c>
      <c r="G556" s="6">
        <v>51107</v>
      </c>
      <c r="H556" s="4">
        <v>2016</v>
      </c>
      <c r="I556" s="4">
        <v>167433.31</v>
      </c>
      <c r="J556" s="4">
        <v>0</v>
      </c>
      <c r="K556" s="4">
        <v>0</v>
      </c>
      <c r="L556" s="4">
        <v>167433.31</v>
      </c>
      <c r="M556" t="str">
        <f t="shared" si="8"/>
        <v>{"codigo_departamento":"05","departamento":"Ayacucho","codigo_provincia":"11","provincia":"Vilcas Huamán","codigo_distrito":"07","distrito":"Saurama","codigo_ubigeo":"051107","codigo_periodo":"2016","transferencias":"167433.31","convenios":"0","deducciones":"0","limites_emision":"167433.31"},</v>
      </c>
    </row>
    <row r="557" spans="1:13">
      <c r="A557" s="5">
        <v>5</v>
      </c>
      <c r="B557" s="4" t="s">
        <v>457</v>
      </c>
      <c r="C557" s="5">
        <v>11</v>
      </c>
      <c r="D557" s="4" t="s">
        <v>565</v>
      </c>
      <c r="E557" s="5">
        <v>1</v>
      </c>
      <c r="F557" s="4" t="s">
        <v>571</v>
      </c>
      <c r="G557" s="6">
        <v>51101</v>
      </c>
      <c r="H557" s="4">
        <v>2016</v>
      </c>
      <c r="I557" s="4">
        <v>2645721.01</v>
      </c>
      <c r="J557" s="4">
        <v>0</v>
      </c>
      <c r="K557" s="4">
        <v>0</v>
      </c>
      <c r="L557" s="4">
        <v>2645721.01</v>
      </c>
      <c r="M557" t="str">
        <f t="shared" si="8"/>
        <v>{"codigo_departamento":"05","departamento":"Ayacucho","codigo_provincia":"11","provincia":"Vilcas Huamán","codigo_distrito":"01","distrito":"Vilcas Huaman","codigo_ubigeo":"051101","codigo_periodo":"2016","transferencias":"2645721.01","convenios":"0","deducciones":"0","limites_emision":"2645721.01"},</v>
      </c>
    </row>
    <row r="558" spans="1:13">
      <c r="A558" s="5">
        <v>5</v>
      </c>
      <c r="B558" s="4" t="s">
        <v>457</v>
      </c>
      <c r="C558" s="5">
        <v>11</v>
      </c>
      <c r="D558" s="4" t="s">
        <v>565</v>
      </c>
      <c r="E558" s="5">
        <v>8</v>
      </c>
      <c r="F558" s="4" t="s">
        <v>572</v>
      </c>
      <c r="G558" s="6">
        <v>51108</v>
      </c>
      <c r="H558" s="4">
        <v>2016</v>
      </c>
      <c r="I558" s="4">
        <v>472032.62</v>
      </c>
      <c r="J558" s="4">
        <v>0</v>
      </c>
      <c r="K558" s="4">
        <v>0</v>
      </c>
      <c r="L558" s="4">
        <v>472032.62</v>
      </c>
      <c r="M558" t="str">
        <f t="shared" si="8"/>
        <v>{"codigo_departamento":"05","departamento":"Ayacucho","codigo_provincia":"11","provincia":"Vilcas Huamán","codigo_distrito":"08","distrito":"Vischongo","codigo_ubigeo":"051108","codigo_periodo":"2016","transferencias":"472032.62","convenios":"0","deducciones":"0","limites_emision":"472032.62"},</v>
      </c>
    </row>
    <row r="559" spans="1:13">
      <c r="A559" s="5">
        <v>6</v>
      </c>
      <c r="B559" s="4" t="s">
        <v>573</v>
      </c>
      <c r="C559" s="5">
        <v>2</v>
      </c>
      <c r="D559" s="4" t="s">
        <v>574</v>
      </c>
      <c r="E559" s="5">
        <v>2</v>
      </c>
      <c r="F559" s="4" t="s">
        <v>575</v>
      </c>
      <c r="G559" s="6">
        <v>60202</v>
      </c>
      <c r="H559" s="4">
        <v>2016</v>
      </c>
      <c r="I559" s="4">
        <v>6646612.23</v>
      </c>
      <c r="J559" s="4">
        <v>0</v>
      </c>
      <c r="K559" s="4">
        <v>0</v>
      </c>
      <c r="L559" s="4">
        <v>6646612.23</v>
      </c>
      <c r="M559" t="str">
        <f t="shared" si="8"/>
        <v>{"codigo_departamento":"06","departamento":"Cajamarca","codigo_provincia":"02","provincia":"Cajabamba","codigo_distrito":"02","distrito":"Cachachi","codigo_ubigeo":"060202","codigo_periodo":"2016","transferencias":"6646612.23","convenios":"0","deducciones":"0","limites_emision":"6646612.23"},</v>
      </c>
    </row>
    <row r="560" spans="1:13">
      <c r="A560" s="5">
        <v>6</v>
      </c>
      <c r="B560" s="4" t="s">
        <v>573</v>
      </c>
      <c r="C560" s="5">
        <v>2</v>
      </c>
      <c r="D560" s="4" t="s">
        <v>574</v>
      </c>
      <c r="E560" s="5">
        <v>1</v>
      </c>
      <c r="F560" s="4" t="s">
        <v>574</v>
      </c>
      <c r="G560" s="6">
        <v>60201</v>
      </c>
      <c r="H560" s="4">
        <v>2016</v>
      </c>
      <c r="I560" s="4">
        <v>5069412.83</v>
      </c>
      <c r="J560" s="4">
        <v>0</v>
      </c>
      <c r="K560" s="4">
        <v>0</v>
      </c>
      <c r="L560" s="4">
        <v>5069412.83</v>
      </c>
      <c r="M560" t="str">
        <f t="shared" si="8"/>
        <v>{"codigo_departamento":"06","departamento":"Cajamarca","codigo_provincia":"02","provincia":"Cajabamba","codigo_distrito":"01","distrito":"Cajabamba","codigo_ubigeo":"060201","codigo_periodo":"2016","transferencias":"5069412.83","convenios":"0","deducciones":"0","limites_emision":"5069412.83"},</v>
      </c>
    </row>
    <row r="561" spans="1:13">
      <c r="A561" s="5">
        <v>6</v>
      </c>
      <c r="B561" s="4" t="s">
        <v>573</v>
      </c>
      <c r="C561" s="5">
        <v>2</v>
      </c>
      <c r="D561" s="4" t="s">
        <v>574</v>
      </c>
      <c r="E561" s="5">
        <v>3</v>
      </c>
      <c r="F561" s="4" t="s">
        <v>576</v>
      </c>
      <c r="G561" s="6">
        <v>60203</v>
      </c>
      <c r="H561" s="4">
        <v>2016</v>
      </c>
      <c r="I561" s="4">
        <v>2505596.38</v>
      </c>
      <c r="J561" s="4">
        <v>0</v>
      </c>
      <c r="K561" s="4">
        <v>0</v>
      </c>
      <c r="L561" s="4">
        <v>2505596.38</v>
      </c>
      <c r="M561" t="str">
        <f t="shared" si="8"/>
        <v>{"codigo_departamento":"06","departamento":"Cajamarca","codigo_provincia":"02","provincia":"Cajabamba","codigo_distrito":"03","distrito":"Condebamba","codigo_ubigeo":"060203","codigo_periodo":"2016","transferencias":"2505596.38","convenios":"0","deducciones":"0","limites_emision":"2505596.38"},</v>
      </c>
    </row>
    <row r="562" spans="1:13">
      <c r="A562" s="5">
        <v>6</v>
      </c>
      <c r="B562" s="4" t="s">
        <v>573</v>
      </c>
      <c r="C562" s="5">
        <v>2</v>
      </c>
      <c r="D562" s="4" t="s">
        <v>574</v>
      </c>
      <c r="E562" s="5">
        <v>4</v>
      </c>
      <c r="F562" s="4" t="s">
        <v>577</v>
      </c>
      <c r="G562" s="6">
        <v>60204</v>
      </c>
      <c r="H562" s="4">
        <v>2016</v>
      </c>
      <c r="I562" s="4">
        <v>2192998.42</v>
      </c>
      <c r="J562" s="4">
        <v>0</v>
      </c>
      <c r="K562" s="4">
        <v>0</v>
      </c>
      <c r="L562" s="4">
        <v>2192998.42</v>
      </c>
      <c r="M562" t="str">
        <f t="shared" si="8"/>
        <v>{"codigo_departamento":"06","departamento":"Cajamarca","codigo_provincia":"02","provincia":"Cajabamba","codigo_distrito":"04","distrito":"Sitacocha","codigo_ubigeo":"060204","codigo_periodo":"2016","transferencias":"2192998.42","convenios":"0","deducciones":"0","limites_emision":"2192998.42"},</v>
      </c>
    </row>
    <row r="563" spans="1:13">
      <c r="A563" s="5">
        <v>6</v>
      </c>
      <c r="B563" s="4" t="s">
        <v>573</v>
      </c>
      <c r="C563" s="5">
        <v>1</v>
      </c>
      <c r="D563" s="4" t="s">
        <v>573</v>
      </c>
      <c r="E563" s="5">
        <v>2</v>
      </c>
      <c r="F563" s="4" t="s">
        <v>33</v>
      </c>
      <c r="G563" s="6">
        <v>60102</v>
      </c>
      <c r="H563" s="4">
        <v>2016</v>
      </c>
      <c r="I563" s="4">
        <v>6680750.34</v>
      </c>
      <c r="J563" s="4">
        <v>0</v>
      </c>
      <c r="K563" s="4">
        <v>0</v>
      </c>
      <c r="L563" s="4">
        <v>6680750.34</v>
      </c>
      <c r="M563" t="str">
        <f t="shared" si="8"/>
        <v>{"codigo_departamento":"06","departamento":"Cajamarca","codigo_provincia":"01","provincia":"Cajamarca","codigo_distrito":"02","distrito":"Asunción","codigo_ubigeo":"060102","codigo_periodo":"2016","transferencias":"6680750.34","convenios":"0","deducciones":"0","limites_emision":"6680750.34"},</v>
      </c>
    </row>
    <row r="564" spans="1:13">
      <c r="A564" s="5">
        <v>6</v>
      </c>
      <c r="B564" s="4" t="s">
        <v>573</v>
      </c>
      <c r="C564" s="5">
        <v>1</v>
      </c>
      <c r="D564" s="4" t="s">
        <v>573</v>
      </c>
      <c r="E564" s="5">
        <v>1</v>
      </c>
      <c r="F564" s="4" t="s">
        <v>573</v>
      </c>
      <c r="G564" s="6">
        <v>60101</v>
      </c>
      <c r="H564" s="4">
        <v>2016</v>
      </c>
      <c r="I564" s="4">
        <v>96378981.08</v>
      </c>
      <c r="J564" s="4">
        <v>11733036.59</v>
      </c>
      <c r="K564" s="4">
        <v>4338615</v>
      </c>
      <c r="L564" s="4">
        <v>88984559.49</v>
      </c>
      <c r="M564" t="str">
        <f t="shared" si="8"/>
        <v>{"codigo_departamento":"06","departamento":"Cajamarca","codigo_provincia":"01","provincia":"Cajamarca","codigo_distrito":"01","distrito":"Cajamarca","codigo_ubigeo":"060101","codigo_periodo":"2016","transferencias":"96378981.08","convenios":"11733036.59","deducciones":"4338615","limites_emision":"88984559.49"},</v>
      </c>
    </row>
    <row r="565" spans="1:13">
      <c r="A565" s="5">
        <v>6</v>
      </c>
      <c r="B565" s="4" t="s">
        <v>573</v>
      </c>
      <c r="C565" s="5">
        <v>1</v>
      </c>
      <c r="D565" s="4" t="s">
        <v>573</v>
      </c>
      <c r="E565" s="5">
        <v>3</v>
      </c>
      <c r="F565" s="4" t="s">
        <v>578</v>
      </c>
      <c r="G565" s="6">
        <v>60103</v>
      </c>
      <c r="H565" s="4">
        <v>2016</v>
      </c>
      <c r="I565" s="4">
        <v>2696745.6</v>
      </c>
      <c r="J565" s="4">
        <v>0</v>
      </c>
      <c r="K565" s="4">
        <v>0</v>
      </c>
      <c r="L565" s="4">
        <v>2696745.6</v>
      </c>
      <c r="M565" t="str">
        <f t="shared" si="8"/>
        <v>{"codigo_departamento":"06","departamento":"Cajamarca","codigo_provincia":"01","provincia":"Cajamarca","codigo_distrito":"03","distrito":"Chetilla","codigo_ubigeo":"060103","codigo_periodo":"2016","transferencias":"2696745.6","convenios":"0","deducciones":"0","limites_emision":"2696745.6"},</v>
      </c>
    </row>
    <row r="566" spans="1:13">
      <c r="A566" s="5">
        <v>6</v>
      </c>
      <c r="B566" s="4" t="s">
        <v>573</v>
      </c>
      <c r="C566" s="5">
        <v>1</v>
      </c>
      <c r="D566" s="4" t="s">
        <v>573</v>
      </c>
      <c r="E566" s="5">
        <v>4</v>
      </c>
      <c r="F566" s="4" t="s">
        <v>579</v>
      </c>
      <c r="G566" s="6">
        <v>60104</v>
      </c>
      <c r="H566" s="4">
        <v>2016</v>
      </c>
      <c r="I566" s="4">
        <v>5487229.43</v>
      </c>
      <c r="J566" s="4">
        <v>0</v>
      </c>
      <c r="K566" s="4">
        <v>0</v>
      </c>
      <c r="L566" s="4">
        <v>5487229.43</v>
      </c>
      <c r="M566" t="str">
        <f t="shared" si="8"/>
        <v>{"codigo_departamento":"06","departamento":"Cajamarca","codigo_provincia":"01","provincia":"Cajamarca","codigo_distrito":"04","distrito":"Cospan","codigo_ubigeo":"060104","codigo_periodo":"2016","transferencias":"5487229.43","convenios":"0","deducciones":"0","limites_emision":"5487229.43"},</v>
      </c>
    </row>
    <row r="567" spans="1:13">
      <c r="A567" s="5">
        <v>6</v>
      </c>
      <c r="B567" s="4" t="s">
        <v>573</v>
      </c>
      <c r="C567" s="5">
        <v>1</v>
      </c>
      <c r="D567" s="4" t="s">
        <v>573</v>
      </c>
      <c r="E567" s="5">
        <v>5</v>
      </c>
      <c r="F567" s="4" t="s">
        <v>580</v>
      </c>
      <c r="G567" s="6">
        <v>60105</v>
      </c>
      <c r="H567" s="4">
        <v>2016</v>
      </c>
      <c r="I567" s="4">
        <v>22457205.71</v>
      </c>
      <c r="J567" s="4">
        <v>0</v>
      </c>
      <c r="K567" s="4">
        <v>0</v>
      </c>
      <c r="L567" s="4">
        <v>22457205.71</v>
      </c>
      <c r="M567" t="str">
        <f t="shared" si="8"/>
        <v>{"codigo_departamento":"06","departamento":"Cajamarca","codigo_provincia":"01","provincia":"Cajamarca","codigo_distrito":"05","distrito":"Encañada","codigo_ubigeo":"060105","codigo_periodo":"2016","transferencias":"22457205.71","convenios":"0","deducciones":"0","limites_emision":"22457205.71"},</v>
      </c>
    </row>
    <row r="568" spans="1:13">
      <c r="A568" s="5">
        <v>6</v>
      </c>
      <c r="B568" s="4" t="s">
        <v>573</v>
      </c>
      <c r="C568" s="5">
        <v>1</v>
      </c>
      <c r="D568" s="4" t="s">
        <v>573</v>
      </c>
      <c r="E568" s="5">
        <v>6</v>
      </c>
      <c r="F568" s="4" t="s">
        <v>581</v>
      </c>
      <c r="G568" s="6">
        <v>60106</v>
      </c>
      <c r="H568" s="4">
        <v>2016</v>
      </c>
      <c r="I568" s="4">
        <v>7033733.07</v>
      </c>
      <c r="J568" s="4">
        <v>0</v>
      </c>
      <c r="K568" s="4">
        <v>0</v>
      </c>
      <c r="L568" s="4">
        <v>7033733.07</v>
      </c>
      <c r="M568" t="str">
        <f t="shared" si="8"/>
        <v>{"codigo_departamento":"06","departamento":"Cajamarca","codigo_provincia":"01","provincia":"Cajamarca","codigo_distrito":"06","distrito":"Jesús","codigo_ubigeo":"060106","codigo_periodo":"2016","transferencias":"7033733.07","convenios":"0","deducciones":"0","limites_emision":"7033733.07"},</v>
      </c>
    </row>
    <row r="569" spans="1:13">
      <c r="A569" s="5">
        <v>6</v>
      </c>
      <c r="B569" s="4" t="s">
        <v>573</v>
      </c>
      <c r="C569" s="5">
        <v>1</v>
      </c>
      <c r="D569" s="4" t="s">
        <v>573</v>
      </c>
      <c r="E569" s="5">
        <v>7</v>
      </c>
      <c r="F569" s="4" t="s">
        <v>582</v>
      </c>
      <c r="G569" s="6">
        <v>60107</v>
      </c>
      <c r="H569" s="4">
        <v>2016</v>
      </c>
      <c r="I569" s="4">
        <v>2128552.9</v>
      </c>
      <c r="J569" s="4">
        <v>0</v>
      </c>
      <c r="K569" s="4">
        <v>0</v>
      </c>
      <c r="L569" s="4">
        <v>2128552.9</v>
      </c>
      <c r="M569" t="str">
        <f t="shared" si="8"/>
        <v>{"codigo_departamento":"06","departamento":"Cajamarca","codigo_provincia":"01","provincia":"Cajamarca","codigo_distrito":"07","distrito":"Llacanora","codigo_ubigeo":"060107","codigo_periodo":"2016","transferencias":"2128552.9","convenios":"0","deducciones":"0","limites_emision":"2128552.9"},</v>
      </c>
    </row>
    <row r="570" spans="1:13">
      <c r="A570" s="5">
        <v>6</v>
      </c>
      <c r="B570" s="4" t="s">
        <v>573</v>
      </c>
      <c r="C570" s="5">
        <v>1</v>
      </c>
      <c r="D570" s="4" t="s">
        <v>573</v>
      </c>
      <c r="E570" s="5">
        <v>8</v>
      </c>
      <c r="F570" s="4" t="s">
        <v>583</v>
      </c>
      <c r="G570" s="6">
        <v>60108</v>
      </c>
      <c r="H570" s="4">
        <v>2016</v>
      </c>
      <c r="I570" s="4">
        <v>26882768.13</v>
      </c>
      <c r="J570" s="4">
        <v>0</v>
      </c>
      <c r="K570" s="4">
        <v>0</v>
      </c>
      <c r="L570" s="4">
        <v>26882768.13</v>
      </c>
      <c r="M570" t="str">
        <f t="shared" si="8"/>
        <v>{"codigo_departamento":"06","departamento":"Cajamarca","codigo_provincia":"01","provincia":"Cajamarca","codigo_distrito":"08","distrito":"Los Baños del Inca","codigo_ubigeo":"060108","codigo_periodo":"2016","transferencias":"26882768.13","convenios":"0","deducciones":"0","limites_emision":"26882768.13"},</v>
      </c>
    </row>
    <row r="571" spans="1:13">
      <c r="A571" s="5">
        <v>6</v>
      </c>
      <c r="B571" s="4" t="s">
        <v>573</v>
      </c>
      <c r="C571" s="5">
        <v>1</v>
      </c>
      <c r="D571" s="4" t="s">
        <v>573</v>
      </c>
      <c r="E571" s="5">
        <v>9</v>
      </c>
      <c r="F571" s="4" t="s">
        <v>43</v>
      </c>
      <c r="G571" s="6">
        <v>60109</v>
      </c>
      <c r="H571" s="4">
        <v>2016</v>
      </c>
      <c r="I571" s="4">
        <v>4993385.41</v>
      </c>
      <c r="J571" s="4">
        <v>0</v>
      </c>
      <c r="K571" s="4">
        <v>0</v>
      </c>
      <c r="L571" s="4">
        <v>4993385.41</v>
      </c>
      <c r="M571" t="str">
        <f t="shared" si="8"/>
        <v>{"codigo_departamento":"06","departamento":"Cajamarca","codigo_provincia":"01","provincia":"Cajamarca","codigo_distrito":"09","distrito":"Magdalena","codigo_ubigeo":"060109","codigo_periodo":"2016","transferencias":"4993385.41","convenios":"0","deducciones":"0","limites_emision":"4993385.41"},</v>
      </c>
    </row>
    <row r="572" spans="1:13">
      <c r="A572" s="5">
        <v>6</v>
      </c>
      <c r="B572" s="4" t="s">
        <v>573</v>
      </c>
      <c r="C572" s="5">
        <v>1</v>
      </c>
      <c r="D572" s="4" t="s">
        <v>573</v>
      </c>
      <c r="E572" s="5">
        <v>10</v>
      </c>
      <c r="F572" s="4" t="s">
        <v>584</v>
      </c>
      <c r="G572" s="6">
        <v>60110</v>
      </c>
      <c r="H572" s="4">
        <v>2016</v>
      </c>
      <c r="I572" s="4">
        <v>1415070.04</v>
      </c>
      <c r="J572" s="4">
        <v>0</v>
      </c>
      <c r="K572" s="4">
        <v>0</v>
      </c>
      <c r="L572" s="4">
        <v>1415070.04</v>
      </c>
      <c r="M572" t="str">
        <f t="shared" si="8"/>
        <v>{"codigo_departamento":"06","departamento":"Cajamarca","codigo_provincia":"01","provincia":"Cajamarca","codigo_distrito":"10","distrito":"Matara","codigo_ubigeo":"060110","codigo_periodo":"2016","transferencias":"1415070.04","convenios":"0","deducciones":"0","limites_emision":"1415070.04"},</v>
      </c>
    </row>
    <row r="573" spans="1:13">
      <c r="A573" s="5">
        <v>6</v>
      </c>
      <c r="B573" s="4" t="s">
        <v>573</v>
      </c>
      <c r="C573" s="5">
        <v>1</v>
      </c>
      <c r="D573" s="4" t="s">
        <v>573</v>
      </c>
      <c r="E573" s="5">
        <v>11</v>
      </c>
      <c r="F573" s="4" t="s">
        <v>585</v>
      </c>
      <c r="G573" s="6">
        <v>60111</v>
      </c>
      <c r="H573" s="4">
        <v>2016</v>
      </c>
      <c r="I573" s="4">
        <v>6456701.18</v>
      </c>
      <c r="J573" s="4">
        <v>0</v>
      </c>
      <c r="K573" s="4">
        <v>0</v>
      </c>
      <c r="L573" s="4">
        <v>6456701.18</v>
      </c>
      <c r="M573" t="str">
        <f t="shared" si="8"/>
        <v>{"codigo_departamento":"06","departamento":"Cajamarca","codigo_provincia":"01","provincia":"Cajamarca","codigo_distrito":"11","distrito":"Namora","codigo_ubigeo":"060111","codigo_periodo":"2016","transferencias":"6456701.18","convenios":"0","deducciones":"0","limites_emision":"6456701.18"},</v>
      </c>
    </row>
    <row r="574" spans="1:13">
      <c r="A574" s="5">
        <v>6</v>
      </c>
      <c r="B574" s="4" t="s">
        <v>573</v>
      </c>
      <c r="C574" s="5">
        <v>1</v>
      </c>
      <c r="D574" s="4" t="s">
        <v>573</v>
      </c>
      <c r="E574" s="5">
        <v>12</v>
      </c>
      <c r="F574" s="4" t="s">
        <v>256</v>
      </c>
      <c r="G574" s="6">
        <v>60112</v>
      </c>
      <c r="H574" s="4">
        <v>2016</v>
      </c>
      <c r="I574" s="4">
        <v>2659648.51</v>
      </c>
      <c r="J574" s="4">
        <v>0</v>
      </c>
      <c r="K574" s="4">
        <v>0</v>
      </c>
      <c r="L574" s="4">
        <v>2659648.51</v>
      </c>
      <c r="M574" t="str">
        <f t="shared" si="8"/>
        <v>{"codigo_departamento":"06","departamento":"Cajamarca","codigo_provincia":"01","provincia":"Cajamarca","codigo_distrito":"12","distrito":"San Juan","codigo_ubigeo":"060112","codigo_periodo":"2016","transferencias":"2659648.51","convenios":"0","deducciones":"0","limites_emision":"2659648.51"},</v>
      </c>
    </row>
    <row r="575" spans="1:13">
      <c r="A575" s="5">
        <v>6</v>
      </c>
      <c r="B575" s="4" t="s">
        <v>573</v>
      </c>
      <c r="C575" s="5">
        <v>3</v>
      </c>
      <c r="D575" s="4" t="s">
        <v>586</v>
      </c>
      <c r="E575" s="5">
        <v>1</v>
      </c>
      <c r="F575" s="4" t="s">
        <v>586</v>
      </c>
      <c r="G575" s="6">
        <v>60301</v>
      </c>
      <c r="H575" s="4">
        <v>2016</v>
      </c>
      <c r="I575" s="4">
        <v>8212467.27</v>
      </c>
      <c r="J575" s="4">
        <v>0</v>
      </c>
      <c r="K575" s="4">
        <v>0</v>
      </c>
      <c r="L575" s="4">
        <v>8212467.27</v>
      </c>
      <c r="M575" t="str">
        <f t="shared" si="8"/>
        <v>{"codigo_departamento":"06","departamento":"Cajamarca","codigo_provincia":"03","provincia":"Celendín","codigo_distrito":"01","distrito":"Celendín","codigo_ubigeo":"060301","codigo_periodo":"2016","transferencias":"8212467.27","convenios":"0","deducciones":"0","limites_emision":"8212467.27"},</v>
      </c>
    </row>
    <row r="576" spans="1:13">
      <c r="A576" s="5">
        <v>6</v>
      </c>
      <c r="B576" s="4" t="s">
        <v>573</v>
      </c>
      <c r="C576" s="5">
        <v>3</v>
      </c>
      <c r="D576" s="4" t="s">
        <v>586</v>
      </c>
      <c r="E576" s="5">
        <v>2</v>
      </c>
      <c r="F576" s="4" t="s">
        <v>587</v>
      </c>
      <c r="G576" s="6">
        <v>60302</v>
      </c>
      <c r="H576" s="4">
        <v>2016</v>
      </c>
      <c r="I576" s="4">
        <v>1646384.53</v>
      </c>
      <c r="J576" s="4">
        <v>0</v>
      </c>
      <c r="K576" s="4">
        <v>0</v>
      </c>
      <c r="L576" s="4">
        <v>1646384.53</v>
      </c>
      <c r="M576" t="str">
        <f t="shared" si="8"/>
        <v>{"codigo_departamento":"06","departamento":"Cajamarca","codigo_provincia":"03","provincia":"Celendín","codigo_distrito":"02","distrito":"Chumuch","codigo_ubigeo":"060302","codigo_periodo":"2016","transferencias":"1646384.53","convenios":"0","deducciones":"0","limites_emision":"1646384.53"},</v>
      </c>
    </row>
    <row r="577" spans="1:13">
      <c r="A577" s="5">
        <v>6</v>
      </c>
      <c r="B577" s="4" t="s">
        <v>573</v>
      </c>
      <c r="C577" s="5">
        <v>3</v>
      </c>
      <c r="D577" s="4" t="s">
        <v>586</v>
      </c>
      <c r="E577" s="5">
        <v>3</v>
      </c>
      <c r="F577" s="4" t="s">
        <v>588</v>
      </c>
      <c r="G577" s="6">
        <v>60303</v>
      </c>
      <c r="H577" s="4">
        <v>2016</v>
      </c>
      <c r="I577" s="4">
        <v>4714102.07</v>
      </c>
      <c r="J577" s="4">
        <v>0</v>
      </c>
      <c r="K577" s="4">
        <v>0</v>
      </c>
      <c r="L577" s="4">
        <v>4714102.07</v>
      </c>
      <c r="M577" t="str">
        <f t="shared" si="8"/>
        <v>{"codigo_departamento":"06","departamento":"Cajamarca","codigo_provincia":"03","provincia":"Celendín","codigo_distrito":"03","distrito":"Cortegana","codigo_ubigeo":"060303","codigo_periodo":"2016","transferencias":"4714102.07","convenios":"0","deducciones":"0","limites_emision":"4714102.07"},</v>
      </c>
    </row>
    <row r="578" spans="1:13">
      <c r="A578" s="5">
        <v>6</v>
      </c>
      <c r="B578" s="4" t="s">
        <v>573</v>
      </c>
      <c r="C578" s="5">
        <v>3</v>
      </c>
      <c r="D578" s="4" t="s">
        <v>586</v>
      </c>
      <c r="E578" s="5">
        <v>4</v>
      </c>
      <c r="F578" s="4" t="s">
        <v>589</v>
      </c>
      <c r="G578" s="6">
        <v>60304</v>
      </c>
      <c r="H578" s="4">
        <v>2016</v>
      </c>
      <c r="I578" s="4">
        <v>9900762.17</v>
      </c>
      <c r="J578" s="4">
        <v>0</v>
      </c>
      <c r="K578" s="4">
        <v>0</v>
      </c>
      <c r="L578" s="4">
        <v>9900762.17</v>
      </c>
      <c r="M578" t="str">
        <f t="shared" si="8"/>
        <v>{"codigo_departamento":"06","departamento":"Cajamarca","codigo_provincia":"03","provincia":"Celendín","codigo_distrito":"04","distrito":"Huasmin","codigo_ubigeo":"060304","codigo_periodo":"2016","transferencias":"9900762.17","convenios":"0","deducciones":"0","limites_emision":"9900762.17"},</v>
      </c>
    </row>
    <row r="579" spans="1:13">
      <c r="A579" s="5">
        <v>6</v>
      </c>
      <c r="B579" s="4" t="s">
        <v>573</v>
      </c>
      <c r="C579" s="5">
        <v>3</v>
      </c>
      <c r="D579" s="4" t="s">
        <v>586</v>
      </c>
      <c r="E579" s="5">
        <v>5</v>
      </c>
      <c r="F579" s="4" t="s">
        <v>590</v>
      </c>
      <c r="G579" s="6">
        <v>60305</v>
      </c>
      <c r="H579" s="4">
        <v>2016</v>
      </c>
      <c r="I579" s="4">
        <v>291321.23</v>
      </c>
      <c r="J579" s="4">
        <v>0</v>
      </c>
      <c r="K579" s="4">
        <v>0</v>
      </c>
      <c r="L579" s="4">
        <v>291321.23</v>
      </c>
      <c r="M579" t="str">
        <f t="shared" ref="M579:M642" si="9">+"{""codigo_departamento"":"""&amp;TEXT(A579,"00")&amp;""",""departamento"":"""&amp;B579&amp;""",""codigo_provincia"":"""&amp;TEXT(C579,"00")&amp;""",""provincia"":"""&amp;D579&amp;""",""codigo_distrito"":"""&amp;TEXT(E579,"00")&amp;""",""distrito"":"""&amp;F579&amp;""",""codigo_ubigeo"":"""&amp;TEXT(G579,"000000")&amp;""",""codigo_periodo"":"""&amp;H579&amp;""",""transferencias"":"""&amp;I579&amp;""",""convenios"":"""&amp;J579&amp;""",""deducciones"":"""&amp;K579&amp;""",""limites_emision"":"""&amp;L579&amp;"""},"</f>
        <v>{"codigo_departamento":"06","departamento":"Cajamarca","codigo_provincia":"03","provincia":"Celendín","codigo_distrito":"05","distrito":"Jorge Chávez","codigo_ubigeo":"060305","codigo_periodo":"2016","transferencias":"291321.23","convenios":"0","deducciones":"0","limites_emision":"291321.23"},</v>
      </c>
    </row>
    <row r="580" spans="1:13">
      <c r="A580" s="5">
        <v>6</v>
      </c>
      <c r="B580" s="4" t="s">
        <v>573</v>
      </c>
      <c r="C580" s="5">
        <v>3</v>
      </c>
      <c r="D580" s="4" t="s">
        <v>586</v>
      </c>
      <c r="E580" s="5">
        <v>6</v>
      </c>
      <c r="F580" s="4" t="s">
        <v>591</v>
      </c>
      <c r="G580" s="6">
        <v>60306</v>
      </c>
      <c r="H580" s="4">
        <v>2016</v>
      </c>
      <c r="I580" s="4">
        <v>902230.31</v>
      </c>
      <c r="J580" s="4">
        <v>0</v>
      </c>
      <c r="K580" s="4">
        <v>0</v>
      </c>
      <c r="L580" s="4">
        <v>902230.31</v>
      </c>
      <c r="M580" t="str">
        <f t="shared" si="9"/>
        <v>{"codigo_departamento":"06","departamento":"Cajamarca","codigo_provincia":"03","provincia":"Celendín","codigo_distrito":"06","distrito":"José Gálvez","codigo_ubigeo":"060306","codigo_periodo":"2016","transferencias":"902230.31","convenios":"0","deducciones":"0","limites_emision":"902230.31"},</v>
      </c>
    </row>
    <row r="581" spans="1:13">
      <c r="A581" s="5">
        <v>6</v>
      </c>
      <c r="B581" s="4" t="s">
        <v>573</v>
      </c>
      <c r="C581" s="5">
        <v>3</v>
      </c>
      <c r="D581" s="4" t="s">
        <v>586</v>
      </c>
      <c r="E581" s="5">
        <v>12</v>
      </c>
      <c r="F581" s="4" t="s">
        <v>592</v>
      </c>
      <c r="G581" s="6">
        <v>60312</v>
      </c>
      <c r="H581" s="4">
        <v>2016</v>
      </c>
      <c r="I581" s="4">
        <v>4271733.24</v>
      </c>
      <c r="J581" s="4">
        <v>0</v>
      </c>
      <c r="K581" s="4">
        <v>0</v>
      </c>
      <c r="L581" s="4">
        <v>4271733.24</v>
      </c>
      <c r="M581" t="str">
        <f t="shared" si="9"/>
        <v>{"codigo_departamento":"06","departamento":"Cajamarca","codigo_provincia":"03","provincia":"Celendín","codigo_distrito":"12","distrito":"La Libertad de Pallan","codigo_ubigeo":"060312","codigo_periodo":"2016","transferencias":"4271733.24","convenios":"0","deducciones":"0","limites_emision":"4271733.24"},</v>
      </c>
    </row>
    <row r="582" spans="1:13">
      <c r="A582" s="5">
        <v>6</v>
      </c>
      <c r="B582" s="4" t="s">
        <v>573</v>
      </c>
      <c r="C582" s="5">
        <v>3</v>
      </c>
      <c r="D582" s="4" t="s">
        <v>586</v>
      </c>
      <c r="E582" s="5">
        <v>7</v>
      </c>
      <c r="F582" s="4" t="s">
        <v>593</v>
      </c>
      <c r="G582" s="6">
        <v>60307</v>
      </c>
      <c r="H582" s="4">
        <v>2016</v>
      </c>
      <c r="I582" s="4">
        <v>2313406.04</v>
      </c>
      <c r="J582" s="4">
        <v>0</v>
      </c>
      <c r="K582" s="4">
        <v>0</v>
      </c>
      <c r="L582" s="4">
        <v>2313406.04</v>
      </c>
      <c r="M582" t="str">
        <f t="shared" si="9"/>
        <v>{"codigo_departamento":"06","departamento":"Cajamarca","codigo_provincia":"03","provincia":"Celendín","codigo_distrito":"07","distrito":"Miguel Iglesias","codigo_ubigeo":"060307","codigo_periodo":"2016","transferencias":"2313406.04","convenios":"0","deducciones":"0","limites_emision":"2313406.04"},</v>
      </c>
    </row>
    <row r="583" spans="1:13">
      <c r="A583" s="5">
        <v>6</v>
      </c>
      <c r="B583" s="4" t="s">
        <v>573</v>
      </c>
      <c r="C583" s="5">
        <v>3</v>
      </c>
      <c r="D583" s="4" t="s">
        <v>586</v>
      </c>
      <c r="E583" s="5">
        <v>8</v>
      </c>
      <c r="F583" s="4" t="s">
        <v>594</v>
      </c>
      <c r="G583" s="6">
        <v>60308</v>
      </c>
      <c r="H583" s="4">
        <v>2016</v>
      </c>
      <c r="I583" s="4">
        <v>3897143.08</v>
      </c>
      <c r="J583" s="4">
        <v>0</v>
      </c>
      <c r="K583" s="4">
        <v>0</v>
      </c>
      <c r="L583" s="4">
        <v>3897143.08</v>
      </c>
      <c r="M583" t="str">
        <f t="shared" si="9"/>
        <v>{"codigo_departamento":"06","departamento":"Cajamarca","codigo_provincia":"03","provincia":"Celendín","codigo_distrito":"08","distrito":"Oxamarca","codigo_ubigeo":"060308","codigo_periodo":"2016","transferencias":"3897143.08","convenios":"0","deducciones":"0","limites_emision":"3897143.08"},</v>
      </c>
    </row>
    <row r="584" spans="1:13">
      <c r="A584" s="5">
        <v>6</v>
      </c>
      <c r="B584" s="4" t="s">
        <v>573</v>
      </c>
      <c r="C584" s="5">
        <v>3</v>
      </c>
      <c r="D584" s="4" t="s">
        <v>586</v>
      </c>
      <c r="E584" s="5">
        <v>9</v>
      </c>
      <c r="F584" s="4" t="s">
        <v>595</v>
      </c>
      <c r="G584" s="6">
        <v>60309</v>
      </c>
      <c r="H584" s="4">
        <v>2016</v>
      </c>
      <c r="I584" s="4">
        <v>4370863.9</v>
      </c>
      <c r="J584" s="4">
        <v>0</v>
      </c>
      <c r="K584" s="4">
        <v>0</v>
      </c>
      <c r="L584" s="4">
        <v>4370863.9</v>
      </c>
      <c r="M584" t="str">
        <f t="shared" si="9"/>
        <v>{"codigo_departamento":"06","departamento":"Cajamarca","codigo_provincia":"03","provincia":"Celendín","codigo_distrito":"09","distrito":"Sorochuco","codigo_ubigeo":"060309","codigo_periodo":"2016","transferencias":"4370863.9","convenios":"0","deducciones":"0","limites_emision":"4370863.9"},</v>
      </c>
    </row>
    <row r="585" spans="1:13">
      <c r="A585" s="5">
        <v>6</v>
      </c>
      <c r="B585" s="4" t="s">
        <v>573</v>
      </c>
      <c r="C585" s="5">
        <v>3</v>
      </c>
      <c r="D585" s="4" t="s">
        <v>586</v>
      </c>
      <c r="E585" s="5">
        <v>10</v>
      </c>
      <c r="F585" s="4" t="s">
        <v>540</v>
      </c>
      <c r="G585" s="6">
        <v>60310</v>
      </c>
      <c r="H585" s="4">
        <v>2016</v>
      </c>
      <c r="I585" s="4">
        <v>2285979.98</v>
      </c>
      <c r="J585" s="4">
        <v>0</v>
      </c>
      <c r="K585" s="4">
        <v>0</v>
      </c>
      <c r="L585" s="4">
        <v>2285979.98</v>
      </c>
      <c r="M585" t="str">
        <f t="shared" si="9"/>
        <v>{"codigo_departamento":"06","departamento":"Cajamarca","codigo_provincia":"03","provincia":"Celendín","codigo_distrito":"10","distrito":"Sucre","codigo_ubigeo":"060310","codigo_periodo":"2016","transferencias":"2285979.98","convenios":"0","deducciones":"0","limites_emision":"2285979.98"},</v>
      </c>
    </row>
    <row r="586" spans="1:13">
      <c r="A586" s="5">
        <v>6</v>
      </c>
      <c r="B586" s="4" t="s">
        <v>573</v>
      </c>
      <c r="C586" s="5">
        <v>3</v>
      </c>
      <c r="D586" s="4" t="s">
        <v>586</v>
      </c>
      <c r="E586" s="5">
        <v>11</v>
      </c>
      <c r="F586" s="4" t="s">
        <v>596</v>
      </c>
      <c r="G586" s="6">
        <v>60311</v>
      </c>
      <c r="H586" s="4">
        <v>2016</v>
      </c>
      <c r="I586" s="4">
        <v>507200.71</v>
      </c>
      <c r="J586" s="4">
        <v>0</v>
      </c>
      <c r="K586" s="4">
        <v>0</v>
      </c>
      <c r="L586" s="4">
        <v>507200.71</v>
      </c>
      <c r="M586" t="str">
        <f t="shared" si="9"/>
        <v>{"codigo_departamento":"06","departamento":"Cajamarca","codigo_provincia":"03","provincia":"Celendín","codigo_distrito":"11","distrito":"Utco","codigo_ubigeo":"060311","codigo_periodo":"2016","transferencias":"507200.71","convenios":"0","deducciones":"0","limites_emision":"507200.71"},</v>
      </c>
    </row>
    <row r="587" spans="1:13">
      <c r="A587" s="5">
        <v>6</v>
      </c>
      <c r="B587" s="4" t="s">
        <v>573</v>
      </c>
      <c r="C587" s="5">
        <v>4</v>
      </c>
      <c r="D587" s="4" t="s">
        <v>597</v>
      </c>
      <c r="E587" s="5">
        <v>2</v>
      </c>
      <c r="F587" s="4" t="s">
        <v>598</v>
      </c>
      <c r="G587" s="6">
        <v>60402</v>
      </c>
      <c r="H587" s="4">
        <v>2016</v>
      </c>
      <c r="I587" s="4">
        <v>1575422.26</v>
      </c>
      <c r="J587" s="4">
        <v>0</v>
      </c>
      <c r="K587" s="4">
        <v>0</v>
      </c>
      <c r="L587" s="4">
        <v>1575422.26</v>
      </c>
      <c r="M587" t="str">
        <f t="shared" si="9"/>
        <v>{"codigo_departamento":"06","departamento":"Cajamarca","codigo_provincia":"04","provincia":"Chota","codigo_distrito":"02","distrito":"Anguia","codigo_ubigeo":"060402","codigo_periodo":"2016","transferencias":"1575422.26","convenios":"0","deducciones":"0","limites_emision":"1575422.26"},</v>
      </c>
    </row>
    <row r="588" spans="1:13">
      <c r="A588" s="5">
        <v>6</v>
      </c>
      <c r="B588" s="4" t="s">
        <v>573</v>
      </c>
      <c r="C588" s="5">
        <v>4</v>
      </c>
      <c r="D588" s="4" t="s">
        <v>597</v>
      </c>
      <c r="E588" s="5">
        <v>3</v>
      </c>
      <c r="F588" s="4" t="s">
        <v>599</v>
      </c>
      <c r="G588" s="6">
        <v>60403</v>
      </c>
      <c r="H588" s="4">
        <v>2016</v>
      </c>
      <c r="I588" s="4">
        <v>1273077.23</v>
      </c>
      <c r="J588" s="4">
        <v>0</v>
      </c>
      <c r="K588" s="4">
        <v>0</v>
      </c>
      <c r="L588" s="4">
        <v>1273077.23</v>
      </c>
      <c r="M588" t="str">
        <f t="shared" si="9"/>
        <v>{"codigo_departamento":"06","departamento":"Cajamarca","codigo_provincia":"04","provincia":"Chota","codigo_distrito":"03","distrito":"Chadin","codigo_ubigeo":"060403","codigo_periodo":"2016","transferencias":"1273077.23","convenios":"0","deducciones":"0","limites_emision":"1273077.23"},</v>
      </c>
    </row>
    <row r="589" spans="1:13">
      <c r="A589" s="5">
        <v>6</v>
      </c>
      <c r="B589" s="4" t="s">
        <v>573</v>
      </c>
      <c r="C589" s="5">
        <v>4</v>
      </c>
      <c r="D589" s="4" t="s">
        <v>597</v>
      </c>
      <c r="E589" s="5">
        <v>19</v>
      </c>
      <c r="F589" s="4" t="s">
        <v>600</v>
      </c>
      <c r="G589" s="6">
        <v>60419</v>
      </c>
      <c r="H589" s="4">
        <v>2016</v>
      </c>
      <c r="I589" s="4">
        <v>3189380.12</v>
      </c>
      <c r="J589" s="4">
        <v>0</v>
      </c>
      <c r="K589" s="4">
        <v>0</v>
      </c>
      <c r="L589" s="4">
        <v>3189380.12</v>
      </c>
      <c r="M589" t="str">
        <f t="shared" si="9"/>
        <v>{"codigo_departamento":"06","departamento":"Cajamarca","codigo_provincia":"04","provincia":"Chota","codigo_distrito":"19","distrito":"Chalamarca","codigo_ubigeo":"060419","codigo_periodo":"2016","transferencias":"3189380.12","convenios":"0","deducciones":"0","limites_emision":"3189380.12"},</v>
      </c>
    </row>
    <row r="590" spans="1:13">
      <c r="A590" s="5">
        <v>6</v>
      </c>
      <c r="B590" s="4" t="s">
        <v>573</v>
      </c>
      <c r="C590" s="5">
        <v>4</v>
      </c>
      <c r="D590" s="4" t="s">
        <v>597</v>
      </c>
      <c r="E590" s="5">
        <v>4</v>
      </c>
      <c r="F590" s="4" t="s">
        <v>601</v>
      </c>
      <c r="G590" s="6">
        <v>60404</v>
      </c>
      <c r="H590" s="4">
        <v>2016</v>
      </c>
      <c r="I590" s="4">
        <v>1001087.11</v>
      </c>
      <c r="J590" s="4">
        <v>0</v>
      </c>
      <c r="K590" s="4">
        <v>0</v>
      </c>
      <c r="L590" s="4">
        <v>1001087.11</v>
      </c>
      <c r="M590" t="str">
        <f t="shared" si="9"/>
        <v>{"codigo_departamento":"06","departamento":"Cajamarca","codigo_provincia":"04","provincia":"Chota","codigo_distrito":"04","distrito":"Chiguirip","codigo_ubigeo":"060404","codigo_periodo":"2016","transferencias":"1001087.11","convenios":"0","deducciones":"0","limites_emision":"1001087.11"},</v>
      </c>
    </row>
    <row r="591" spans="1:13">
      <c r="A591" s="5">
        <v>6</v>
      </c>
      <c r="B591" s="4" t="s">
        <v>573</v>
      </c>
      <c r="C591" s="5">
        <v>4</v>
      </c>
      <c r="D591" s="4" t="s">
        <v>597</v>
      </c>
      <c r="E591" s="5">
        <v>5</v>
      </c>
      <c r="F591" s="4" t="s">
        <v>602</v>
      </c>
      <c r="G591" s="6">
        <v>60405</v>
      </c>
      <c r="H591" s="4">
        <v>2016</v>
      </c>
      <c r="I591" s="4">
        <v>1069987.3</v>
      </c>
      <c r="J591" s="4">
        <v>0</v>
      </c>
      <c r="K591" s="4">
        <v>0</v>
      </c>
      <c r="L591" s="4">
        <v>1069987.3</v>
      </c>
      <c r="M591" t="str">
        <f t="shared" si="9"/>
        <v>{"codigo_departamento":"06","departamento":"Cajamarca","codigo_provincia":"04","provincia":"Chota","codigo_distrito":"05","distrito":"Chimban","codigo_ubigeo":"060405","codigo_periodo":"2016","transferencias":"1069987.3","convenios":"0","deducciones":"0","limites_emision":"1069987.3"},</v>
      </c>
    </row>
    <row r="592" spans="1:13">
      <c r="A592" s="5">
        <v>6</v>
      </c>
      <c r="B592" s="4" t="s">
        <v>573</v>
      </c>
      <c r="C592" s="5">
        <v>4</v>
      </c>
      <c r="D592" s="4" t="s">
        <v>597</v>
      </c>
      <c r="E592" s="5">
        <v>6</v>
      </c>
      <c r="F592" s="4" t="s">
        <v>603</v>
      </c>
      <c r="G592" s="6">
        <v>60406</v>
      </c>
      <c r="H592" s="4">
        <v>2016</v>
      </c>
      <c r="I592" s="4">
        <v>766598.29</v>
      </c>
      <c r="J592" s="4">
        <v>0</v>
      </c>
      <c r="K592" s="4">
        <v>0</v>
      </c>
      <c r="L592" s="4">
        <v>766598.29</v>
      </c>
      <c r="M592" t="str">
        <f t="shared" si="9"/>
        <v>{"codigo_departamento":"06","departamento":"Cajamarca","codigo_provincia":"04","provincia":"Chota","codigo_distrito":"06","distrito":"Choropampa","codigo_ubigeo":"060406","codigo_periodo":"2016","transferencias":"766598.29","convenios":"0","deducciones":"0","limites_emision":"766598.29"},</v>
      </c>
    </row>
    <row r="593" spans="1:13">
      <c r="A593" s="5">
        <v>6</v>
      </c>
      <c r="B593" s="4" t="s">
        <v>573</v>
      </c>
      <c r="C593" s="5">
        <v>4</v>
      </c>
      <c r="D593" s="4" t="s">
        <v>597</v>
      </c>
      <c r="E593" s="5">
        <v>1</v>
      </c>
      <c r="F593" s="4" t="s">
        <v>597</v>
      </c>
      <c r="G593" s="6">
        <v>60401</v>
      </c>
      <c r="H593" s="4">
        <v>2016</v>
      </c>
      <c r="I593" s="4">
        <v>10946170.23</v>
      </c>
      <c r="J593" s="4">
        <v>0</v>
      </c>
      <c r="K593" s="4">
        <v>0</v>
      </c>
      <c r="L593" s="4">
        <v>10946170.23</v>
      </c>
      <c r="M593" t="str">
        <f t="shared" si="9"/>
        <v>{"codigo_departamento":"06","departamento":"Cajamarca","codigo_provincia":"04","provincia":"Chota","codigo_distrito":"01","distrito":"Chota","codigo_ubigeo":"060401","codigo_periodo":"2016","transferencias":"10946170.23","convenios":"0","deducciones":"0","limites_emision":"10946170.23"},</v>
      </c>
    </row>
    <row r="594" spans="1:13">
      <c r="A594" s="5">
        <v>6</v>
      </c>
      <c r="B594" s="4" t="s">
        <v>573</v>
      </c>
      <c r="C594" s="5">
        <v>4</v>
      </c>
      <c r="D594" s="4" t="s">
        <v>597</v>
      </c>
      <c r="E594" s="5">
        <v>7</v>
      </c>
      <c r="F594" s="4" t="s">
        <v>157</v>
      </c>
      <c r="G594" s="6">
        <v>60407</v>
      </c>
      <c r="H594" s="4">
        <v>2016</v>
      </c>
      <c r="I594" s="4">
        <v>2146582.36</v>
      </c>
      <c r="J594" s="4">
        <v>0</v>
      </c>
      <c r="K594" s="4">
        <v>0</v>
      </c>
      <c r="L594" s="4">
        <v>2146582.36</v>
      </c>
      <c r="M594" t="str">
        <f t="shared" si="9"/>
        <v>{"codigo_departamento":"06","departamento":"Cajamarca","codigo_provincia":"04","provincia":"Chota","codigo_distrito":"07","distrito":"Cochabamba","codigo_ubigeo":"060407","codigo_periodo":"2016","transferencias":"2146582.36","convenios":"0","deducciones":"0","limites_emision":"2146582.36"},</v>
      </c>
    </row>
    <row r="595" spans="1:13">
      <c r="A595" s="5">
        <v>6</v>
      </c>
      <c r="B595" s="4" t="s">
        <v>573</v>
      </c>
      <c r="C595" s="5">
        <v>4</v>
      </c>
      <c r="D595" s="4" t="s">
        <v>597</v>
      </c>
      <c r="E595" s="5">
        <v>8</v>
      </c>
      <c r="F595" s="4" t="s">
        <v>604</v>
      </c>
      <c r="G595" s="6">
        <v>60408</v>
      </c>
      <c r="H595" s="4">
        <v>2016</v>
      </c>
      <c r="I595" s="4">
        <v>2245994.27</v>
      </c>
      <c r="J595" s="4">
        <v>0</v>
      </c>
      <c r="K595" s="4">
        <v>0</v>
      </c>
      <c r="L595" s="4">
        <v>2245994.27</v>
      </c>
      <c r="M595" t="str">
        <f t="shared" si="9"/>
        <v>{"codigo_departamento":"06","departamento":"Cajamarca","codigo_provincia":"04","provincia":"Chota","codigo_distrito":"08","distrito":"Conchan","codigo_ubigeo":"060408","codigo_periodo":"2016","transferencias":"2245994.27","convenios":"0","deducciones":"0","limites_emision":"2245994.27"},</v>
      </c>
    </row>
    <row r="596" spans="1:13">
      <c r="A596" s="5">
        <v>6</v>
      </c>
      <c r="B596" s="4" t="s">
        <v>573</v>
      </c>
      <c r="C596" s="5">
        <v>4</v>
      </c>
      <c r="D596" s="4" t="s">
        <v>597</v>
      </c>
      <c r="E596" s="5">
        <v>9</v>
      </c>
      <c r="F596" s="4" t="s">
        <v>605</v>
      </c>
      <c r="G596" s="6">
        <v>60409</v>
      </c>
      <c r="H596" s="4">
        <v>2016</v>
      </c>
      <c r="I596" s="4">
        <v>3414981.88</v>
      </c>
      <c r="J596" s="4">
        <v>0</v>
      </c>
      <c r="K596" s="4">
        <v>0</v>
      </c>
      <c r="L596" s="4">
        <v>3414981.88</v>
      </c>
      <c r="M596" t="str">
        <f t="shared" si="9"/>
        <v>{"codigo_departamento":"06","departamento":"Cajamarca","codigo_provincia":"04","provincia":"Chota","codigo_distrito":"09","distrito":"Huambos","codigo_ubigeo":"060409","codigo_periodo":"2016","transferencias":"3414981.88","convenios":"0","deducciones":"0","limites_emision":"3414981.88"},</v>
      </c>
    </row>
    <row r="597" spans="1:13">
      <c r="A597" s="5">
        <v>6</v>
      </c>
      <c r="B597" s="4" t="s">
        <v>573</v>
      </c>
      <c r="C597" s="5">
        <v>4</v>
      </c>
      <c r="D597" s="4" t="s">
        <v>597</v>
      </c>
      <c r="E597" s="5">
        <v>10</v>
      </c>
      <c r="F597" s="4" t="s">
        <v>606</v>
      </c>
      <c r="G597" s="6">
        <v>60410</v>
      </c>
      <c r="H597" s="4">
        <v>2016</v>
      </c>
      <c r="I597" s="4">
        <v>3578292.32</v>
      </c>
      <c r="J597" s="4">
        <v>0</v>
      </c>
      <c r="K597" s="4">
        <v>0</v>
      </c>
      <c r="L597" s="4">
        <v>3578292.32</v>
      </c>
      <c r="M597" t="str">
        <f t="shared" si="9"/>
        <v>{"codigo_departamento":"06","departamento":"Cajamarca","codigo_provincia":"04","provincia":"Chota","codigo_distrito":"10","distrito":"Lajas","codigo_ubigeo":"060410","codigo_periodo":"2016","transferencias":"3578292.32","convenios":"0","deducciones":"0","limites_emision":"3578292.32"},</v>
      </c>
    </row>
    <row r="598" spans="1:13">
      <c r="A598" s="5">
        <v>6</v>
      </c>
      <c r="B598" s="4" t="s">
        <v>573</v>
      </c>
      <c r="C598" s="5">
        <v>4</v>
      </c>
      <c r="D598" s="4" t="s">
        <v>597</v>
      </c>
      <c r="E598" s="5">
        <v>11</v>
      </c>
      <c r="F598" s="4" t="s">
        <v>201</v>
      </c>
      <c r="G598" s="6">
        <v>60411</v>
      </c>
      <c r="H598" s="4">
        <v>2016</v>
      </c>
      <c r="I598" s="4">
        <v>3114485.44</v>
      </c>
      <c r="J598" s="4">
        <v>0</v>
      </c>
      <c r="K598" s="4">
        <v>0</v>
      </c>
      <c r="L598" s="4">
        <v>3114485.44</v>
      </c>
      <c r="M598" t="str">
        <f t="shared" si="9"/>
        <v>{"codigo_departamento":"06","departamento":"Cajamarca","codigo_provincia":"04","provincia":"Chota","codigo_distrito":"11","distrito":"Llama","codigo_ubigeo":"060411","codigo_periodo":"2016","transferencias":"3114485.44","convenios":"0","deducciones":"0","limites_emision":"3114485.44"},</v>
      </c>
    </row>
    <row r="599" spans="1:13">
      <c r="A599" s="5">
        <v>6</v>
      </c>
      <c r="B599" s="4" t="s">
        <v>573</v>
      </c>
      <c r="C599" s="5">
        <v>4</v>
      </c>
      <c r="D599" s="4" t="s">
        <v>597</v>
      </c>
      <c r="E599" s="5">
        <v>12</v>
      </c>
      <c r="F599" s="4" t="s">
        <v>607</v>
      </c>
      <c r="G599" s="6">
        <v>60412</v>
      </c>
      <c r="H599" s="4">
        <v>2016</v>
      </c>
      <c r="I599" s="4">
        <v>1350273.07</v>
      </c>
      <c r="J599" s="4">
        <v>0</v>
      </c>
      <c r="K599" s="4">
        <v>0</v>
      </c>
      <c r="L599" s="4">
        <v>1350273.07</v>
      </c>
      <c r="M599" t="str">
        <f t="shared" si="9"/>
        <v>{"codigo_departamento":"06","departamento":"Cajamarca","codigo_provincia":"04","provincia":"Chota","codigo_distrito":"12","distrito":"Miracosta","codigo_ubigeo":"060412","codigo_periodo":"2016","transferencias":"1350273.07","convenios":"0","deducciones":"0","limites_emision":"1350273.07"},</v>
      </c>
    </row>
    <row r="600" spans="1:13">
      <c r="A600" s="5">
        <v>6</v>
      </c>
      <c r="B600" s="4" t="s">
        <v>573</v>
      </c>
      <c r="C600" s="5">
        <v>4</v>
      </c>
      <c r="D600" s="4" t="s">
        <v>597</v>
      </c>
      <c r="E600" s="5">
        <v>13</v>
      </c>
      <c r="F600" s="4" t="s">
        <v>608</v>
      </c>
      <c r="G600" s="6">
        <v>60413</v>
      </c>
      <c r="H600" s="4">
        <v>2016</v>
      </c>
      <c r="I600" s="4">
        <v>1090282.97</v>
      </c>
      <c r="J600" s="4">
        <v>0</v>
      </c>
      <c r="K600" s="4">
        <v>0</v>
      </c>
      <c r="L600" s="4">
        <v>1090282.97</v>
      </c>
      <c r="M600" t="str">
        <f t="shared" si="9"/>
        <v>{"codigo_departamento":"06","departamento":"Cajamarca","codigo_provincia":"04","provincia":"Chota","codigo_distrito":"13","distrito":"Paccha","codigo_ubigeo":"060413","codigo_periodo":"2016","transferencias":"1090282.97","convenios":"0","deducciones":"0","limites_emision":"1090282.97"},</v>
      </c>
    </row>
    <row r="601" spans="1:13">
      <c r="A601" s="5">
        <v>6</v>
      </c>
      <c r="B601" s="4" t="s">
        <v>573</v>
      </c>
      <c r="C601" s="5">
        <v>4</v>
      </c>
      <c r="D601" s="4" t="s">
        <v>597</v>
      </c>
      <c r="E601" s="5">
        <v>14</v>
      </c>
      <c r="F601" s="4" t="s">
        <v>609</v>
      </c>
      <c r="G601" s="6">
        <v>60414</v>
      </c>
      <c r="H601" s="4">
        <v>2016</v>
      </c>
      <c r="I601" s="4">
        <v>580942.82</v>
      </c>
      <c r="J601" s="4">
        <v>0</v>
      </c>
      <c r="K601" s="4">
        <v>0</v>
      </c>
      <c r="L601" s="4">
        <v>580942.82</v>
      </c>
      <c r="M601" t="str">
        <f t="shared" si="9"/>
        <v>{"codigo_departamento":"06","departamento":"Cajamarca","codigo_provincia":"04","provincia":"Chota","codigo_distrito":"14","distrito":"Pion","codigo_ubigeo":"060414","codigo_periodo":"2016","transferencias":"580942.82","convenios":"0","deducciones":"0","limites_emision":"580942.82"},</v>
      </c>
    </row>
    <row r="602" spans="1:13">
      <c r="A602" s="5">
        <v>6</v>
      </c>
      <c r="B602" s="4" t="s">
        <v>573</v>
      </c>
      <c r="C602" s="5">
        <v>4</v>
      </c>
      <c r="D602" s="4" t="s">
        <v>597</v>
      </c>
      <c r="E602" s="5">
        <v>15</v>
      </c>
      <c r="F602" s="4" t="s">
        <v>610</v>
      </c>
      <c r="G602" s="6">
        <v>60415</v>
      </c>
      <c r="H602" s="4">
        <v>2016</v>
      </c>
      <c r="I602" s="4">
        <v>2353987.94</v>
      </c>
      <c r="J602" s="4">
        <v>0</v>
      </c>
      <c r="K602" s="4">
        <v>0</v>
      </c>
      <c r="L602" s="4">
        <v>2353987.94</v>
      </c>
      <c r="M602" t="str">
        <f t="shared" si="9"/>
        <v>{"codigo_departamento":"06","departamento":"Cajamarca","codigo_provincia":"04","provincia":"Chota","codigo_distrito":"15","distrito":"Querocoto","codigo_ubigeo":"060415","codigo_periodo":"2016","transferencias":"2353987.94","convenios":"0","deducciones":"0","limites_emision":"2353987.94"},</v>
      </c>
    </row>
    <row r="603" spans="1:13">
      <c r="A603" s="5">
        <v>6</v>
      </c>
      <c r="B603" s="4" t="s">
        <v>573</v>
      </c>
      <c r="C603" s="5">
        <v>4</v>
      </c>
      <c r="D603" s="4" t="s">
        <v>597</v>
      </c>
      <c r="E603" s="5">
        <v>16</v>
      </c>
      <c r="F603" s="4" t="s">
        <v>611</v>
      </c>
      <c r="G603" s="6">
        <v>60416</v>
      </c>
      <c r="H603" s="4">
        <v>2016</v>
      </c>
      <c r="I603" s="4">
        <v>334134.47</v>
      </c>
      <c r="J603" s="4">
        <v>0</v>
      </c>
      <c r="K603" s="4">
        <v>0</v>
      </c>
      <c r="L603" s="4">
        <v>334134.47</v>
      </c>
      <c r="M603" t="str">
        <f t="shared" si="9"/>
        <v>{"codigo_departamento":"06","departamento":"Cajamarca","codigo_provincia":"04","provincia":"Chota","codigo_distrito":"16","distrito":"San Juan de Licupis","codigo_ubigeo":"060416","codigo_periodo":"2016","transferencias":"334134.47","convenios":"0","deducciones":"0","limites_emision":"334134.47"},</v>
      </c>
    </row>
    <row r="604" spans="1:13">
      <c r="A604" s="5">
        <v>6</v>
      </c>
      <c r="B604" s="4" t="s">
        <v>573</v>
      </c>
      <c r="C604" s="5">
        <v>4</v>
      </c>
      <c r="D604" s="4" t="s">
        <v>597</v>
      </c>
      <c r="E604" s="5">
        <v>17</v>
      </c>
      <c r="F604" s="4" t="s">
        <v>612</v>
      </c>
      <c r="G604" s="6">
        <v>60417</v>
      </c>
      <c r="H604" s="4">
        <v>2016</v>
      </c>
      <c r="I604" s="4">
        <v>5891936.94</v>
      </c>
      <c r="J604" s="4">
        <v>0</v>
      </c>
      <c r="K604" s="4">
        <v>0</v>
      </c>
      <c r="L604" s="4">
        <v>5891936.94</v>
      </c>
      <c r="M604" t="str">
        <f t="shared" si="9"/>
        <v>{"codigo_departamento":"06","departamento":"Cajamarca","codigo_provincia":"04","provincia":"Chota","codigo_distrito":"17","distrito":"Tacabamba","codigo_ubigeo":"060417","codigo_periodo":"2016","transferencias":"5891936.94","convenios":"0","deducciones":"0","limites_emision":"5891936.94"},</v>
      </c>
    </row>
    <row r="605" spans="1:13">
      <c r="A605" s="5">
        <v>6</v>
      </c>
      <c r="B605" s="4" t="s">
        <v>573</v>
      </c>
      <c r="C605" s="5">
        <v>4</v>
      </c>
      <c r="D605" s="4" t="s">
        <v>597</v>
      </c>
      <c r="E605" s="5">
        <v>18</v>
      </c>
      <c r="F605" s="4" t="s">
        <v>613</v>
      </c>
      <c r="G605" s="6">
        <v>60418</v>
      </c>
      <c r="H605" s="4">
        <v>2016</v>
      </c>
      <c r="I605" s="4">
        <v>203155.24</v>
      </c>
      <c r="J605" s="4">
        <v>0</v>
      </c>
      <c r="K605" s="4">
        <v>0</v>
      </c>
      <c r="L605" s="4">
        <v>203155.24</v>
      </c>
      <c r="M605" t="str">
        <f t="shared" si="9"/>
        <v>{"codigo_departamento":"06","departamento":"Cajamarca","codigo_provincia":"04","provincia":"Chota","codigo_distrito":"18","distrito":"Tocmoche","codigo_ubigeo":"060418","codigo_periodo":"2016","transferencias":"203155.24","convenios":"0","deducciones":"0","limites_emision":"203155.24"},</v>
      </c>
    </row>
    <row r="606" spans="1:13">
      <c r="A606" s="5">
        <v>6</v>
      </c>
      <c r="B606" s="4" t="s">
        <v>573</v>
      </c>
      <c r="C606" s="5">
        <v>5</v>
      </c>
      <c r="D606" s="4" t="s">
        <v>614</v>
      </c>
      <c r="E606" s="5">
        <v>2</v>
      </c>
      <c r="F606" s="4" t="s">
        <v>615</v>
      </c>
      <c r="G606" s="6">
        <v>60502</v>
      </c>
      <c r="H606" s="4">
        <v>2016</v>
      </c>
      <c r="I606" s="4">
        <v>694875.39</v>
      </c>
      <c r="J606" s="4">
        <v>0</v>
      </c>
      <c r="K606" s="4">
        <v>0</v>
      </c>
      <c r="L606" s="4">
        <v>694875.39</v>
      </c>
      <c r="M606" t="str">
        <f t="shared" si="9"/>
        <v>{"codigo_departamento":"06","departamento":"Cajamarca","codigo_provincia":"05","provincia":"Contumazá","codigo_distrito":"02","distrito":"Chilete","codigo_ubigeo":"060502","codigo_periodo":"2016","transferencias":"694875.39","convenios":"0","deducciones":"0","limites_emision":"694875.39"},</v>
      </c>
    </row>
    <row r="607" spans="1:13">
      <c r="A607" s="5">
        <v>6</v>
      </c>
      <c r="B607" s="4" t="s">
        <v>573</v>
      </c>
      <c r="C607" s="5">
        <v>5</v>
      </c>
      <c r="D607" s="4" t="s">
        <v>614</v>
      </c>
      <c r="E607" s="5">
        <v>1</v>
      </c>
      <c r="F607" s="4" t="s">
        <v>616</v>
      </c>
      <c r="G607" s="6">
        <v>60501</v>
      </c>
      <c r="H607" s="4">
        <v>2016</v>
      </c>
      <c r="I607" s="4">
        <v>2804677.23</v>
      </c>
      <c r="J607" s="4">
        <v>0</v>
      </c>
      <c r="K607" s="4">
        <v>0</v>
      </c>
      <c r="L607" s="4">
        <v>2804677.23</v>
      </c>
      <c r="M607" t="str">
        <f t="shared" si="9"/>
        <v>{"codigo_departamento":"06","departamento":"Cajamarca","codigo_provincia":"05","provincia":"Contumazá","codigo_distrito":"01","distrito":"Contumaza","codigo_ubigeo":"060501","codigo_periodo":"2016","transferencias":"2804677.23","convenios":"0","deducciones":"0","limites_emision":"2804677.23"},</v>
      </c>
    </row>
    <row r="608" spans="1:13">
      <c r="A608" s="5">
        <v>6</v>
      </c>
      <c r="B608" s="4" t="s">
        <v>573</v>
      </c>
      <c r="C608" s="5">
        <v>5</v>
      </c>
      <c r="D608" s="4" t="s">
        <v>614</v>
      </c>
      <c r="E608" s="5">
        <v>3</v>
      </c>
      <c r="F608" s="4" t="s">
        <v>617</v>
      </c>
      <c r="G608" s="6">
        <v>60503</v>
      </c>
      <c r="H608" s="4">
        <v>2016</v>
      </c>
      <c r="I608" s="4">
        <v>485386.52</v>
      </c>
      <c r="J608" s="4">
        <v>0</v>
      </c>
      <c r="K608" s="4">
        <v>0</v>
      </c>
      <c r="L608" s="4">
        <v>485386.52</v>
      </c>
      <c r="M608" t="str">
        <f t="shared" si="9"/>
        <v>{"codigo_departamento":"06","departamento":"Cajamarca","codigo_provincia":"05","provincia":"Contumazá","codigo_distrito":"03","distrito":"Cupisnique","codigo_ubigeo":"060503","codigo_periodo":"2016","transferencias":"485386.52","convenios":"0","deducciones":"0","limites_emision":"485386.52"},</v>
      </c>
    </row>
    <row r="609" spans="1:13">
      <c r="A609" s="5">
        <v>6</v>
      </c>
      <c r="B609" s="4" t="s">
        <v>573</v>
      </c>
      <c r="C609" s="5">
        <v>5</v>
      </c>
      <c r="D609" s="4" t="s">
        <v>614</v>
      </c>
      <c r="E609" s="5">
        <v>4</v>
      </c>
      <c r="F609" s="4" t="s">
        <v>618</v>
      </c>
      <c r="G609" s="6">
        <v>60504</v>
      </c>
      <c r="H609" s="4">
        <v>2016</v>
      </c>
      <c r="I609" s="4">
        <v>1549625.83</v>
      </c>
      <c r="J609" s="4">
        <v>0</v>
      </c>
      <c r="K609" s="4">
        <v>0</v>
      </c>
      <c r="L609" s="4">
        <v>1549625.83</v>
      </c>
      <c r="M609" t="str">
        <f t="shared" si="9"/>
        <v>{"codigo_departamento":"06","departamento":"Cajamarca","codigo_provincia":"05","provincia":"Contumazá","codigo_distrito":"04","distrito":"Guzmango","codigo_ubigeo":"060504","codigo_periodo":"2016","transferencias":"1549625.83","convenios":"0","deducciones":"0","limites_emision":"1549625.83"},</v>
      </c>
    </row>
    <row r="610" spans="1:13">
      <c r="A610" s="5">
        <v>6</v>
      </c>
      <c r="B610" s="4" t="s">
        <v>573</v>
      </c>
      <c r="C610" s="5">
        <v>5</v>
      </c>
      <c r="D610" s="4" t="s">
        <v>614</v>
      </c>
      <c r="E610" s="5">
        <v>5</v>
      </c>
      <c r="F610" s="4" t="s">
        <v>619</v>
      </c>
      <c r="G610" s="6">
        <v>60505</v>
      </c>
      <c r="H610" s="4">
        <v>2016</v>
      </c>
      <c r="I610" s="4">
        <v>1951820.97</v>
      </c>
      <c r="J610" s="4">
        <v>0</v>
      </c>
      <c r="K610" s="4">
        <v>0</v>
      </c>
      <c r="L610" s="4">
        <v>1951820.97</v>
      </c>
      <c r="M610" t="str">
        <f t="shared" si="9"/>
        <v>{"codigo_departamento":"06","departamento":"Cajamarca","codigo_provincia":"05","provincia":"Contumazá","codigo_distrito":"05","distrito":"San Benito","codigo_ubigeo":"060505","codigo_periodo":"2016","transferencias":"1951820.97","convenios":"0","deducciones":"0","limites_emision":"1951820.97"},</v>
      </c>
    </row>
    <row r="611" spans="1:13">
      <c r="A611" s="5">
        <v>6</v>
      </c>
      <c r="B611" s="4" t="s">
        <v>573</v>
      </c>
      <c r="C611" s="5">
        <v>5</v>
      </c>
      <c r="D611" s="4" t="s">
        <v>614</v>
      </c>
      <c r="E611" s="5">
        <v>6</v>
      </c>
      <c r="F611" s="4" t="s">
        <v>620</v>
      </c>
      <c r="G611" s="6">
        <v>60506</v>
      </c>
      <c r="H611" s="4">
        <v>2016</v>
      </c>
      <c r="I611" s="4">
        <v>405817.69</v>
      </c>
      <c r="J611" s="4">
        <v>0</v>
      </c>
      <c r="K611" s="4">
        <v>0</v>
      </c>
      <c r="L611" s="4">
        <v>405817.69</v>
      </c>
      <c r="M611" t="str">
        <f t="shared" si="9"/>
        <v>{"codigo_departamento":"06","departamento":"Cajamarca","codigo_provincia":"05","provincia":"Contumazá","codigo_distrito":"06","distrito":"Santa Cruz de Toledo","codigo_ubigeo":"060506","codigo_periodo":"2016","transferencias":"405817.69","convenios":"0","deducciones":"0","limites_emision":"405817.69"},</v>
      </c>
    </row>
    <row r="612" spans="1:13">
      <c r="A612" s="5">
        <v>6</v>
      </c>
      <c r="B612" s="4" t="s">
        <v>573</v>
      </c>
      <c r="C612" s="5">
        <v>5</v>
      </c>
      <c r="D612" s="4" t="s">
        <v>614</v>
      </c>
      <c r="E612" s="5">
        <v>7</v>
      </c>
      <c r="F612" s="4" t="s">
        <v>621</v>
      </c>
      <c r="G612" s="6">
        <v>60507</v>
      </c>
      <c r="H612" s="4">
        <v>2016</v>
      </c>
      <c r="I612" s="4">
        <v>1466300.14</v>
      </c>
      <c r="J612" s="4">
        <v>0</v>
      </c>
      <c r="K612" s="4">
        <v>0</v>
      </c>
      <c r="L612" s="4">
        <v>1466300.14</v>
      </c>
      <c r="M612" t="str">
        <f t="shared" si="9"/>
        <v>{"codigo_departamento":"06","departamento":"Cajamarca","codigo_provincia":"05","provincia":"Contumazá","codigo_distrito":"07","distrito":"Tantarica","codigo_ubigeo":"060507","codigo_periodo":"2016","transferencias":"1466300.14","convenios":"0","deducciones":"0","limites_emision":"1466300.14"},</v>
      </c>
    </row>
    <row r="613" spans="1:13">
      <c r="A613" s="5">
        <v>6</v>
      </c>
      <c r="B613" s="4" t="s">
        <v>573</v>
      </c>
      <c r="C613" s="5">
        <v>5</v>
      </c>
      <c r="D613" s="4" t="s">
        <v>614</v>
      </c>
      <c r="E613" s="5">
        <v>8</v>
      </c>
      <c r="F613" s="4" t="s">
        <v>622</v>
      </c>
      <c r="G613" s="6">
        <v>60508</v>
      </c>
      <c r="H613" s="4">
        <v>2016</v>
      </c>
      <c r="I613" s="4">
        <v>3621123.98</v>
      </c>
      <c r="J613" s="4">
        <v>0</v>
      </c>
      <c r="K613" s="4">
        <v>0</v>
      </c>
      <c r="L613" s="4">
        <v>3621123.98</v>
      </c>
      <c r="M613" t="str">
        <f t="shared" si="9"/>
        <v>{"codigo_departamento":"06","departamento":"Cajamarca","codigo_provincia":"05","provincia":"Contumazá","codigo_distrito":"08","distrito":"Yonan","codigo_ubigeo":"060508","codigo_periodo":"2016","transferencias":"3621123.98","convenios":"0","deducciones":"0","limites_emision":"3621123.98"},</v>
      </c>
    </row>
    <row r="614" spans="1:13">
      <c r="A614" s="5">
        <v>6</v>
      </c>
      <c r="B614" s="4" t="s">
        <v>573</v>
      </c>
      <c r="C614" s="5">
        <v>6</v>
      </c>
      <c r="D614" s="4" t="s">
        <v>623</v>
      </c>
      <c r="E614" s="5">
        <v>2</v>
      </c>
      <c r="F614" s="4" t="s">
        <v>624</v>
      </c>
      <c r="G614" s="6">
        <v>60602</v>
      </c>
      <c r="H614" s="4">
        <v>2016</v>
      </c>
      <c r="I614" s="4">
        <v>3166017.45</v>
      </c>
      <c r="J614" s="4">
        <v>0</v>
      </c>
      <c r="K614" s="4">
        <v>0</v>
      </c>
      <c r="L614" s="4">
        <v>3166017.45</v>
      </c>
      <c r="M614" t="str">
        <f t="shared" si="9"/>
        <v>{"codigo_departamento":"06","departamento":"Cajamarca","codigo_provincia":"06","provincia":"Cutervo","codigo_distrito":"02","distrito":"Callayuc","codigo_ubigeo":"060602","codigo_periodo":"2016","transferencias":"3166017.45","convenios":"0","deducciones":"0","limites_emision":"3166017.45"},</v>
      </c>
    </row>
    <row r="615" spans="1:13">
      <c r="A615" s="5">
        <v>6</v>
      </c>
      <c r="B615" s="4" t="s">
        <v>573</v>
      </c>
      <c r="C615" s="5">
        <v>6</v>
      </c>
      <c r="D615" s="4" t="s">
        <v>623</v>
      </c>
      <c r="E615" s="5">
        <v>3</v>
      </c>
      <c r="F615" s="4" t="s">
        <v>625</v>
      </c>
      <c r="G615" s="6">
        <v>60603</v>
      </c>
      <c r="H615" s="4">
        <v>2016</v>
      </c>
      <c r="I615" s="4">
        <v>931178.78</v>
      </c>
      <c r="J615" s="4">
        <v>0</v>
      </c>
      <c r="K615" s="4">
        <v>0</v>
      </c>
      <c r="L615" s="4">
        <v>931178.78</v>
      </c>
      <c r="M615" t="str">
        <f t="shared" si="9"/>
        <v>{"codigo_departamento":"06","departamento":"Cajamarca","codigo_provincia":"06","provincia":"Cutervo","codigo_distrito":"03","distrito":"Choros","codigo_ubigeo":"060603","codigo_periodo":"2016","transferencias":"931178.78","convenios":"0","deducciones":"0","limites_emision":"931178.78"},</v>
      </c>
    </row>
    <row r="616" spans="1:13">
      <c r="A616" s="5">
        <v>6</v>
      </c>
      <c r="B616" s="4" t="s">
        <v>573</v>
      </c>
      <c r="C616" s="5">
        <v>6</v>
      </c>
      <c r="D616" s="4" t="s">
        <v>623</v>
      </c>
      <c r="E616" s="5">
        <v>4</v>
      </c>
      <c r="F616" s="4" t="s">
        <v>626</v>
      </c>
      <c r="G616" s="6">
        <v>60604</v>
      </c>
      <c r="H616" s="4">
        <v>2016</v>
      </c>
      <c r="I616" s="4">
        <v>655003.53</v>
      </c>
      <c r="J616" s="4">
        <v>0</v>
      </c>
      <c r="K616" s="4">
        <v>0</v>
      </c>
      <c r="L616" s="4">
        <v>655003.53</v>
      </c>
      <c r="M616" t="str">
        <f t="shared" si="9"/>
        <v>{"codigo_departamento":"06","departamento":"Cajamarca","codigo_provincia":"06","provincia":"Cutervo","codigo_distrito":"04","distrito":"Cujillo","codigo_ubigeo":"060604","codigo_periodo":"2016","transferencias":"655003.53","convenios":"0","deducciones":"0","limites_emision":"655003.53"},</v>
      </c>
    </row>
    <row r="617" spans="1:13">
      <c r="A617" s="5">
        <v>6</v>
      </c>
      <c r="B617" s="4" t="s">
        <v>573</v>
      </c>
      <c r="C617" s="5">
        <v>6</v>
      </c>
      <c r="D617" s="4" t="s">
        <v>623</v>
      </c>
      <c r="E617" s="5">
        <v>1</v>
      </c>
      <c r="F617" s="4" t="s">
        <v>623</v>
      </c>
      <c r="G617" s="6">
        <v>60601</v>
      </c>
      <c r="H617" s="4">
        <v>2016</v>
      </c>
      <c r="I617" s="4">
        <v>12257813.59</v>
      </c>
      <c r="J617" s="4">
        <v>0</v>
      </c>
      <c r="K617" s="4">
        <v>0</v>
      </c>
      <c r="L617" s="4">
        <v>12257813.59</v>
      </c>
      <c r="M617" t="str">
        <f t="shared" si="9"/>
        <v>{"codigo_departamento":"06","departamento":"Cajamarca","codigo_provincia":"06","provincia":"Cutervo","codigo_distrito":"01","distrito":"Cutervo","codigo_ubigeo":"060601","codigo_periodo":"2016","transferencias":"12257813.59","convenios":"0","deducciones":"0","limites_emision":"12257813.59"},</v>
      </c>
    </row>
    <row r="618" spans="1:13">
      <c r="A618" s="5">
        <v>6</v>
      </c>
      <c r="B618" s="4" t="s">
        <v>573</v>
      </c>
      <c r="C618" s="5">
        <v>6</v>
      </c>
      <c r="D618" s="4" t="s">
        <v>623</v>
      </c>
      <c r="E618" s="5">
        <v>5</v>
      </c>
      <c r="F618" s="4" t="s">
        <v>627</v>
      </c>
      <c r="G618" s="6">
        <v>60605</v>
      </c>
      <c r="H618" s="4">
        <v>2016</v>
      </c>
      <c r="I618" s="4">
        <v>1336258.62</v>
      </c>
      <c r="J618" s="4">
        <v>0</v>
      </c>
      <c r="K618" s="4">
        <v>0</v>
      </c>
      <c r="L618" s="4">
        <v>1336258.62</v>
      </c>
      <c r="M618" t="str">
        <f t="shared" si="9"/>
        <v>{"codigo_departamento":"06","departamento":"Cajamarca","codigo_provincia":"06","provincia":"Cutervo","codigo_distrito":"05","distrito":"La Ramada","codigo_ubigeo":"060605","codigo_periodo":"2016","transferencias":"1336258.62","convenios":"0","deducciones":"0","limites_emision":"1336258.62"},</v>
      </c>
    </row>
    <row r="619" spans="1:13">
      <c r="A619" s="5">
        <v>6</v>
      </c>
      <c r="B619" s="4" t="s">
        <v>573</v>
      </c>
      <c r="C619" s="5">
        <v>6</v>
      </c>
      <c r="D619" s="4" t="s">
        <v>623</v>
      </c>
      <c r="E619" s="5">
        <v>6</v>
      </c>
      <c r="F619" s="4" t="s">
        <v>628</v>
      </c>
      <c r="G619" s="6">
        <v>60606</v>
      </c>
      <c r="H619" s="4">
        <v>2016</v>
      </c>
      <c r="I619" s="4">
        <v>1866287.09</v>
      </c>
      <c r="J619" s="4">
        <v>0</v>
      </c>
      <c r="K619" s="4">
        <v>0</v>
      </c>
      <c r="L619" s="4">
        <v>1866287.09</v>
      </c>
      <c r="M619" t="str">
        <f t="shared" si="9"/>
        <v>{"codigo_departamento":"06","departamento":"Cajamarca","codigo_provincia":"06","provincia":"Cutervo","codigo_distrito":"06","distrito":"Pimpingos","codigo_ubigeo":"060606","codigo_periodo":"2016","transferencias":"1866287.09","convenios":"0","deducciones":"0","limites_emision":"1866287.09"},</v>
      </c>
    </row>
    <row r="620" spans="1:13">
      <c r="A620" s="5">
        <v>6</v>
      </c>
      <c r="B620" s="4" t="s">
        <v>573</v>
      </c>
      <c r="C620" s="5">
        <v>6</v>
      </c>
      <c r="D620" s="4" t="s">
        <v>623</v>
      </c>
      <c r="E620" s="5">
        <v>7</v>
      </c>
      <c r="F620" s="4" t="s">
        <v>629</v>
      </c>
      <c r="G620" s="6">
        <v>60607</v>
      </c>
      <c r="H620" s="4">
        <v>2016</v>
      </c>
      <c r="I620" s="4">
        <v>5516635.92</v>
      </c>
      <c r="J620" s="4">
        <v>0</v>
      </c>
      <c r="K620" s="4">
        <v>0</v>
      </c>
      <c r="L620" s="4">
        <v>5516635.92</v>
      </c>
      <c r="M620" t="str">
        <f t="shared" si="9"/>
        <v>{"codigo_departamento":"06","departamento":"Cajamarca","codigo_provincia":"06","provincia":"Cutervo","codigo_distrito":"07","distrito":"Querocotillo","codigo_ubigeo":"060607","codigo_periodo":"2016","transferencias":"5516635.92","convenios":"0","deducciones":"0","limites_emision":"5516635.92"},</v>
      </c>
    </row>
    <row r="621" spans="1:13">
      <c r="A621" s="5">
        <v>6</v>
      </c>
      <c r="B621" s="4" t="s">
        <v>573</v>
      </c>
      <c r="C621" s="5">
        <v>6</v>
      </c>
      <c r="D621" s="4" t="s">
        <v>623</v>
      </c>
      <c r="E621" s="5">
        <v>8</v>
      </c>
      <c r="F621" s="4" t="s">
        <v>630</v>
      </c>
      <c r="G621" s="6">
        <v>60608</v>
      </c>
      <c r="H621" s="4">
        <v>2016</v>
      </c>
      <c r="I621" s="4">
        <v>1192782.34</v>
      </c>
      <c r="J621" s="4">
        <v>0</v>
      </c>
      <c r="K621" s="4">
        <v>0</v>
      </c>
      <c r="L621" s="4">
        <v>1192782.34</v>
      </c>
      <c r="M621" t="str">
        <f t="shared" si="9"/>
        <v>{"codigo_departamento":"06","departamento":"Cajamarca","codigo_provincia":"06","provincia":"Cutervo","codigo_distrito":"08","distrito":"San Andrés de Cutervo","codigo_ubigeo":"060608","codigo_periodo":"2016","transferencias":"1192782.34","convenios":"0","deducciones":"0","limites_emision":"1192782.34"},</v>
      </c>
    </row>
    <row r="622" spans="1:13">
      <c r="A622" s="5">
        <v>6</v>
      </c>
      <c r="B622" s="4" t="s">
        <v>573</v>
      </c>
      <c r="C622" s="5">
        <v>6</v>
      </c>
      <c r="D622" s="4" t="s">
        <v>623</v>
      </c>
      <c r="E622" s="5">
        <v>9</v>
      </c>
      <c r="F622" s="4" t="s">
        <v>631</v>
      </c>
      <c r="G622" s="6">
        <v>60609</v>
      </c>
      <c r="H622" s="4">
        <v>2016</v>
      </c>
      <c r="I622" s="4">
        <v>689232.56</v>
      </c>
      <c r="J622" s="4">
        <v>0</v>
      </c>
      <c r="K622" s="4">
        <v>0</v>
      </c>
      <c r="L622" s="4">
        <v>689232.56</v>
      </c>
      <c r="M622" t="str">
        <f t="shared" si="9"/>
        <v>{"codigo_departamento":"06","departamento":"Cajamarca","codigo_provincia":"06","provincia":"Cutervo","codigo_distrito":"09","distrito":"San Juan de Cutervo","codigo_ubigeo":"060609","codigo_periodo":"2016","transferencias":"689232.56","convenios":"0","deducciones":"0","limites_emision":"689232.56"},</v>
      </c>
    </row>
    <row r="623" spans="1:13">
      <c r="A623" s="5">
        <v>6</v>
      </c>
      <c r="B623" s="4" t="s">
        <v>573</v>
      </c>
      <c r="C623" s="5">
        <v>6</v>
      </c>
      <c r="D623" s="4" t="s">
        <v>623</v>
      </c>
      <c r="E623" s="5">
        <v>10</v>
      </c>
      <c r="F623" s="4" t="s">
        <v>632</v>
      </c>
      <c r="G623" s="6">
        <v>60610</v>
      </c>
      <c r="H623" s="4">
        <v>2016</v>
      </c>
      <c r="I623" s="4">
        <v>1072432.85</v>
      </c>
      <c r="J623" s="4">
        <v>0</v>
      </c>
      <c r="K623" s="4">
        <v>0</v>
      </c>
      <c r="L623" s="4">
        <v>1072432.85</v>
      </c>
      <c r="M623" t="str">
        <f t="shared" si="9"/>
        <v>{"codigo_departamento":"06","departamento":"Cajamarca","codigo_provincia":"06","provincia":"Cutervo","codigo_distrito":"10","distrito":"San Luis de Lucma","codigo_ubigeo":"060610","codigo_periodo":"2016","transferencias":"1072432.85","convenios":"0","deducciones":"0","limites_emision":"1072432.85"},</v>
      </c>
    </row>
    <row r="624" spans="1:13">
      <c r="A624" s="5">
        <v>6</v>
      </c>
      <c r="B624" s="4" t="s">
        <v>573</v>
      </c>
      <c r="C624" s="5">
        <v>6</v>
      </c>
      <c r="D624" s="4" t="s">
        <v>623</v>
      </c>
      <c r="E624" s="5">
        <v>11</v>
      </c>
      <c r="F624" s="4" t="s">
        <v>194</v>
      </c>
      <c r="G624" s="6">
        <v>60611</v>
      </c>
      <c r="H624" s="4">
        <v>2016</v>
      </c>
      <c r="I624" s="4">
        <v>937606.61</v>
      </c>
      <c r="J624" s="4">
        <v>0</v>
      </c>
      <c r="K624" s="4">
        <v>0</v>
      </c>
      <c r="L624" s="4">
        <v>937606.61</v>
      </c>
      <c r="M624" t="str">
        <f t="shared" si="9"/>
        <v>{"codigo_departamento":"06","departamento":"Cajamarca","codigo_provincia":"06","provincia":"Cutervo","codigo_distrito":"11","distrito":"Santa Cruz","codigo_ubigeo":"060611","codigo_periodo":"2016","transferencias":"937606.61","convenios":"0","deducciones":"0","limites_emision":"937606.61"},</v>
      </c>
    </row>
    <row r="625" spans="1:13">
      <c r="A625" s="5">
        <v>6</v>
      </c>
      <c r="B625" s="4" t="s">
        <v>573</v>
      </c>
      <c r="C625" s="5">
        <v>6</v>
      </c>
      <c r="D625" s="4" t="s">
        <v>623</v>
      </c>
      <c r="E625" s="5">
        <v>12</v>
      </c>
      <c r="F625" s="4" t="s">
        <v>633</v>
      </c>
      <c r="G625" s="6">
        <v>60612</v>
      </c>
      <c r="H625" s="4">
        <v>2016</v>
      </c>
      <c r="I625" s="4">
        <v>1506189.33</v>
      </c>
      <c r="J625" s="4">
        <v>0</v>
      </c>
      <c r="K625" s="4">
        <v>0</v>
      </c>
      <c r="L625" s="4">
        <v>1506189.33</v>
      </c>
      <c r="M625" t="str">
        <f t="shared" si="9"/>
        <v>{"codigo_departamento":"06","departamento":"Cajamarca","codigo_provincia":"06","provincia":"Cutervo","codigo_distrito":"12","distrito":"Santo Domingo de la Capilla","codigo_ubigeo":"060612","codigo_periodo":"2016","transferencias":"1506189.33","convenios":"0","deducciones":"0","limites_emision":"1506189.33"},</v>
      </c>
    </row>
    <row r="626" spans="1:13">
      <c r="A626" s="5">
        <v>6</v>
      </c>
      <c r="B626" s="4" t="s">
        <v>573</v>
      </c>
      <c r="C626" s="5">
        <v>6</v>
      </c>
      <c r="D626" s="4" t="s">
        <v>623</v>
      </c>
      <c r="E626" s="5">
        <v>13</v>
      </c>
      <c r="F626" s="4" t="s">
        <v>77</v>
      </c>
      <c r="G626" s="6">
        <v>60613</v>
      </c>
      <c r="H626" s="4">
        <v>2016</v>
      </c>
      <c r="I626" s="4">
        <v>2476971.69</v>
      </c>
      <c r="J626" s="4">
        <v>0</v>
      </c>
      <c r="K626" s="4">
        <v>0</v>
      </c>
      <c r="L626" s="4">
        <v>2476971.69</v>
      </c>
      <c r="M626" t="str">
        <f t="shared" si="9"/>
        <v>{"codigo_departamento":"06","departamento":"Cajamarca","codigo_provincia":"06","provincia":"Cutervo","codigo_distrito":"13","distrito":"Santo Tomas","codigo_ubigeo":"060613","codigo_periodo":"2016","transferencias":"2476971.69","convenios":"0","deducciones":"0","limites_emision":"2476971.69"},</v>
      </c>
    </row>
    <row r="627" spans="1:13">
      <c r="A627" s="5">
        <v>6</v>
      </c>
      <c r="B627" s="4" t="s">
        <v>573</v>
      </c>
      <c r="C627" s="5">
        <v>6</v>
      </c>
      <c r="D627" s="4" t="s">
        <v>623</v>
      </c>
      <c r="E627" s="5">
        <v>14</v>
      </c>
      <c r="F627" s="4" t="s">
        <v>634</v>
      </c>
      <c r="G627" s="6">
        <v>60614</v>
      </c>
      <c r="H627" s="4">
        <v>2016</v>
      </c>
      <c r="I627" s="4">
        <v>2651661.1</v>
      </c>
      <c r="J627" s="4">
        <v>0</v>
      </c>
      <c r="K627" s="4">
        <v>0</v>
      </c>
      <c r="L627" s="4">
        <v>2651661.1</v>
      </c>
      <c r="M627" t="str">
        <f t="shared" si="9"/>
        <v>{"codigo_departamento":"06","departamento":"Cajamarca","codigo_provincia":"06","provincia":"Cutervo","codigo_distrito":"14","distrito":"Socota","codigo_ubigeo":"060614","codigo_periodo":"2016","transferencias":"2651661.1","convenios":"0","deducciones":"0","limites_emision":"2651661.1"},</v>
      </c>
    </row>
    <row r="628" spans="1:13">
      <c r="A628" s="5">
        <v>6</v>
      </c>
      <c r="B628" s="4" t="s">
        <v>573</v>
      </c>
      <c r="C628" s="5">
        <v>6</v>
      </c>
      <c r="D628" s="4" t="s">
        <v>623</v>
      </c>
      <c r="E628" s="5">
        <v>15</v>
      </c>
      <c r="F628" s="4" t="s">
        <v>635</v>
      </c>
      <c r="G628" s="6">
        <v>60615</v>
      </c>
      <c r="H628" s="4">
        <v>2016</v>
      </c>
      <c r="I628" s="4">
        <v>279497.8</v>
      </c>
      <c r="J628" s="4">
        <v>0</v>
      </c>
      <c r="K628" s="4">
        <v>0</v>
      </c>
      <c r="L628" s="4">
        <v>279497.8</v>
      </c>
      <c r="M628" t="str">
        <f t="shared" si="9"/>
        <v>{"codigo_departamento":"06","departamento":"Cajamarca","codigo_provincia":"06","provincia":"Cutervo","codigo_distrito":"15","distrito":"Toribio Casanova","codigo_ubigeo":"060615","codigo_periodo":"2016","transferencias":"279497.8","convenios":"0","deducciones":"0","limites_emision":"279497.8"},</v>
      </c>
    </row>
    <row r="629" spans="1:13">
      <c r="A629" s="5">
        <v>6</v>
      </c>
      <c r="B629" s="4" t="s">
        <v>573</v>
      </c>
      <c r="C629" s="5">
        <v>7</v>
      </c>
      <c r="D629" s="4" t="s">
        <v>636</v>
      </c>
      <c r="E629" s="5">
        <v>1</v>
      </c>
      <c r="F629" s="4" t="s">
        <v>637</v>
      </c>
      <c r="G629" s="6">
        <v>60701</v>
      </c>
      <c r="H629" s="4">
        <v>2016</v>
      </c>
      <c r="I629" s="4">
        <v>60744124.2</v>
      </c>
      <c r="J629" s="4">
        <v>18539413.28</v>
      </c>
      <c r="K629" s="4">
        <v>2320214.6</v>
      </c>
      <c r="L629" s="4">
        <v>44524925.52</v>
      </c>
      <c r="M629" t="str">
        <f t="shared" si="9"/>
        <v>{"codigo_departamento":"06","departamento":"Cajamarca","codigo_provincia":"07","provincia":"Hualgayoc","codigo_distrito":"01","distrito":"Bambamarca","codigo_ubigeo":"060701","codigo_periodo":"2016","transferencias":"60744124.2","convenios":"18539413.28","deducciones":"2320214.6","limites_emision":"44524925.52"},</v>
      </c>
    </row>
    <row r="630" spans="1:13">
      <c r="A630" s="5">
        <v>6</v>
      </c>
      <c r="B630" s="4" t="s">
        <v>573</v>
      </c>
      <c r="C630" s="5">
        <v>7</v>
      </c>
      <c r="D630" s="4" t="s">
        <v>636</v>
      </c>
      <c r="E630" s="5">
        <v>2</v>
      </c>
      <c r="F630" s="4" t="s">
        <v>638</v>
      </c>
      <c r="G630" s="6">
        <v>60702</v>
      </c>
      <c r="H630" s="4">
        <v>2016</v>
      </c>
      <c r="I630" s="4">
        <v>8446423.95</v>
      </c>
      <c r="J630" s="4">
        <v>0</v>
      </c>
      <c r="K630" s="4">
        <v>0</v>
      </c>
      <c r="L630" s="4">
        <v>8446423.95</v>
      </c>
      <c r="M630" t="str">
        <f t="shared" si="9"/>
        <v>{"codigo_departamento":"06","departamento":"Cajamarca","codigo_provincia":"07","provincia":"Hualgayoc","codigo_distrito":"02","distrito":"Chugur","codigo_ubigeo":"060702","codigo_periodo":"2016","transferencias":"8446423.95","convenios":"0","deducciones":"0","limites_emision":"8446423.95"},</v>
      </c>
    </row>
    <row r="631" spans="1:13">
      <c r="A631" s="5">
        <v>6</v>
      </c>
      <c r="B631" s="4" t="s">
        <v>573</v>
      </c>
      <c r="C631" s="5">
        <v>7</v>
      </c>
      <c r="D631" s="4" t="s">
        <v>636</v>
      </c>
      <c r="E631" s="5">
        <v>3</v>
      </c>
      <c r="F631" s="4" t="s">
        <v>636</v>
      </c>
      <c r="G631" s="6">
        <v>60703</v>
      </c>
      <c r="H631" s="4">
        <v>2016</v>
      </c>
      <c r="I631" s="4">
        <v>42952291.7</v>
      </c>
      <c r="J631" s="4">
        <v>0</v>
      </c>
      <c r="K631" s="4">
        <v>0</v>
      </c>
      <c r="L631" s="4">
        <v>42952291.7</v>
      </c>
      <c r="M631" t="str">
        <f t="shared" si="9"/>
        <v>{"codigo_departamento":"06","departamento":"Cajamarca","codigo_provincia":"07","provincia":"Hualgayoc","codigo_distrito":"03","distrito":"Hualgayoc","codigo_ubigeo":"060703","codigo_periodo":"2016","transferencias":"42952291.7","convenios":"0","deducciones":"0","limites_emision":"42952291.7"},</v>
      </c>
    </row>
    <row r="632" spans="1:13">
      <c r="A632" s="5">
        <v>6</v>
      </c>
      <c r="B632" s="4" t="s">
        <v>573</v>
      </c>
      <c r="C632" s="5">
        <v>8</v>
      </c>
      <c r="D632" s="4" t="s">
        <v>639</v>
      </c>
      <c r="E632" s="5">
        <v>2</v>
      </c>
      <c r="F632" s="4" t="s">
        <v>640</v>
      </c>
      <c r="G632" s="6">
        <v>60802</v>
      </c>
      <c r="H632" s="4">
        <v>2016</v>
      </c>
      <c r="I632" s="4">
        <v>3376596.13</v>
      </c>
      <c r="J632" s="4">
        <v>0</v>
      </c>
      <c r="K632" s="4">
        <v>0</v>
      </c>
      <c r="L632" s="4">
        <v>3376596.13</v>
      </c>
      <c r="M632" t="str">
        <f t="shared" si="9"/>
        <v>{"codigo_departamento":"06","departamento":"Cajamarca","codigo_provincia":"08","provincia":"Jaén","codigo_distrito":"02","distrito":"Bellavista","codigo_ubigeo":"060802","codigo_periodo":"2016","transferencias":"3376596.13","convenios":"0","deducciones":"0","limites_emision":"3376596.13"},</v>
      </c>
    </row>
    <row r="633" spans="1:13">
      <c r="A633" s="5">
        <v>6</v>
      </c>
      <c r="B633" s="4" t="s">
        <v>573</v>
      </c>
      <c r="C633" s="5">
        <v>8</v>
      </c>
      <c r="D633" s="4" t="s">
        <v>639</v>
      </c>
      <c r="E633" s="5">
        <v>3</v>
      </c>
      <c r="F633" s="4" t="s">
        <v>641</v>
      </c>
      <c r="G633" s="6">
        <v>60803</v>
      </c>
      <c r="H633" s="4">
        <v>2016</v>
      </c>
      <c r="I633" s="4">
        <v>3102542.49</v>
      </c>
      <c r="J633" s="4">
        <v>0</v>
      </c>
      <c r="K633" s="4">
        <v>0</v>
      </c>
      <c r="L633" s="4">
        <v>3102542.49</v>
      </c>
      <c r="M633" t="str">
        <f t="shared" si="9"/>
        <v>{"codigo_departamento":"06","departamento":"Cajamarca","codigo_provincia":"08","provincia":"Jaén","codigo_distrito":"03","distrito":"Chontali","codigo_ubigeo":"060803","codigo_periodo":"2016","transferencias":"3102542.49","convenios":"0","deducciones":"0","limites_emision":"3102542.49"},</v>
      </c>
    </row>
    <row r="634" spans="1:13">
      <c r="A634" s="5">
        <v>6</v>
      </c>
      <c r="B634" s="4" t="s">
        <v>573</v>
      </c>
      <c r="C634" s="5">
        <v>8</v>
      </c>
      <c r="D634" s="4" t="s">
        <v>639</v>
      </c>
      <c r="E634" s="5">
        <v>4</v>
      </c>
      <c r="F634" s="4" t="s">
        <v>642</v>
      </c>
      <c r="G634" s="6">
        <v>60804</v>
      </c>
      <c r="H634" s="4">
        <v>2016</v>
      </c>
      <c r="I634" s="4">
        <v>3147023.96</v>
      </c>
      <c r="J634" s="4">
        <v>0</v>
      </c>
      <c r="K634" s="4">
        <v>0</v>
      </c>
      <c r="L634" s="4">
        <v>3147023.96</v>
      </c>
      <c r="M634" t="str">
        <f t="shared" si="9"/>
        <v>{"codigo_departamento":"06","departamento":"Cajamarca","codigo_provincia":"08","provincia":"Jaén","codigo_distrito":"04","distrito":"Colasay","codigo_ubigeo":"060804","codigo_periodo":"2016","transferencias":"3147023.96","convenios":"0","deducciones":"0","limites_emision":"3147023.96"},</v>
      </c>
    </row>
    <row r="635" spans="1:13">
      <c r="A635" s="5">
        <v>6</v>
      </c>
      <c r="B635" s="4" t="s">
        <v>573</v>
      </c>
      <c r="C635" s="5">
        <v>8</v>
      </c>
      <c r="D635" s="4" t="s">
        <v>639</v>
      </c>
      <c r="E635" s="5">
        <v>5</v>
      </c>
      <c r="F635" s="4" t="s">
        <v>643</v>
      </c>
      <c r="G635" s="6">
        <v>60805</v>
      </c>
      <c r="H635" s="4">
        <v>2016</v>
      </c>
      <c r="I635" s="4">
        <v>2311501.28</v>
      </c>
      <c r="J635" s="4">
        <v>0</v>
      </c>
      <c r="K635" s="4">
        <v>0</v>
      </c>
      <c r="L635" s="4">
        <v>2311501.28</v>
      </c>
      <c r="M635" t="str">
        <f t="shared" si="9"/>
        <v>{"codigo_departamento":"06","departamento":"Cajamarca","codigo_provincia":"08","provincia":"Jaén","codigo_distrito":"05","distrito":"Huabal","codigo_ubigeo":"060805","codigo_periodo":"2016","transferencias":"2311501.28","convenios":"0","deducciones":"0","limites_emision":"2311501.28"},</v>
      </c>
    </row>
    <row r="636" spans="1:13">
      <c r="A636" s="5">
        <v>6</v>
      </c>
      <c r="B636" s="4" t="s">
        <v>573</v>
      </c>
      <c r="C636" s="5">
        <v>8</v>
      </c>
      <c r="D636" s="4" t="s">
        <v>639</v>
      </c>
      <c r="E636" s="5">
        <v>1</v>
      </c>
      <c r="F636" s="4" t="s">
        <v>639</v>
      </c>
      <c r="G636" s="6">
        <v>60801</v>
      </c>
      <c r="H636" s="4">
        <v>2016</v>
      </c>
      <c r="I636" s="4">
        <v>15443039.75</v>
      </c>
      <c r="J636" s="4">
        <v>0</v>
      </c>
      <c r="K636" s="4">
        <v>0</v>
      </c>
      <c r="L636" s="4">
        <v>15443039.75</v>
      </c>
      <c r="M636" t="str">
        <f t="shared" si="9"/>
        <v>{"codigo_departamento":"06","departamento":"Cajamarca","codigo_provincia":"08","provincia":"Jaén","codigo_distrito":"01","distrito":"Jaén","codigo_ubigeo":"060801","codigo_periodo":"2016","transferencias":"15443039.75","convenios":"0","deducciones":"0","limites_emision":"15443039.75"},</v>
      </c>
    </row>
    <row r="637" spans="1:13">
      <c r="A637" s="5">
        <v>6</v>
      </c>
      <c r="B637" s="4" t="s">
        <v>573</v>
      </c>
      <c r="C637" s="5">
        <v>8</v>
      </c>
      <c r="D637" s="4" t="s">
        <v>639</v>
      </c>
      <c r="E637" s="5">
        <v>6</v>
      </c>
      <c r="F637" s="4" t="s">
        <v>644</v>
      </c>
      <c r="G637" s="6">
        <v>60806</v>
      </c>
      <c r="H637" s="4">
        <v>2016</v>
      </c>
      <c r="I637" s="4">
        <v>897492.79</v>
      </c>
      <c r="J637" s="4">
        <v>0</v>
      </c>
      <c r="K637" s="4">
        <v>0</v>
      </c>
      <c r="L637" s="4">
        <v>897492.79</v>
      </c>
      <c r="M637" t="str">
        <f t="shared" si="9"/>
        <v>{"codigo_departamento":"06","departamento":"Cajamarca","codigo_provincia":"08","provincia":"Jaén","codigo_distrito":"06","distrito":"Las Pirias","codigo_ubigeo":"060806","codigo_periodo":"2016","transferencias":"897492.79","convenios":"0","deducciones":"0","limites_emision":"897492.79"},</v>
      </c>
    </row>
    <row r="638" spans="1:13">
      <c r="A638" s="5">
        <v>6</v>
      </c>
      <c r="B638" s="4" t="s">
        <v>573</v>
      </c>
      <c r="C638" s="5">
        <v>8</v>
      </c>
      <c r="D638" s="4" t="s">
        <v>639</v>
      </c>
      <c r="E638" s="5">
        <v>7</v>
      </c>
      <c r="F638" s="4" t="s">
        <v>645</v>
      </c>
      <c r="G638" s="6">
        <v>60807</v>
      </c>
      <c r="H638" s="4">
        <v>2016</v>
      </c>
      <c r="I638" s="4">
        <v>3374916.49</v>
      </c>
      <c r="J638" s="4">
        <v>0</v>
      </c>
      <c r="K638" s="4">
        <v>0</v>
      </c>
      <c r="L638" s="4">
        <v>3374916.49</v>
      </c>
      <c r="M638" t="str">
        <f t="shared" si="9"/>
        <v>{"codigo_departamento":"06","departamento":"Cajamarca","codigo_provincia":"08","provincia":"Jaén","codigo_distrito":"07","distrito":"Pomahuaca","codigo_ubigeo":"060807","codigo_periodo":"2016","transferencias":"3374916.49","convenios":"0","deducciones":"0","limites_emision":"3374916.49"},</v>
      </c>
    </row>
    <row r="639" spans="1:13">
      <c r="A639" s="5">
        <v>6</v>
      </c>
      <c r="B639" s="4" t="s">
        <v>573</v>
      </c>
      <c r="C639" s="5">
        <v>8</v>
      </c>
      <c r="D639" s="4" t="s">
        <v>639</v>
      </c>
      <c r="E639" s="5">
        <v>8</v>
      </c>
      <c r="F639" s="4" t="s">
        <v>646</v>
      </c>
      <c r="G639" s="6">
        <v>60808</v>
      </c>
      <c r="H639" s="4">
        <v>2016</v>
      </c>
      <c r="I639" s="4">
        <v>2508295.75</v>
      </c>
      <c r="J639" s="4">
        <v>0</v>
      </c>
      <c r="K639" s="4">
        <v>0</v>
      </c>
      <c r="L639" s="4">
        <v>2508295.75</v>
      </c>
      <c r="M639" t="str">
        <f t="shared" si="9"/>
        <v>{"codigo_departamento":"06","departamento":"Cajamarca","codigo_provincia":"08","provincia":"Jaén","codigo_distrito":"08","distrito":"Pucara","codigo_ubigeo":"060808","codigo_periodo":"2016","transferencias":"2508295.75","convenios":"0","deducciones":"0","limites_emision":"2508295.75"},</v>
      </c>
    </row>
    <row r="640" spans="1:13">
      <c r="A640" s="5">
        <v>6</v>
      </c>
      <c r="B640" s="4" t="s">
        <v>573</v>
      </c>
      <c r="C640" s="5">
        <v>8</v>
      </c>
      <c r="D640" s="4" t="s">
        <v>639</v>
      </c>
      <c r="E640" s="5">
        <v>9</v>
      </c>
      <c r="F640" s="4" t="s">
        <v>647</v>
      </c>
      <c r="G640" s="6">
        <v>60809</v>
      </c>
      <c r="H640" s="4">
        <v>2016</v>
      </c>
      <c r="I640" s="4">
        <v>2863639.01</v>
      </c>
      <c r="J640" s="4">
        <v>0</v>
      </c>
      <c r="K640" s="4">
        <v>0</v>
      </c>
      <c r="L640" s="4">
        <v>2863639.01</v>
      </c>
      <c r="M640" t="str">
        <f t="shared" si="9"/>
        <v>{"codigo_departamento":"06","departamento":"Cajamarca","codigo_provincia":"08","provincia":"Jaén","codigo_distrito":"09","distrito":"Sallique","codigo_ubigeo":"060809","codigo_periodo":"2016","transferencias":"2863639.01","convenios":"0","deducciones":"0","limites_emision":"2863639.01"},</v>
      </c>
    </row>
    <row r="641" spans="1:13">
      <c r="A641" s="5">
        <v>6</v>
      </c>
      <c r="B641" s="4" t="s">
        <v>573</v>
      </c>
      <c r="C641" s="5">
        <v>8</v>
      </c>
      <c r="D641" s="4" t="s">
        <v>639</v>
      </c>
      <c r="E641" s="5">
        <v>10</v>
      </c>
      <c r="F641" s="4" t="s">
        <v>648</v>
      </c>
      <c r="G641" s="6">
        <v>60810</v>
      </c>
      <c r="H641" s="4">
        <v>2016</v>
      </c>
      <c r="I641" s="4">
        <v>2099203.88</v>
      </c>
      <c r="J641" s="4">
        <v>0</v>
      </c>
      <c r="K641" s="4">
        <v>0</v>
      </c>
      <c r="L641" s="4">
        <v>2099203.88</v>
      </c>
      <c r="M641" t="str">
        <f t="shared" si="9"/>
        <v>{"codigo_departamento":"06","departamento":"Cajamarca","codigo_provincia":"08","provincia":"Jaén","codigo_distrito":"10","distrito":"San Felipe","codigo_ubigeo":"060810","codigo_periodo":"2016","transferencias":"2099203.88","convenios":"0","deducciones":"0","limites_emision":"2099203.88"},</v>
      </c>
    </row>
    <row r="642" spans="1:13">
      <c r="A642" s="5">
        <v>6</v>
      </c>
      <c r="B642" s="4" t="s">
        <v>573</v>
      </c>
      <c r="C642" s="5">
        <v>8</v>
      </c>
      <c r="D642" s="4" t="s">
        <v>639</v>
      </c>
      <c r="E642" s="5">
        <v>11</v>
      </c>
      <c r="F642" s="4" t="s">
        <v>649</v>
      </c>
      <c r="G642" s="6">
        <v>60811</v>
      </c>
      <c r="H642" s="4">
        <v>2016</v>
      </c>
      <c r="I642" s="4">
        <v>2424472.85</v>
      </c>
      <c r="J642" s="4">
        <v>0</v>
      </c>
      <c r="K642" s="4">
        <v>0</v>
      </c>
      <c r="L642" s="4">
        <v>2424472.85</v>
      </c>
      <c r="M642" t="str">
        <f t="shared" si="9"/>
        <v>{"codigo_departamento":"06","departamento":"Cajamarca","codigo_provincia":"08","provincia":"Jaén","codigo_distrito":"11","distrito":"San José del Alto","codigo_ubigeo":"060811","codigo_periodo":"2016","transferencias":"2424472.85","convenios":"0","deducciones":"0","limites_emision":"2424472.85"},</v>
      </c>
    </row>
    <row r="643" spans="1:13">
      <c r="A643" s="5">
        <v>6</v>
      </c>
      <c r="B643" s="4" t="s">
        <v>573</v>
      </c>
      <c r="C643" s="5">
        <v>8</v>
      </c>
      <c r="D643" s="4" t="s">
        <v>639</v>
      </c>
      <c r="E643" s="5">
        <v>12</v>
      </c>
      <c r="F643" s="4" t="s">
        <v>90</v>
      </c>
      <c r="G643" s="6">
        <v>60812</v>
      </c>
      <c r="H643" s="4">
        <v>2016</v>
      </c>
      <c r="I643" s="4">
        <v>3408420.83</v>
      </c>
      <c r="J643" s="4">
        <v>0</v>
      </c>
      <c r="K643" s="4">
        <v>0</v>
      </c>
      <c r="L643" s="4">
        <v>3408420.83</v>
      </c>
      <c r="M643" t="str">
        <f t="shared" ref="M643:M706" si="10">+"{""codigo_departamento"":"""&amp;TEXT(A643,"00")&amp;""",""departamento"":"""&amp;B643&amp;""",""codigo_provincia"":"""&amp;TEXT(C643,"00")&amp;""",""provincia"":"""&amp;D643&amp;""",""codigo_distrito"":"""&amp;TEXT(E643,"00")&amp;""",""distrito"":"""&amp;F643&amp;""",""codigo_ubigeo"":"""&amp;TEXT(G643,"000000")&amp;""",""codigo_periodo"":"""&amp;H643&amp;""",""transferencias"":"""&amp;I643&amp;""",""convenios"":"""&amp;J643&amp;""",""deducciones"":"""&amp;K643&amp;""",""limites_emision"":"""&amp;L643&amp;"""},"</f>
        <v>{"codigo_departamento":"06","departamento":"Cajamarca","codigo_provincia":"08","provincia":"Jaén","codigo_distrito":"12","distrito":"Santa Rosa","codigo_ubigeo":"060812","codigo_periodo":"2016","transferencias":"3408420.83","convenios":"0","deducciones":"0","limites_emision":"3408420.83"},</v>
      </c>
    </row>
    <row r="644" spans="1:13">
      <c r="A644" s="5">
        <v>6</v>
      </c>
      <c r="B644" s="4" t="s">
        <v>573</v>
      </c>
      <c r="C644" s="5">
        <v>9</v>
      </c>
      <c r="D644" s="4" t="s">
        <v>650</v>
      </c>
      <c r="E644" s="5">
        <v>2</v>
      </c>
      <c r="F644" s="4" t="s">
        <v>651</v>
      </c>
      <c r="G644" s="6">
        <v>60902</v>
      </c>
      <c r="H644" s="4">
        <v>2016</v>
      </c>
      <c r="I644" s="4">
        <v>4174735.15</v>
      </c>
      <c r="J644" s="4">
        <v>0</v>
      </c>
      <c r="K644" s="4">
        <v>0</v>
      </c>
      <c r="L644" s="4">
        <v>4174735.15</v>
      </c>
      <c r="M644" t="str">
        <f t="shared" si="10"/>
        <v>{"codigo_departamento":"06","departamento":"Cajamarca","codigo_provincia":"09","provincia":"San Ignacio","codigo_distrito":"02","distrito":"Chirinos","codigo_ubigeo":"060902","codigo_periodo":"2016","transferencias":"4174735.15","convenios":"0","deducciones":"0","limites_emision":"4174735.15"},</v>
      </c>
    </row>
    <row r="645" spans="1:13">
      <c r="A645" s="5">
        <v>6</v>
      </c>
      <c r="B645" s="4" t="s">
        <v>573</v>
      </c>
      <c r="C645" s="5">
        <v>9</v>
      </c>
      <c r="D645" s="4" t="s">
        <v>650</v>
      </c>
      <c r="E645" s="5">
        <v>3</v>
      </c>
      <c r="F645" s="4" t="s">
        <v>652</v>
      </c>
      <c r="G645" s="6">
        <v>60903</v>
      </c>
      <c r="H645" s="4">
        <v>2016</v>
      </c>
      <c r="I645" s="4">
        <v>5450019.79</v>
      </c>
      <c r="J645" s="4">
        <v>0</v>
      </c>
      <c r="K645" s="4">
        <v>0</v>
      </c>
      <c r="L645" s="4">
        <v>5450019.79</v>
      </c>
      <c r="M645" t="str">
        <f t="shared" si="10"/>
        <v>{"codigo_departamento":"06","departamento":"Cajamarca","codigo_provincia":"09","provincia":"San Ignacio","codigo_distrito":"03","distrito":"Huarango","codigo_ubigeo":"060903","codigo_periodo":"2016","transferencias":"5450019.79","convenios":"0","deducciones":"0","limites_emision":"5450019.79"},</v>
      </c>
    </row>
    <row r="646" spans="1:13">
      <c r="A646" s="5">
        <v>6</v>
      </c>
      <c r="B646" s="4" t="s">
        <v>573</v>
      </c>
      <c r="C646" s="5">
        <v>9</v>
      </c>
      <c r="D646" s="4" t="s">
        <v>650</v>
      </c>
      <c r="E646" s="5">
        <v>4</v>
      </c>
      <c r="F646" s="4" t="s">
        <v>653</v>
      </c>
      <c r="G646" s="6">
        <v>60904</v>
      </c>
      <c r="H646" s="4">
        <v>2016</v>
      </c>
      <c r="I646" s="4">
        <v>3987682.11</v>
      </c>
      <c r="J646" s="4">
        <v>0</v>
      </c>
      <c r="K646" s="4">
        <v>0</v>
      </c>
      <c r="L646" s="4">
        <v>3987682.11</v>
      </c>
      <c r="M646" t="str">
        <f t="shared" si="10"/>
        <v>{"codigo_departamento":"06","departamento":"Cajamarca","codigo_provincia":"09","provincia":"San Ignacio","codigo_distrito":"04","distrito":"La Coipa","codigo_ubigeo":"060904","codigo_periodo":"2016","transferencias":"3987682.11","convenios":"0","deducciones":"0","limites_emision":"3987682.11"},</v>
      </c>
    </row>
    <row r="647" spans="1:13">
      <c r="A647" s="5">
        <v>6</v>
      </c>
      <c r="B647" s="4" t="s">
        <v>573</v>
      </c>
      <c r="C647" s="5">
        <v>9</v>
      </c>
      <c r="D647" s="4" t="s">
        <v>650</v>
      </c>
      <c r="E647" s="5">
        <v>5</v>
      </c>
      <c r="F647" s="4" t="s">
        <v>654</v>
      </c>
      <c r="G647" s="6">
        <v>60905</v>
      </c>
      <c r="H647" s="4">
        <v>2016</v>
      </c>
      <c r="I647" s="4">
        <v>2306817.4</v>
      </c>
      <c r="J647" s="4">
        <v>0</v>
      </c>
      <c r="K647" s="4">
        <v>0</v>
      </c>
      <c r="L647" s="4">
        <v>2306817.4</v>
      </c>
      <c r="M647" t="str">
        <f t="shared" si="10"/>
        <v>{"codigo_departamento":"06","departamento":"Cajamarca","codigo_provincia":"09","provincia":"San Ignacio","codigo_distrito":"05","distrito":"Namballe","codigo_ubigeo":"060905","codigo_periodo":"2016","transferencias":"2306817.4","convenios":"0","deducciones":"0","limites_emision":"2306817.4"},</v>
      </c>
    </row>
    <row r="648" spans="1:13">
      <c r="A648" s="5">
        <v>6</v>
      </c>
      <c r="B648" s="4" t="s">
        <v>573</v>
      </c>
      <c r="C648" s="5">
        <v>9</v>
      </c>
      <c r="D648" s="4" t="s">
        <v>650</v>
      </c>
      <c r="E648" s="5">
        <v>1</v>
      </c>
      <c r="F648" s="4" t="s">
        <v>650</v>
      </c>
      <c r="G648" s="6">
        <v>60901</v>
      </c>
      <c r="H648" s="4">
        <v>2016</v>
      </c>
      <c r="I648" s="4">
        <v>6659941.83</v>
      </c>
      <c r="J648" s="4">
        <v>0</v>
      </c>
      <c r="K648" s="4">
        <v>0</v>
      </c>
      <c r="L648" s="4">
        <v>6659941.83</v>
      </c>
      <c r="M648" t="str">
        <f t="shared" si="10"/>
        <v>{"codigo_departamento":"06","departamento":"Cajamarca","codigo_provincia":"09","provincia":"San Ignacio","codigo_distrito":"01","distrito":"San Ignacio","codigo_ubigeo":"060901","codigo_periodo":"2016","transferencias":"6659941.83","convenios":"0","deducciones":"0","limites_emision":"6659941.83"},</v>
      </c>
    </row>
    <row r="649" spans="1:13">
      <c r="A649" s="5">
        <v>6</v>
      </c>
      <c r="B649" s="4" t="s">
        <v>573</v>
      </c>
      <c r="C649" s="5">
        <v>9</v>
      </c>
      <c r="D649" s="4" t="s">
        <v>650</v>
      </c>
      <c r="E649" s="5">
        <v>6</v>
      </c>
      <c r="F649" s="4" t="s">
        <v>655</v>
      </c>
      <c r="G649" s="6">
        <v>60906</v>
      </c>
      <c r="H649" s="4">
        <v>2016</v>
      </c>
      <c r="I649" s="4">
        <v>5338450.66</v>
      </c>
      <c r="J649" s="4">
        <v>0</v>
      </c>
      <c r="K649" s="4">
        <v>0</v>
      </c>
      <c r="L649" s="4">
        <v>5338450.66</v>
      </c>
      <c r="M649" t="str">
        <f t="shared" si="10"/>
        <v>{"codigo_departamento":"06","departamento":"Cajamarca","codigo_provincia":"09","provincia":"San Ignacio","codigo_distrito":"06","distrito":"San José de Lourdes","codigo_ubigeo":"060906","codigo_periodo":"2016","transferencias":"5338450.66","convenios":"0","deducciones":"0","limites_emision":"5338450.66"},</v>
      </c>
    </row>
    <row r="650" spans="1:13">
      <c r="A650" s="5">
        <v>6</v>
      </c>
      <c r="B650" s="4" t="s">
        <v>573</v>
      </c>
      <c r="C650" s="5">
        <v>9</v>
      </c>
      <c r="D650" s="4" t="s">
        <v>650</v>
      </c>
      <c r="E650" s="5">
        <v>7</v>
      </c>
      <c r="F650" s="4" t="s">
        <v>656</v>
      </c>
      <c r="G650" s="6">
        <v>60907</v>
      </c>
      <c r="H650" s="4">
        <v>2016</v>
      </c>
      <c r="I650" s="4">
        <v>5110228.62</v>
      </c>
      <c r="J650" s="4">
        <v>0</v>
      </c>
      <c r="K650" s="4">
        <v>0</v>
      </c>
      <c r="L650" s="4">
        <v>5110228.62</v>
      </c>
      <c r="M650" t="str">
        <f t="shared" si="10"/>
        <v>{"codigo_departamento":"06","departamento":"Cajamarca","codigo_provincia":"09","provincia":"San Ignacio","codigo_distrito":"07","distrito":"Tabaconas","codigo_ubigeo":"060907","codigo_periodo":"2016","transferencias":"5110228.62","convenios":"0","deducciones":"0","limites_emision":"5110228.62"},</v>
      </c>
    </row>
    <row r="651" spans="1:13">
      <c r="A651" s="5">
        <v>6</v>
      </c>
      <c r="B651" s="4" t="s">
        <v>573</v>
      </c>
      <c r="C651" s="5">
        <v>10</v>
      </c>
      <c r="D651" s="4" t="s">
        <v>180</v>
      </c>
      <c r="E651" s="5">
        <v>2</v>
      </c>
      <c r="F651" s="4" t="s">
        <v>657</v>
      </c>
      <c r="G651" s="6">
        <v>61002</v>
      </c>
      <c r="H651" s="4">
        <v>2016</v>
      </c>
      <c r="I651" s="4">
        <v>670983.78</v>
      </c>
      <c r="J651" s="4">
        <v>0</v>
      </c>
      <c r="K651" s="4">
        <v>0</v>
      </c>
      <c r="L651" s="4">
        <v>670983.78</v>
      </c>
      <c r="M651" t="str">
        <f t="shared" si="10"/>
        <v>{"codigo_departamento":"06","departamento":"Cajamarca","codigo_provincia":"10","provincia":"San Marcos","codigo_distrito":"02","distrito":"Chancay","codigo_ubigeo":"061002","codigo_periodo":"2016","transferencias":"670983.78","convenios":"0","deducciones":"0","limites_emision":"670983.78"},</v>
      </c>
    </row>
    <row r="652" spans="1:13">
      <c r="A652" s="5">
        <v>6</v>
      </c>
      <c r="B652" s="4" t="s">
        <v>573</v>
      </c>
      <c r="C652" s="5">
        <v>10</v>
      </c>
      <c r="D652" s="4" t="s">
        <v>180</v>
      </c>
      <c r="E652" s="5">
        <v>3</v>
      </c>
      <c r="F652" s="4" t="s">
        <v>658</v>
      </c>
      <c r="G652" s="6">
        <v>61003</v>
      </c>
      <c r="H652" s="4">
        <v>2016</v>
      </c>
      <c r="I652" s="4">
        <v>393041.29</v>
      </c>
      <c r="J652" s="4">
        <v>0</v>
      </c>
      <c r="K652" s="4">
        <v>0</v>
      </c>
      <c r="L652" s="4">
        <v>393041.29</v>
      </c>
      <c r="M652" t="str">
        <f t="shared" si="10"/>
        <v>{"codigo_departamento":"06","departamento":"Cajamarca","codigo_provincia":"10","provincia":"San Marcos","codigo_distrito":"03","distrito":"Eduardo Villanueva","codigo_ubigeo":"061003","codigo_periodo":"2016","transferencias":"393041.29","convenios":"0","deducciones":"0","limites_emision":"393041.29"},</v>
      </c>
    </row>
    <row r="653" spans="1:13">
      <c r="A653" s="5">
        <v>6</v>
      </c>
      <c r="B653" s="4" t="s">
        <v>573</v>
      </c>
      <c r="C653" s="5">
        <v>10</v>
      </c>
      <c r="D653" s="4" t="s">
        <v>180</v>
      </c>
      <c r="E653" s="5">
        <v>4</v>
      </c>
      <c r="F653" s="4" t="s">
        <v>659</v>
      </c>
      <c r="G653" s="6">
        <v>61004</v>
      </c>
      <c r="H653" s="4">
        <v>2016</v>
      </c>
      <c r="I653" s="4">
        <v>1841592.87</v>
      </c>
      <c r="J653" s="4">
        <v>0</v>
      </c>
      <c r="K653" s="4">
        <v>0</v>
      </c>
      <c r="L653" s="4">
        <v>1841592.87</v>
      </c>
      <c r="M653" t="str">
        <f t="shared" si="10"/>
        <v>{"codigo_departamento":"06","departamento":"Cajamarca","codigo_provincia":"10","provincia":"San Marcos","codigo_distrito":"04","distrito":"Gregorio Pita","codigo_ubigeo":"061004","codigo_periodo":"2016","transferencias":"1841592.87","convenios":"0","deducciones":"0","limites_emision":"1841592.87"},</v>
      </c>
    </row>
    <row r="654" spans="1:13">
      <c r="A654" s="5">
        <v>6</v>
      </c>
      <c r="B654" s="4" t="s">
        <v>573</v>
      </c>
      <c r="C654" s="5">
        <v>10</v>
      </c>
      <c r="D654" s="4" t="s">
        <v>180</v>
      </c>
      <c r="E654" s="5">
        <v>5</v>
      </c>
      <c r="F654" s="4" t="s">
        <v>660</v>
      </c>
      <c r="G654" s="6">
        <v>61005</v>
      </c>
      <c r="H654" s="4">
        <v>2016</v>
      </c>
      <c r="I654" s="4">
        <v>286067.71</v>
      </c>
      <c r="J654" s="4">
        <v>0</v>
      </c>
      <c r="K654" s="4">
        <v>0</v>
      </c>
      <c r="L654" s="4">
        <v>286067.71</v>
      </c>
      <c r="M654" t="str">
        <f t="shared" si="10"/>
        <v>{"codigo_departamento":"06","departamento":"Cajamarca","codigo_provincia":"10","provincia":"San Marcos","codigo_distrito":"05","distrito":"Ichocan","codigo_ubigeo":"061005","codigo_periodo":"2016","transferencias":"286067.71","convenios":"0","deducciones":"0","limites_emision":"286067.71"},</v>
      </c>
    </row>
    <row r="655" spans="1:13">
      <c r="A655" s="5">
        <v>6</v>
      </c>
      <c r="B655" s="4" t="s">
        <v>573</v>
      </c>
      <c r="C655" s="5">
        <v>10</v>
      </c>
      <c r="D655" s="4" t="s">
        <v>180</v>
      </c>
      <c r="E655" s="5">
        <v>6</v>
      </c>
      <c r="F655" s="4" t="s">
        <v>661</v>
      </c>
      <c r="G655" s="6">
        <v>61006</v>
      </c>
      <c r="H655" s="4">
        <v>2016</v>
      </c>
      <c r="I655" s="4">
        <v>909511.16</v>
      </c>
      <c r="J655" s="4">
        <v>0</v>
      </c>
      <c r="K655" s="4">
        <v>0</v>
      </c>
      <c r="L655" s="4">
        <v>909511.16</v>
      </c>
      <c r="M655" t="str">
        <f t="shared" si="10"/>
        <v>{"codigo_departamento":"06","departamento":"Cajamarca","codigo_provincia":"10","provincia":"San Marcos","codigo_distrito":"06","distrito":"José Manuel Quiroz","codigo_ubigeo":"061006","codigo_periodo":"2016","transferencias":"909511.16","convenios":"0","deducciones":"0","limites_emision":"909511.16"},</v>
      </c>
    </row>
    <row r="656" spans="1:13">
      <c r="A656" s="5">
        <v>6</v>
      </c>
      <c r="B656" s="4" t="s">
        <v>573</v>
      </c>
      <c r="C656" s="5">
        <v>10</v>
      </c>
      <c r="D656" s="4" t="s">
        <v>180</v>
      </c>
      <c r="E656" s="5">
        <v>7</v>
      </c>
      <c r="F656" s="4" t="s">
        <v>662</v>
      </c>
      <c r="G656" s="6">
        <v>61007</v>
      </c>
      <c r="H656" s="4">
        <v>2016</v>
      </c>
      <c r="I656" s="4">
        <v>4255029.74</v>
      </c>
      <c r="J656" s="4">
        <v>0</v>
      </c>
      <c r="K656" s="4">
        <v>0</v>
      </c>
      <c r="L656" s="4">
        <v>4255029.74</v>
      </c>
      <c r="M656" t="str">
        <f t="shared" si="10"/>
        <v>{"codigo_departamento":"06","departamento":"Cajamarca","codigo_provincia":"10","provincia":"San Marcos","codigo_distrito":"07","distrito":"José Sabogal","codigo_ubigeo":"061007","codigo_periodo":"2016","transferencias":"4255029.74","convenios":"0","deducciones":"0","limites_emision":"4255029.74"},</v>
      </c>
    </row>
    <row r="657" spans="1:13">
      <c r="A657" s="5">
        <v>6</v>
      </c>
      <c r="B657" s="4" t="s">
        <v>573</v>
      </c>
      <c r="C657" s="5">
        <v>10</v>
      </c>
      <c r="D657" s="4" t="s">
        <v>180</v>
      </c>
      <c r="E657" s="5">
        <v>1</v>
      </c>
      <c r="F657" s="4" t="s">
        <v>663</v>
      </c>
      <c r="G657" s="6">
        <v>61001</v>
      </c>
      <c r="H657" s="4">
        <v>2016</v>
      </c>
      <c r="I657" s="4">
        <v>3197154.4</v>
      </c>
      <c r="J657" s="4">
        <v>0</v>
      </c>
      <c r="K657" s="4">
        <v>0</v>
      </c>
      <c r="L657" s="4">
        <v>3197154.4</v>
      </c>
      <c r="M657" t="str">
        <f t="shared" si="10"/>
        <v>{"codigo_departamento":"06","departamento":"Cajamarca","codigo_provincia":"10","provincia":"San Marcos","codigo_distrito":"01","distrito":"Pedro Gálvez","codigo_ubigeo":"061001","codigo_periodo":"2016","transferencias":"3197154.4","convenios":"0","deducciones":"0","limites_emision":"3197154.4"},</v>
      </c>
    </row>
    <row r="658" spans="1:13">
      <c r="A658" s="5">
        <v>6</v>
      </c>
      <c r="B658" s="4" t="s">
        <v>573</v>
      </c>
      <c r="C658" s="5">
        <v>11</v>
      </c>
      <c r="D658" s="4" t="s">
        <v>502</v>
      </c>
      <c r="E658" s="5">
        <v>2</v>
      </c>
      <c r="F658" s="4" t="s">
        <v>664</v>
      </c>
      <c r="G658" s="6">
        <v>61102</v>
      </c>
      <c r="H658" s="4">
        <v>2016</v>
      </c>
      <c r="I658" s="4">
        <v>779175.76</v>
      </c>
      <c r="J658" s="4">
        <v>0</v>
      </c>
      <c r="K658" s="4">
        <v>0</v>
      </c>
      <c r="L658" s="4">
        <v>779175.76</v>
      </c>
      <c r="M658" t="str">
        <f t="shared" si="10"/>
        <v>{"codigo_departamento":"06","departamento":"Cajamarca","codigo_provincia":"11","provincia":"San Miguel","codigo_distrito":"02","distrito":"Bolívar","codigo_ubigeo":"061102","codigo_periodo":"2016","transferencias":"779175.76","convenios":"0","deducciones":"0","limites_emision":"779175.76"},</v>
      </c>
    </row>
    <row r="659" spans="1:13">
      <c r="A659" s="5">
        <v>6</v>
      </c>
      <c r="B659" s="4" t="s">
        <v>573</v>
      </c>
      <c r="C659" s="5">
        <v>11</v>
      </c>
      <c r="D659" s="4" t="s">
        <v>502</v>
      </c>
      <c r="E659" s="5">
        <v>3</v>
      </c>
      <c r="F659" s="4" t="s">
        <v>665</v>
      </c>
      <c r="G659" s="6">
        <v>61103</v>
      </c>
      <c r="H659" s="4">
        <v>2016</v>
      </c>
      <c r="I659" s="4">
        <v>3546888.22</v>
      </c>
      <c r="J659" s="4">
        <v>0</v>
      </c>
      <c r="K659" s="4">
        <v>0</v>
      </c>
      <c r="L659" s="4">
        <v>3546888.22</v>
      </c>
      <c r="M659" t="str">
        <f t="shared" si="10"/>
        <v>{"codigo_departamento":"06","departamento":"Cajamarca","codigo_provincia":"11","provincia":"San Miguel","codigo_distrito":"03","distrito":"Calquis","codigo_ubigeo":"061103","codigo_periodo":"2016","transferencias":"3546888.22","convenios":"0","deducciones":"0","limites_emision":"3546888.22"},</v>
      </c>
    </row>
    <row r="660" spans="1:13">
      <c r="A660" s="5">
        <v>6</v>
      </c>
      <c r="B660" s="4" t="s">
        <v>573</v>
      </c>
      <c r="C660" s="5">
        <v>11</v>
      </c>
      <c r="D660" s="4" t="s">
        <v>502</v>
      </c>
      <c r="E660" s="5">
        <v>4</v>
      </c>
      <c r="F660" s="4" t="s">
        <v>666</v>
      </c>
      <c r="G660" s="6">
        <v>61104</v>
      </c>
      <c r="H660" s="4">
        <v>2016</v>
      </c>
      <c r="I660" s="4">
        <v>6777718.85</v>
      </c>
      <c r="J660" s="4">
        <v>0</v>
      </c>
      <c r="K660" s="4">
        <v>0</v>
      </c>
      <c r="L660" s="4">
        <v>6777718.85</v>
      </c>
      <c r="M660" t="str">
        <f t="shared" si="10"/>
        <v>{"codigo_departamento":"06","departamento":"Cajamarca","codigo_provincia":"11","provincia":"San Miguel","codigo_distrito":"04","distrito":"Catilluc","codigo_ubigeo":"061104","codigo_periodo":"2016","transferencias":"6777718.85","convenios":"0","deducciones":"0","limites_emision":"6777718.85"},</v>
      </c>
    </row>
    <row r="661" spans="1:13">
      <c r="A661" s="5">
        <v>6</v>
      </c>
      <c r="B661" s="4" t="s">
        <v>573</v>
      </c>
      <c r="C661" s="5">
        <v>11</v>
      </c>
      <c r="D661" s="4" t="s">
        <v>502</v>
      </c>
      <c r="E661" s="5">
        <v>5</v>
      </c>
      <c r="F661" s="4" t="s">
        <v>667</v>
      </c>
      <c r="G661" s="6">
        <v>61105</v>
      </c>
      <c r="H661" s="4">
        <v>2016</v>
      </c>
      <c r="I661" s="4">
        <v>681359.28</v>
      </c>
      <c r="J661" s="4">
        <v>0</v>
      </c>
      <c r="K661" s="4">
        <v>0</v>
      </c>
      <c r="L661" s="4">
        <v>681359.28</v>
      </c>
      <c r="M661" t="str">
        <f t="shared" si="10"/>
        <v>{"codigo_departamento":"06","departamento":"Cajamarca","codigo_provincia":"11","provincia":"San Miguel","codigo_distrito":"05","distrito":"El Prado","codigo_ubigeo":"061105","codigo_periodo":"2016","transferencias":"681359.28","convenios":"0","deducciones":"0","limites_emision":"681359.28"},</v>
      </c>
    </row>
    <row r="662" spans="1:13">
      <c r="A662" s="5">
        <v>6</v>
      </c>
      <c r="B662" s="4" t="s">
        <v>573</v>
      </c>
      <c r="C662" s="5">
        <v>11</v>
      </c>
      <c r="D662" s="4" t="s">
        <v>502</v>
      </c>
      <c r="E662" s="5">
        <v>6</v>
      </c>
      <c r="F662" s="4" t="s">
        <v>668</v>
      </c>
      <c r="G662" s="6">
        <v>61106</v>
      </c>
      <c r="H662" s="4">
        <v>2016</v>
      </c>
      <c r="I662" s="4">
        <v>1002756.92</v>
      </c>
      <c r="J662" s="4">
        <v>0</v>
      </c>
      <c r="K662" s="4">
        <v>0</v>
      </c>
      <c r="L662" s="4">
        <v>1002756.92</v>
      </c>
      <c r="M662" t="str">
        <f t="shared" si="10"/>
        <v>{"codigo_departamento":"06","departamento":"Cajamarca","codigo_provincia":"11","provincia":"San Miguel","codigo_distrito":"06","distrito":"La Florida","codigo_ubigeo":"061106","codigo_periodo":"2016","transferencias":"1002756.92","convenios":"0","deducciones":"0","limites_emision":"1002756.92"},</v>
      </c>
    </row>
    <row r="663" spans="1:13">
      <c r="A663" s="5">
        <v>6</v>
      </c>
      <c r="B663" s="4" t="s">
        <v>573</v>
      </c>
      <c r="C663" s="5">
        <v>11</v>
      </c>
      <c r="D663" s="4" t="s">
        <v>502</v>
      </c>
      <c r="E663" s="5">
        <v>7</v>
      </c>
      <c r="F663" s="4" t="s">
        <v>669</v>
      </c>
      <c r="G663" s="6">
        <v>61107</v>
      </c>
      <c r="H663" s="4">
        <v>2016</v>
      </c>
      <c r="I663" s="4">
        <v>2689648.42</v>
      </c>
      <c r="J663" s="4">
        <v>0</v>
      </c>
      <c r="K663" s="4">
        <v>0</v>
      </c>
      <c r="L663" s="4">
        <v>2689648.42</v>
      </c>
      <c r="M663" t="str">
        <f t="shared" si="10"/>
        <v>{"codigo_departamento":"06","departamento":"Cajamarca","codigo_provincia":"11","provincia":"San Miguel","codigo_distrito":"07","distrito":"Llapa","codigo_ubigeo":"061107","codigo_periodo":"2016","transferencias":"2689648.42","convenios":"0","deducciones":"0","limites_emision":"2689648.42"},</v>
      </c>
    </row>
    <row r="664" spans="1:13">
      <c r="A664" s="5">
        <v>6</v>
      </c>
      <c r="B664" s="4" t="s">
        <v>573</v>
      </c>
      <c r="C664" s="5">
        <v>11</v>
      </c>
      <c r="D664" s="4" t="s">
        <v>502</v>
      </c>
      <c r="E664" s="5">
        <v>8</v>
      </c>
      <c r="F664" s="4" t="s">
        <v>670</v>
      </c>
      <c r="G664" s="6">
        <v>61108</v>
      </c>
      <c r="H664" s="4">
        <v>2016</v>
      </c>
      <c r="I664" s="4">
        <v>639576.35</v>
      </c>
      <c r="J664" s="4">
        <v>0</v>
      </c>
      <c r="K664" s="4">
        <v>0</v>
      </c>
      <c r="L664" s="4">
        <v>639576.35</v>
      </c>
      <c r="M664" t="str">
        <f t="shared" si="10"/>
        <v>{"codigo_departamento":"06","departamento":"Cajamarca","codigo_provincia":"11","provincia":"San Miguel","codigo_distrito":"08","distrito":"Nanchoc","codigo_ubigeo":"061108","codigo_periodo":"2016","transferencias":"639576.35","convenios":"0","deducciones":"0","limites_emision":"639576.35"},</v>
      </c>
    </row>
    <row r="665" spans="1:13">
      <c r="A665" s="5">
        <v>6</v>
      </c>
      <c r="B665" s="4" t="s">
        <v>573</v>
      </c>
      <c r="C665" s="5">
        <v>11</v>
      </c>
      <c r="D665" s="4" t="s">
        <v>502</v>
      </c>
      <c r="E665" s="5">
        <v>9</v>
      </c>
      <c r="F665" s="4" t="s">
        <v>671</v>
      </c>
      <c r="G665" s="6">
        <v>61109</v>
      </c>
      <c r="H665" s="4">
        <v>2016</v>
      </c>
      <c r="I665" s="4">
        <v>2698325.31</v>
      </c>
      <c r="J665" s="4">
        <v>0</v>
      </c>
      <c r="K665" s="4">
        <v>0</v>
      </c>
      <c r="L665" s="4">
        <v>2698325.31</v>
      </c>
      <c r="M665" t="str">
        <f t="shared" si="10"/>
        <v>{"codigo_departamento":"06","departamento":"Cajamarca","codigo_provincia":"11","provincia":"San Miguel","codigo_distrito":"09","distrito":"Niepos","codigo_ubigeo":"061109","codigo_periodo":"2016","transferencias":"2698325.31","convenios":"0","deducciones":"0","limites_emision":"2698325.31"},</v>
      </c>
    </row>
    <row r="666" spans="1:13">
      <c r="A666" s="5">
        <v>6</v>
      </c>
      <c r="B666" s="4" t="s">
        <v>573</v>
      </c>
      <c r="C666" s="5">
        <v>11</v>
      </c>
      <c r="D666" s="4" t="s">
        <v>502</v>
      </c>
      <c r="E666" s="5">
        <v>10</v>
      </c>
      <c r="F666" s="4" t="s">
        <v>672</v>
      </c>
      <c r="G666" s="6">
        <v>61110</v>
      </c>
      <c r="H666" s="4">
        <v>2016</v>
      </c>
      <c r="I666" s="4">
        <v>1097271.37</v>
      </c>
      <c r="J666" s="4">
        <v>0</v>
      </c>
      <c r="K666" s="4">
        <v>0</v>
      </c>
      <c r="L666" s="4">
        <v>1097271.37</v>
      </c>
      <c r="M666" t="str">
        <f t="shared" si="10"/>
        <v>{"codigo_departamento":"06","departamento":"Cajamarca","codigo_provincia":"11","provincia":"San Miguel","codigo_distrito":"10","distrito":"San Gregorio","codigo_ubigeo":"061110","codigo_periodo":"2016","transferencias":"1097271.37","convenios":"0","deducciones":"0","limites_emision":"1097271.37"},</v>
      </c>
    </row>
    <row r="667" spans="1:13">
      <c r="A667" s="5">
        <v>6</v>
      </c>
      <c r="B667" s="4" t="s">
        <v>573</v>
      </c>
      <c r="C667" s="5">
        <v>11</v>
      </c>
      <c r="D667" s="4" t="s">
        <v>502</v>
      </c>
      <c r="E667" s="5">
        <v>1</v>
      </c>
      <c r="F667" s="4" t="s">
        <v>502</v>
      </c>
      <c r="G667" s="6">
        <v>61101</v>
      </c>
      <c r="H667" s="4">
        <v>2016</v>
      </c>
      <c r="I667" s="4">
        <v>7096706.91</v>
      </c>
      <c r="J667" s="4">
        <v>0</v>
      </c>
      <c r="K667" s="4">
        <v>0</v>
      </c>
      <c r="L667" s="4">
        <v>7096706.91</v>
      </c>
      <c r="M667" t="str">
        <f t="shared" si="10"/>
        <v>{"codigo_departamento":"06","departamento":"Cajamarca","codigo_provincia":"11","provincia":"San Miguel","codigo_distrito":"01","distrito":"San Miguel","codigo_ubigeo":"061101","codigo_periodo":"2016","transferencias":"7096706.91","convenios":"0","deducciones":"0","limites_emision":"7096706.91"},</v>
      </c>
    </row>
    <row r="668" spans="1:13">
      <c r="A668" s="5">
        <v>6</v>
      </c>
      <c r="B668" s="4" t="s">
        <v>573</v>
      </c>
      <c r="C668" s="5">
        <v>11</v>
      </c>
      <c r="D668" s="4" t="s">
        <v>502</v>
      </c>
      <c r="E668" s="5">
        <v>11</v>
      </c>
      <c r="F668" s="4" t="s">
        <v>673</v>
      </c>
      <c r="G668" s="6">
        <v>61111</v>
      </c>
      <c r="H668" s="4">
        <v>2016</v>
      </c>
      <c r="I668" s="4">
        <v>2481327.34</v>
      </c>
      <c r="J668" s="4">
        <v>0</v>
      </c>
      <c r="K668" s="4">
        <v>0</v>
      </c>
      <c r="L668" s="4">
        <v>2481327.34</v>
      </c>
      <c r="M668" t="str">
        <f t="shared" si="10"/>
        <v>{"codigo_departamento":"06","departamento":"Cajamarca","codigo_provincia":"11","provincia":"San Miguel","codigo_distrito":"11","distrito":"San Silvestre de Cochan","codigo_ubigeo":"061111","codigo_periodo":"2016","transferencias":"2481327.34","convenios":"0","deducciones":"0","limites_emision":"2481327.34"},</v>
      </c>
    </row>
    <row r="669" spans="1:13">
      <c r="A669" s="5">
        <v>6</v>
      </c>
      <c r="B669" s="4" t="s">
        <v>573</v>
      </c>
      <c r="C669" s="5">
        <v>11</v>
      </c>
      <c r="D669" s="4" t="s">
        <v>502</v>
      </c>
      <c r="E669" s="5">
        <v>12</v>
      </c>
      <c r="F669" s="4" t="s">
        <v>674</v>
      </c>
      <c r="G669" s="6">
        <v>61112</v>
      </c>
      <c r="H669" s="4">
        <v>2016</v>
      </c>
      <c r="I669" s="4">
        <v>4337580.67</v>
      </c>
      <c r="J669" s="4">
        <v>0</v>
      </c>
      <c r="K669" s="4">
        <v>0</v>
      </c>
      <c r="L669" s="4">
        <v>4337580.67</v>
      </c>
      <c r="M669" t="str">
        <f t="shared" si="10"/>
        <v>{"codigo_departamento":"06","departamento":"Cajamarca","codigo_provincia":"11","provincia":"San Miguel","codigo_distrito":"12","distrito":"Tongod","codigo_ubigeo":"061112","codigo_periodo":"2016","transferencias":"4337580.67","convenios":"0","deducciones":"0","limites_emision":"4337580.67"},</v>
      </c>
    </row>
    <row r="670" spans="1:13">
      <c r="A670" s="5">
        <v>6</v>
      </c>
      <c r="B670" s="4" t="s">
        <v>573</v>
      </c>
      <c r="C670" s="5">
        <v>11</v>
      </c>
      <c r="D670" s="4" t="s">
        <v>502</v>
      </c>
      <c r="E670" s="5">
        <v>13</v>
      </c>
      <c r="F670" s="4" t="s">
        <v>675</v>
      </c>
      <c r="G670" s="6">
        <v>61113</v>
      </c>
      <c r="H670" s="4">
        <v>2016</v>
      </c>
      <c r="I670" s="4">
        <v>2016712.53</v>
      </c>
      <c r="J670" s="4">
        <v>0</v>
      </c>
      <c r="K670" s="4">
        <v>0</v>
      </c>
      <c r="L670" s="4">
        <v>2016712.53</v>
      </c>
      <c r="M670" t="str">
        <f t="shared" si="10"/>
        <v>{"codigo_departamento":"06","departamento":"Cajamarca","codigo_provincia":"11","provincia":"San Miguel","codigo_distrito":"13","distrito":"Unión Agua Blanca","codigo_ubigeo":"061113","codigo_periodo":"2016","transferencias":"2016712.53","convenios":"0","deducciones":"0","limites_emision":"2016712.53"},</v>
      </c>
    </row>
    <row r="671" spans="1:13">
      <c r="A671" s="5">
        <v>6</v>
      </c>
      <c r="B671" s="4" t="s">
        <v>573</v>
      </c>
      <c r="C671" s="5">
        <v>12</v>
      </c>
      <c r="D671" s="4" t="s">
        <v>676</v>
      </c>
      <c r="E671" s="5">
        <v>2</v>
      </c>
      <c r="F671" s="4" t="s">
        <v>677</v>
      </c>
      <c r="G671" s="6">
        <v>61202</v>
      </c>
      <c r="H671" s="4">
        <v>2016</v>
      </c>
      <c r="I671" s="4">
        <v>1406202.69</v>
      </c>
      <c r="J671" s="4">
        <v>0</v>
      </c>
      <c r="K671" s="4">
        <v>0</v>
      </c>
      <c r="L671" s="4">
        <v>1406202.69</v>
      </c>
      <c r="M671" t="str">
        <f t="shared" si="10"/>
        <v>{"codigo_departamento":"06","departamento":"Cajamarca","codigo_provincia":"12","provincia":"San Pablo","codigo_distrito":"02","distrito":"San Bernardino","codigo_ubigeo":"061202","codigo_periodo":"2016","transferencias":"1406202.69","convenios":"0","deducciones":"0","limites_emision":"1406202.69"},</v>
      </c>
    </row>
    <row r="672" spans="1:13">
      <c r="A672" s="5">
        <v>6</v>
      </c>
      <c r="B672" s="4" t="s">
        <v>573</v>
      </c>
      <c r="C672" s="5">
        <v>12</v>
      </c>
      <c r="D672" s="4" t="s">
        <v>676</v>
      </c>
      <c r="E672" s="5">
        <v>3</v>
      </c>
      <c r="F672" s="4" t="s">
        <v>143</v>
      </c>
      <c r="G672" s="6">
        <v>61203</v>
      </c>
      <c r="H672" s="4">
        <v>2016</v>
      </c>
      <c r="I672" s="4">
        <v>410200.84</v>
      </c>
      <c r="J672" s="4">
        <v>0</v>
      </c>
      <c r="K672" s="4">
        <v>0</v>
      </c>
      <c r="L672" s="4">
        <v>410200.84</v>
      </c>
      <c r="M672" t="str">
        <f t="shared" si="10"/>
        <v>{"codigo_departamento":"06","departamento":"Cajamarca","codigo_provincia":"12","provincia":"San Pablo","codigo_distrito":"03","distrito":"San Luis","codigo_ubigeo":"061203","codigo_periodo":"2016","transferencias":"410200.84","convenios":"0","deducciones":"0","limites_emision":"410200.84"},</v>
      </c>
    </row>
    <row r="673" spans="1:13">
      <c r="A673" s="5">
        <v>6</v>
      </c>
      <c r="B673" s="4" t="s">
        <v>573</v>
      </c>
      <c r="C673" s="5">
        <v>12</v>
      </c>
      <c r="D673" s="4" t="s">
        <v>676</v>
      </c>
      <c r="E673" s="5">
        <v>1</v>
      </c>
      <c r="F673" s="4" t="s">
        <v>676</v>
      </c>
      <c r="G673" s="6">
        <v>61201</v>
      </c>
      <c r="H673" s="4">
        <v>2016</v>
      </c>
      <c r="I673" s="4">
        <v>3649127</v>
      </c>
      <c r="J673" s="4">
        <v>0</v>
      </c>
      <c r="K673" s="4">
        <v>0</v>
      </c>
      <c r="L673" s="4">
        <v>3649127</v>
      </c>
      <c r="M673" t="str">
        <f t="shared" si="10"/>
        <v>{"codigo_departamento":"06","departamento":"Cajamarca","codigo_provincia":"12","provincia":"San Pablo","codigo_distrito":"01","distrito":"San Pablo","codigo_ubigeo":"061201","codigo_periodo":"2016","transferencias":"3649127","convenios":"0","deducciones":"0","limites_emision":"3649127"},</v>
      </c>
    </row>
    <row r="674" spans="1:13">
      <c r="A674" s="5">
        <v>6</v>
      </c>
      <c r="B674" s="4" t="s">
        <v>573</v>
      </c>
      <c r="C674" s="5">
        <v>12</v>
      </c>
      <c r="D674" s="4" t="s">
        <v>676</v>
      </c>
      <c r="E674" s="5">
        <v>4</v>
      </c>
      <c r="F674" s="4" t="s">
        <v>678</v>
      </c>
      <c r="G674" s="6">
        <v>61204</v>
      </c>
      <c r="H674" s="4">
        <v>2016</v>
      </c>
      <c r="I674" s="4">
        <v>1734383.49</v>
      </c>
      <c r="J674" s="4">
        <v>0</v>
      </c>
      <c r="K674" s="4">
        <v>0</v>
      </c>
      <c r="L674" s="4">
        <v>1734383.49</v>
      </c>
      <c r="M674" t="str">
        <f t="shared" si="10"/>
        <v>{"codigo_departamento":"06","departamento":"Cajamarca","codigo_provincia":"12","provincia":"San Pablo","codigo_distrito":"04","distrito":"Tumbaden","codigo_ubigeo":"061204","codigo_periodo":"2016","transferencias":"1734383.49","convenios":"0","deducciones":"0","limites_emision":"1734383.49"},</v>
      </c>
    </row>
    <row r="675" spans="1:13">
      <c r="A675" s="5">
        <v>6</v>
      </c>
      <c r="B675" s="4" t="s">
        <v>573</v>
      </c>
      <c r="C675" s="5">
        <v>13</v>
      </c>
      <c r="D675" s="4" t="s">
        <v>194</v>
      </c>
      <c r="E675" s="5">
        <v>2</v>
      </c>
      <c r="F675" s="4" t="s">
        <v>679</v>
      </c>
      <c r="G675" s="6">
        <v>61302</v>
      </c>
      <c r="H675" s="4">
        <v>2016</v>
      </c>
      <c r="I675" s="4">
        <v>1073694.1</v>
      </c>
      <c r="J675" s="4">
        <v>0</v>
      </c>
      <c r="K675" s="4">
        <v>0</v>
      </c>
      <c r="L675" s="4">
        <v>1073694.1</v>
      </c>
      <c r="M675" t="str">
        <f t="shared" si="10"/>
        <v>{"codigo_departamento":"06","departamento":"Cajamarca","codigo_provincia":"13","provincia":"Santa Cruz","codigo_distrito":"02","distrito":"Andabamba","codigo_ubigeo":"061302","codigo_periodo":"2016","transferencias":"1073694.1","convenios":"0","deducciones":"0","limites_emision":"1073694.1"},</v>
      </c>
    </row>
    <row r="676" spans="1:13">
      <c r="A676" s="5">
        <v>6</v>
      </c>
      <c r="B676" s="4" t="s">
        <v>573</v>
      </c>
      <c r="C676" s="5">
        <v>13</v>
      </c>
      <c r="D676" s="4" t="s">
        <v>194</v>
      </c>
      <c r="E676" s="5">
        <v>3</v>
      </c>
      <c r="F676" s="4" t="s">
        <v>680</v>
      </c>
      <c r="G676" s="6">
        <v>61303</v>
      </c>
      <c r="H676" s="4">
        <v>2016</v>
      </c>
      <c r="I676" s="4">
        <v>7919604.81</v>
      </c>
      <c r="J676" s="4">
        <v>0</v>
      </c>
      <c r="K676" s="4">
        <v>0</v>
      </c>
      <c r="L676" s="4">
        <v>7919604.81</v>
      </c>
      <c r="M676" t="str">
        <f t="shared" si="10"/>
        <v>{"codigo_departamento":"06","departamento":"Cajamarca","codigo_provincia":"13","provincia":"Santa Cruz","codigo_distrito":"03","distrito":"Catache","codigo_ubigeo":"061303","codigo_periodo":"2016","transferencias":"7919604.81","convenios":"0","deducciones":"0","limites_emision":"7919604.81"},</v>
      </c>
    </row>
    <row r="677" spans="1:13">
      <c r="A677" s="5">
        <v>6</v>
      </c>
      <c r="B677" s="4" t="s">
        <v>573</v>
      </c>
      <c r="C677" s="5">
        <v>13</v>
      </c>
      <c r="D677" s="4" t="s">
        <v>194</v>
      </c>
      <c r="E677" s="5">
        <v>4</v>
      </c>
      <c r="F677" s="4" t="s">
        <v>681</v>
      </c>
      <c r="G677" s="6">
        <v>61304</v>
      </c>
      <c r="H677" s="4">
        <v>2016</v>
      </c>
      <c r="I677" s="4">
        <v>2815758.64</v>
      </c>
      <c r="J677" s="4">
        <v>0</v>
      </c>
      <c r="K677" s="4">
        <v>0</v>
      </c>
      <c r="L677" s="4">
        <v>2815758.64</v>
      </c>
      <c r="M677" t="str">
        <f t="shared" si="10"/>
        <v>{"codigo_departamento":"06","departamento":"Cajamarca","codigo_provincia":"13","provincia":"Santa Cruz","codigo_distrito":"04","distrito":"Chancaybaños","codigo_ubigeo":"061304","codigo_periodo":"2016","transferencias":"2815758.64","convenios":"0","deducciones":"0","limites_emision":"2815758.64"},</v>
      </c>
    </row>
    <row r="678" spans="1:13">
      <c r="A678" s="5">
        <v>6</v>
      </c>
      <c r="B678" s="4" t="s">
        <v>573</v>
      </c>
      <c r="C678" s="5">
        <v>13</v>
      </c>
      <c r="D678" s="4" t="s">
        <v>194</v>
      </c>
      <c r="E678" s="5">
        <v>5</v>
      </c>
      <c r="F678" s="4" t="s">
        <v>682</v>
      </c>
      <c r="G678" s="6">
        <v>61305</v>
      </c>
      <c r="H678" s="4">
        <v>2016</v>
      </c>
      <c r="I678" s="4">
        <v>1850906.62</v>
      </c>
      <c r="J678" s="4">
        <v>0</v>
      </c>
      <c r="K678" s="4">
        <v>0</v>
      </c>
      <c r="L678" s="4">
        <v>1850906.62</v>
      </c>
      <c r="M678" t="str">
        <f t="shared" si="10"/>
        <v>{"codigo_departamento":"06","departamento":"Cajamarca","codigo_provincia":"13","provincia":"Santa Cruz","codigo_distrito":"05","distrito":"La Esperanza","codigo_ubigeo":"061305","codigo_periodo":"2016","transferencias":"1850906.62","convenios":"0","deducciones":"0","limites_emision":"1850906.62"},</v>
      </c>
    </row>
    <row r="679" spans="1:13">
      <c r="A679" s="5">
        <v>6</v>
      </c>
      <c r="B679" s="4" t="s">
        <v>573</v>
      </c>
      <c r="C679" s="5">
        <v>13</v>
      </c>
      <c r="D679" s="4" t="s">
        <v>194</v>
      </c>
      <c r="E679" s="5">
        <v>6</v>
      </c>
      <c r="F679" s="4" t="s">
        <v>683</v>
      </c>
      <c r="G679" s="6">
        <v>61306</v>
      </c>
      <c r="H679" s="4">
        <v>2016</v>
      </c>
      <c r="I679" s="4">
        <v>4289195.18</v>
      </c>
      <c r="J679" s="4">
        <v>0</v>
      </c>
      <c r="K679" s="4">
        <v>0</v>
      </c>
      <c r="L679" s="4">
        <v>4289195.18</v>
      </c>
      <c r="M679" t="str">
        <f t="shared" si="10"/>
        <v>{"codigo_departamento":"06","departamento":"Cajamarca","codigo_provincia":"13","provincia":"Santa Cruz","codigo_distrito":"06","distrito":"Ninabamba","codigo_ubigeo":"061306","codigo_periodo":"2016","transferencias":"4289195.18","convenios":"0","deducciones":"0","limites_emision":"4289195.18"},</v>
      </c>
    </row>
    <row r="680" spans="1:13">
      <c r="A680" s="5">
        <v>6</v>
      </c>
      <c r="B680" s="4" t="s">
        <v>573</v>
      </c>
      <c r="C680" s="5">
        <v>13</v>
      </c>
      <c r="D680" s="4" t="s">
        <v>194</v>
      </c>
      <c r="E680" s="5">
        <v>7</v>
      </c>
      <c r="F680" s="4" t="s">
        <v>684</v>
      </c>
      <c r="G680" s="6">
        <v>61307</v>
      </c>
      <c r="H680" s="4">
        <v>2016</v>
      </c>
      <c r="I680" s="4">
        <v>5805665.25</v>
      </c>
      <c r="J680" s="4">
        <v>0</v>
      </c>
      <c r="K680" s="4">
        <v>0</v>
      </c>
      <c r="L680" s="4">
        <v>5805665.25</v>
      </c>
      <c r="M680" t="str">
        <f t="shared" si="10"/>
        <v>{"codigo_departamento":"06","departamento":"Cajamarca","codigo_provincia":"13","provincia":"Santa Cruz","codigo_distrito":"07","distrito":"Pulan","codigo_ubigeo":"061307","codigo_periodo":"2016","transferencias":"5805665.25","convenios":"0","deducciones":"0","limites_emision":"5805665.25"},</v>
      </c>
    </row>
    <row r="681" spans="1:13">
      <c r="A681" s="5">
        <v>6</v>
      </c>
      <c r="B681" s="4" t="s">
        <v>573</v>
      </c>
      <c r="C681" s="5">
        <v>13</v>
      </c>
      <c r="D681" s="4" t="s">
        <v>194</v>
      </c>
      <c r="E681" s="5">
        <v>1</v>
      </c>
      <c r="F681" s="4" t="s">
        <v>194</v>
      </c>
      <c r="G681" s="6">
        <v>61301</v>
      </c>
      <c r="H681" s="4">
        <v>2016</v>
      </c>
      <c r="I681" s="4">
        <v>8355568.1</v>
      </c>
      <c r="J681" s="4">
        <v>0</v>
      </c>
      <c r="K681" s="4">
        <v>0</v>
      </c>
      <c r="L681" s="4">
        <v>8355568.1</v>
      </c>
      <c r="M681" t="str">
        <f t="shared" si="10"/>
        <v>{"codigo_departamento":"06","departamento":"Cajamarca","codigo_provincia":"13","provincia":"Santa Cruz","codigo_distrito":"01","distrito":"Santa Cruz","codigo_ubigeo":"061301","codigo_periodo":"2016","transferencias":"8355568.1","convenios":"0","deducciones":"0","limites_emision":"8355568.1"},</v>
      </c>
    </row>
    <row r="682" spans="1:13">
      <c r="A682" s="5">
        <v>6</v>
      </c>
      <c r="B682" s="4" t="s">
        <v>573</v>
      </c>
      <c r="C682" s="5">
        <v>13</v>
      </c>
      <c r="D682" s="4" t="s">
        <v>194</v>
      </c>
      <c r="E682" s="5">
        <v>8</v>
      </c>
      <c r="F682" s="4" t="s">
        <v>685</v>
      </c>
      <c r="G682" s="6">
        <v>61308</v>
      </c>
      <c r="H682" s="4">
        <v>2016</v>
      </c>
      <c r="I682" s="4">
        <v>1312021.57</v>
      </c>
      <c r="J682" s="4">
        <v>0</v>
      </c>
      <c r="K682" s="4">
        <v>0</v>
      </c>
      <c r="L682" s="4">
        <v>1312021.57</v>
      </c>
      <c r="M682" t="str">
        <f t="shared" si="10"/>
        <v>{"codigo_departamento":"06","departamento":"Cajamarca","codigo_provincia":"13","provincia":"Santa Cruz","codigo_distrito":"08","distrito":"Saucepampa","codigo_ubigeo":"061308","codigo_periodo":"2016","transferencias":"1312021.57","convenios":"0","deducciones":"0","limites_emision":"1312021.57"},</v>
      </c>
    </row>
    <row r="683" spans="1:13">
      <c r="A683" s="5">
        <v>6</v>
      </c>
      <c r="B683" s="4" t="s">
        <v>573</v>
      </c>
      <c r="C683" s="5">
        <v>13</v>
      </c>
      <c r="D683" s="4" t="s">
        <v>194</v>
      </c>
      <c r="E683" s="5">
        <v>9</v>
      </c>
      <c r="F683" s="4" t="s">
        <v>686</v>
      </c>
      <c r="G683" s="6">
        <v>61309</v>
      </c>
      <c r="H683" s="4">
        <v>2016</v>
      </c>
      <c r="I683" s="4">
        <v>1408709.48</v>
      </c>
      <c r="J683" s="4">
        <v>0</v>
      </c>
      <c r="K683" s="4">
        <v>0</v>
      </c>
      <c r="L683" s="4">
        <v>1408709.48</v>
      </c>
      <c r="M683" t="str">
        <f t="shared" si="10"/>
        <v>{"codigo_departamento":"06","departamento":"Cajamarca","codigo_provincia":"13","provincia":"Santa Cruz","codigo_distrito":"09","distrito":"Sexi","codigo_ubigeo":"061309","codigo_periodo":"2016","transferencias":"1408709.48","convenios":"0","deducciones":"0","limites_emision":"1408709.48"},</v>
      </c>
    </row>
    <row r="684" spans="1:13">
      <c r="A684" s="5">
        <v>6</v>
      </c>
      <c r="B684" s="4" t="s">
        <v>573</v>
      </c>
      <c r="C684" s="5">
        <v>13</v>
      </c>
      <c r="D684" s="4" t="s">
        <v>194</v>
      </c>
      <c r="E684" s="5">
        <v>10</v>
      </c>
      <c r="F684" s="4" t="s">
        <v>687</v>
      </c>
      <c r="G684" s="6">
        <v>61310</v>
      </c>
      <c r="H684" s="4">
        <v>2016</v>
      </c>
      <c r="I684" s="4">
        <v>992330.13</v>
      </c>
      <c r="J684" s="4">
        <v>0</v>
      </c>
      <c r="K684" s="4">
        <v>0</v>
      </c>
      <c r="L684" s="4">
        <v>992330.13</v>
      </c>
      <c r="M684" t="str">
        <f t="shared" si="10"/>
        <v>{"codigo_departamento":"06","departamento":"Cajamarca","codigo_provincia":"13","provincia":"Santa Cruz","codigo_distrito":"10","distrito":"Uticyacu","codigo_ubigeo":"061310","codigo_periodo":"2016","transferencias":"992330.13","convenios":"0","deducciones":"0","limites_emision":"992330.13"},</v>
      </c>
    </row>
    <row r="685" spans="1:13">
      <c r="A685" s="5">
        <v>6</v>
      </c>
      <c r="B685" s="4" t="s">
        <v>573</v>
      </c>
      <c r="C685" s="5">
        <v>13</v>
      </c>
      <c r="D685" s="4" t="s">
        <v>194</v>
      </c>
      <c r="E685" s="5">
        <v>11</v>
      </c>
      <c r="F685" s="4" t="s">
        <v>688</v>
      </c>
      <c r="G685" s="6">
        <v>61311</v>
      </c>
      <c r="H685" s="4">
        <v>2016</v>
      </c>
      <c r="I685" s="4">
        <v>2070263.86</v>
      </c>
      <c r="J685" s="4">
        <v>414790.34</v>
      </c>
      <c r="K685" s="4">
        <v>0</v>
      </c>
      <c r="L685" s="4">
        <v>1655473.52</v>
      </c>
      <c r="M685" t="str">
        <f t="shared" si="10"/>
        <v>{"codigo_departamento":"06","departamento":"Cajamarca","codigo_provincia":"13","provincia":"Santa Cruz","codigo_distrito":"11","distrito":"Yauyucan","codigo_ubigeo":"061311","codigo_periodo":"2016","transferencias":"2070263.86","convenios":"414790.34","deducciones":"0","limites_emision":"1655473.52"},</v>
      </c>
    </row>
    <row r="686" spans="1:13">
      <c r="A686" s="5">
        <v>7</v>
      </c>
      <c r="B686" s="4" t="s">
        <v>689</v>
      </c>
      <c r="C686" s="5">
        <v>1</v>
      </c>
      <c r="D686" s="4" t="s">
        <v>690</v>
      </c>
      <c r="E686" s="5">
        <v>2</v>
      </c>
      <c r="F686" s="4" t="s">
        <v>640</v>
      </c>
      <c r="G686" s="6">
        <v>70102</v>
      </c>
      <c r="H686" s="4">
        <v>2016</v>
      </c>
      <c r="I686" s="4">
        <v>54919581.75</v>
      </c>
      <c r="J686" s="4">
        <v>0</v>
      </c>
      <c r="K686" s="4">
        <v>0</v>
      </c>
      <c r="L686" s="4">
        <v>54919581.75</v>
      </c>
      <c r="M686" t="str">
        <f t="shared" si="10"/>
        <v>{"codigo_departamento":"07","departamento":"Callao","codigo_provincia":"01","provincia":"Prov. Const. del Callao","codigo_distrito":"02","distrito":"Bellavista","codigo_ubigeo":"070102","codigo_periodo":"2016","transferencias":"54919581.75","convenios":"0","deducciones":"0","limites_emision":"54919581.75"},</v>
      </c>
    </row>
    <row r="687" spans="1:13">
      <c r="A687" s="5">
        <v>7</v>
      </c>
      <c r="B687" s="4" t="s">
        <v>689</v>
      </c>
      <c r="C687" s="5">
        <v>1</v>
      </c>
      <c r="D687" s="4" t="s">
        <v>690</v>
      </c>
      <c r="E687" s="5">
        <v>1</v>
      </c>
      <c r="F687" s="4" t="s">
        <v>689</v>
      </c>
      <c r="G687" s="6">
        <v>70101</v>
      </c>
      <c r="H687" s="4">
        <v>2016</v>
      </c>
      <c r="I687" s="4">
        <v>144856971.5</v>
      </c>
      <c r="J687" s="4">
        <v>0</v>
      </c>
      <c r="K687" s="4">
        <v>0</v>
      </c>
      <c r="L687" s="4">
        <v>144856971.5</v>
      </c>
      <c r="M687" t="str">
        <f t="shared" si="10"/>
        <v>{"codigo_departamento":"07","departamento":"Callao","codigo_provincia":"01","provincia":"Prov. Const. del Callao","codigo_distrito":"01","distrito":"Callao","codigo_ubigeo":"070101","codigo_periodo":"2016","transferencias":"144856971.5","convenios":"0","deducciones":"0","limites_emision":"144856971.5"},</v>
      </c>
    </row>
    <row r="688" spans="1:13">
      <c r="A688" s="5">
        <v>7</v>
      </c>
      <c r="B688" s="4" t="s">
        <v>689</v>
      </c>
      <c r="C688" s="5">
        <v>1</v>
      </c>
      <c r="D688" s="4" t="s">
        <v>690</v>
      </c>
      <c r="E688" s="5">
        <v>3</v>
      </c>
      <c r="F688" s="4" t="s">
        <v>691</v>
      </c>
      <c r="G688" s="6">
        <v>70103</v>
      </c>
      <c r="H688" s="4">
        <v>2016</v>
      </c>
      <c r="I688" s="4">
        <v>47572361.33</v>
      </c>
      <c r="J688" s="4">
        <v>0</v>
      </c>
      <c r="K688" s="4">
        <v>0</v>
      </c>
      <c r="L688" s="4">
        <v>47572361.33</v>
      </c>
      <c r="M688" t="str">
        <f t="shared" si="10"/>
        <v>{"codigo_departamento":"07","departamento":"Callao","codigo_provincia":"01","provincia":"Prov. Const. del Callao","codigo_distrito":"03","distrito":"Carmen de la Legua Reynoso","codigo_ubigeo":"070103","codigo_periodo":"2016","transferencias":"47572361.33","convenios":"0","deducciones":"0","limites_emision":"47572361.33"},</v>
      </c>
    </row>
    <row r="689" spans="1:13">
      <c r="A689" s="5">
        <v>7</v>
      </c>
      <c r="B689" s="4" t="s">
        <v>689</v>
      </c>
      <c r="C689" s="5">
        <v>1</v>
      </c>
      <c r="D689" s="4" t="s">
        <v>690</v>
      </c>
      <c r="E689" s="5">
        <v>4</v>
      </c>
      <c r="F689" s="4" t="s">
        <v>692</v>
      </c>
      <c r="G689" s="6">
        <v>70104</v>
      </c>
      <c r="H689" s="4">
        <v>2016</v>
      </c>
      <c r="I689" s="4">
        <v>51553578.77</v>
      </c>
      <c r="J689" s="4">
        <v>0</v>
      </c>
      <c r="K689" s="4">
        <v>0</v>
      </c>
      <c r="L689" s="4">
        <v>51553578.77</v>
      </c>
      <c r="M689" t="str">
        <f t="shared" si="10"/>
        <v>{"codigo_departamento":"07","departamento":"Callao","codigo_provincia":"01","provincia":"Prov. Const. del Callao","codigo_distrito":"04","distrito":"La Perla","codigo_ubigeo":"070104","codigo_periodo":"2016","transferencias":"51553578.77","convenios":"0","deducciones":"0","limites_emision":"51553578.77"},</v>
      </c>
    </row>
    <row r="690" spans="1:13">
      <c r="A690" s="5">
        <v>7</v>
      </c>
      <c r="B690" s="4" t="s">
        <v>689</v>
      </c>
      <c r="C690" s="5">
        <v>1</v>
      </c>
      <c r="D690" s="4" t="s">
        <v>690</v>
      </c>
      <c r="E690" s="5">
        <v>5</v>
      </c>
      <c r="F690" s="4" t="s">
        <v>693</v>
      </c>
      <c r="G690" s="6">
        <v>70105</v>
      </c>
      <c r="H690" s="4">
        <v>2016</v>
      </c>
      <c r="I690" s="4">
        <v>45387610.14</v>
      </c>
      <c r="J690" s="4">
        <v>3838797.09</v>
      </c>
      <c r="K690" s="4">
        <v>0</v>
      </c>
      <c r="L690" s="4">
        <v>41548813.05</v>
      </c>
      <c r="M690" t="str">
        <f t="shared" si="10"/>
        <v>{"codigo_departamento":"07","departamento":"Callao","codigo_provincia":"01","provincia":"Prov. Const. del Callao","codigo_distrito":"05","distrito":"La Punta","codigo_ubigeo":"070105","codigo_periodo":"2016","transferencias":"45387610.14","convenios":"3838797.09","deducciones":"0","limites_emision":"41548813.05"},</v>
      </c>
    </row>
    <row r="691" spans="1:13">
      <c r="A691" s="5">
        <v>7</v>
      </c>
      <c r="B691" s="4" t="s">
        <v>689</v>
      </c>
      <c r="C691" s="5">
        <v>1</v>
      </c>
      <c r="D691" s="4" t="s">
        <v>690</v>
      </c>
      <c r="E691" s="5">
        <v>7</v>
      </c>
      <c r="F691" s="4" t="s">
        <v>694</v>
      </c>
      <c r="G691" s="6">
        <v>70107</v>
      </c>
      <c r="H691" s="4">
        <v>2016</v>
      </c>
      <c r="I691" s="4">
        <v>43031297.64</v>
      </c>
      <c r="J691" s="4">
        <v>0</v>
      </c>
      <c r="K691" s="4">
        <v>0</v>
      </c>
      <c r="L691" s="4">
        <v>43031297.64</v>
      </c>
      <c r="M691" t="str">
        <f t="shared" si="10"/>
        <v>{"codigo_departamento":"07","departamento":"Callao","codigo_provincia":"01","provincia":"Prov. Const. del Callao","codigo_distrito":"07","distrito":"Mi Perú","codigo_ubigeo":"070107","codigo_periodo":"2016","transferencias":"43031297.64","convenios":"0","deducciones":"0","limites_emision":"43031297.64"},</v>
      </c>
    </row>
    <row r="692" spans="1:13">
      <c r="A692" s="5">
        <v>7</v>
      </c>
      <c r="B692" s="4" t="s">
        <v>689</v>
      </c>
      <c r="C692" s="5">
        <v>1</v>
      </c>
      <c r="D692" s="4" t="s">
        <v>690</v>
      </c>
      <c r="E692" s="5">
        <v>6</v>
      </c>
      <c r="F692" s="4" t="s">
        <v>695</v>
      </c>
      <c r="G692" s="6">
        <v>70106</v>
      </c>
      <c r="H692" s="4">
        <v>2016</v>
      </c>
      <c r="I692" s="4">
        <v>151622122.6</v>
      </c>
      <c r="J692" s="4">
        <v>27575824.82</v>
      </c>
      <c r="K692" s="4">
        <v>0</v>
      </c>
      <c r="L692" s="4">
        <v>124046297.8</v>
      </c>
      <c r="M692" t="str">
        <f t="shared" si="10"/>
        <v>{"codigo_departamento":"07","departamento":"Callao","codigo_provincia":"01","provincia":"Prov. Const. del Callao","codigo_distrito":"06","distrito":"Ventanilla","codigo_ubigeo":"070106","codigo_periodo":"2016","transferencias":"151622122.6","convenios":"27575824.82","deducciones":"0","limites_emision":"124046297.8"},</v>
      </c>
    </row>
    <row r="693" spans="1:13">
      <c r="A693" s="5">
        <v>8</v>
      </c>
      <c r="B693" s="4" t="s">
        <v>696</v>
      </c>
      <c r="C693" s="5">
        <v>2</v>
      </c>
      <c r="D693" s="4" t="s">
        <v>697</v>
      </c>
      <c r="E693" s="5">
        <v>1</v>
      </c>
      <c r="F693" s="4" t="s">
        <v>697</v>
      </c>
      <c r="G693" s="6">
        <v>80201</v>
      </c>
      <c r="H693" s="4">
        <v>2016</v>
      </c>
      <c r="I693" s="4">
        <v>13118691.2</v>
      </c>
      <c r="J693" s="4">
        <v>0</v>
      </c>
      <c r="K693" s="4">
        <v>0</v>
      </c>
      <c r="L693" s="4">
        <v>13118691.2</v>
      </c>
      <c r="M693" t="str">
        <f t="shared" si="10"/>
        <v>{"codigo_departamento":"08","departamento":"Cusco","codigo_provincia":"02","provincia":"Acomayo","codigo_distrito":"01","distrito":"Acomayo","codigo_ubigeo":"080201","codigo_periodo":"2016","transferencias":"13118691.2","convenios":"0","deducciones":"0","limites_emision":"13118691.2"},</v>
      </c>
    </row>
    <row r="694" spans="1:13">
      <c r="A694" s="5">
        <v>8</v>
      </c>
      <c r="B694" s="4" t="s">
        <v>696</v>
      </c>
      <c r="C694" s="5">
        <v>2</v>
      </c>
      <c r="D694" s="4" t="s">
        <v>697</v>
      </c>
      <c r="E694" s="5">
        <v>2</v>
      </c>
      <c r="F694" s="4" t="s">
        <v>698</v>
      </c>
      <c r="G694" s="6">
        <v>80202</v>
      </c>
      <c r="H694" s="4">
        <v>2016</v>
      </c>
      <c r="I694" s="4">
        <v>3799334.8</v>
      </c>
      <c r="J694" s="4">
        <v>0</v>
      </c>
      <c r="K694" s="4">
        <v>0</v>
      </c>
      <c r="L694" s="4">
        <v>3799334.8</v>
      </c>
      <c r="M694" t="str">
        <f t="shared" si="10"/>
        <v>{"codigo_departamento":"08","departamento":"Cusco","codigo_provincia":"02","provincia":"Acomayo","codigo_distrito":"02","distrito":"Acopia","codigo_ubigeo":"080202","codigo_periodo":"2016","transferencias":"3799334.8","convenios":"0","deducciones":"0","limites_emision":"3799334.8"},</v>
      </c>
    </row>
    <row r="695" spans="1:13">
      <c r="A695" s="5">
        <v>8</v>
      </c>
      <c r="B695" s="4" t="s">
        <v>696</v>
      </c>
      <c r="C695" s="5">
        <v>2</v>
      </c>
      <c r="D695" s="4" t="s">
        <v>697</v>
      </c>
      <c r="E695" s="5">
        <v>3</v>
      </c>
      <c r="F695" s="4" t="s">
        <v>699</v>
      </c>
      <c r="G695" s="6">
        <v>80203</v>
      </c>
      <c r="H695" s="4">
        <v>2016</v>
      </c>
      <c r="I695" s="4">
        <v>5717153.66</v>
      </c>
      <c r="J695" s="4">
        <v>0</v>
      </c>
      <c r="K695" s="4">
        <v>0</v>
      </c>
      <c r="L695" s="4">
        <v>5717153.66</v>
      </c>
      <c r="M695" t="str">
        <f t="shared" si="10"/>
        <v>{"codigo_departamento":"08","departamento":"Cusco","codigo_provincia":"02","provincia":"Acomayo","codigo_distrito":"03","distrito":"Acos","codigo_ubigeo":"080203","codigo_periodo":"2016","transferencias":"5717153.66","convenios":"0","deducciones":"0","limites_emision":"5717153.66"},</v>
      </c>
    </row>
    <row r="696" spans="1:13">
      <c r="A696" s="5">
        <v>8</v>
      </c>
      <c r="B696" s="4" t="s">
        <v>696</v>
      </c>
      <c r="C696" s="5">
        <v>2</v>
      </c>
      <c r="D696" s="4" t="s">
        <v>697</v>
      </c>
      <c r="E696" s="5">
        <v>4</v>
      </c>
      <c r="F696" s="4" t="s">
        <v>700</v>
      </c>
      <c r="G696" s="6">
        <v>80204</v>
      </c>
      <c r="H696" s="4">
        <v>2016</v>
      </c>
      <c r="I696" s="4">
        <v>6358830.74</v>
      </c>
      <c r="J696" s="4">
        <v>0</v>
      </c>
      <c r="K696" s="4">
        <v>0</v>
      </c>
      <c r="L696" s="4">
        <v>6358830.74</v>
      </c>
      <c r="M696" t="str">
        <f t="shared" si="10"/>
        <v>{"codigo_departamento":"08","departamento":"Cusco","codigo_provincia":"02","provincia":"Acomayo","codigo_distrito":"04","distrito":"Mosoc Llacta","codigo_ubigeo":"080204","codigo_periodo":"2016","transferencias":"6358830.74","convenios":"0","deducciones":"0","limites_emision":"6358830.74"},</v>
      </c>
    </row>
    <row r="697" spans="1:13">
      <c r="A697" s="5">
        <v>8</v>
      </c>
      <c r="B697" s="4" t="s">
        <v>696</v>
      </c>
      <c r="C697" s="5">
        <v>2</v>
      </c>
      <c r="D697" s="4" t="s">
        <v>697</v>
      </c>
      <c r="E697" s="5">
        <v>5</v>
      </c>
      <c r="F697" s="4" t="s">
        <v>701</v>
      </c>
      <c r="G697" s="6">
        <v>80205</v>
      </c>
      <c r="H697" s="4">
        <v>2016</v>
      </c>
      <c r="I697" s="4">
        <v>21182576.43</v>
      </c>
      <c r="J697" s="4">
        <v>0</v>
      </c>
      <c r="K697" s="4">
        <v>0</v>
      </c>
      <c r="L697" s="4">
        <v>21182576.43</v>
      </c>
      <c r="M697" t="str">
        <f t="shared" si="10"/>
        <v>{"codigo_departamento":"08","departamento":"Cusco","codigo_provincia":"02","provincia":"Acomayo","codigo_distrito":"05","distrito":"Pomacanchi","codigo_ubigeo":"080205","codigo_periodo":"2016","transferencias":"21182576.43","convenios":"0","deducciones":"0","limites_emision":"21182576.43"},</v>
      </c>
    </row>
    <row r="698" spans="1:13">
      <c r="A698" s="5">
        <v>8</v>
      </c>
      <c r="B698" s="4" t="s">
        <v>696</v>
      </c>
      <c r="C698" s="5">
        <v>2</v>
      </c>
      <c r="D698" s="4" t="s">
        <v>697</v>
      </c>
      <c r="E698" s="5">
        <v>6</v>
      </c>
      <c r="F698" s="4" t="s">
        <v>702</v>
      </c>
      <c r="G698" s="6">
        <v>80206</v>
      </c>
      <c r="H698" s="4">
        <v>2016</v>
      </c>
      <c r="I698" s="4">
        <v>5883891.78</v>
      </c>
      <c r="J698" s="4">
        <v>0</v>
      </c>
      <c r="K698" s="4">
        <v>0</v>
      </c>
      <c r="L698" s="4">
        <v>5883891.78</v>
      </c>
      <c r="M698" t="str">
        <f t="shared" si="10"/>
        <v>{"codigo_departamento":"08","departamento":"Cusco","codigo_provincia":"02","provincia":"Acomayo","codigo_distrito":"06","distrito":"Rondocan","codigo_ubigeo":"080206","codigo_periodo":"2016","transferencias":"5883891.78","convenios":"0","deducciones":"0","limites_emision":"5883891.78"},</v>
      </c>
    </row>
    <row r="699" spans="1:13">
      <c r="A699" s="5">
        <v>8</v>
      </c>
      <c r="B699" s="4" t="s">
        <v>696</v>
      </c>
      <c r="C699" s="5">
        <v>2</v>
      </c>
      <c r="D699" s="4" t="s">
        <v>697</v>
      </c>
      <c r="E699" s="5">
        <v>7</v>
      </c>
      <c r="F699" s="4" t="s">
        <v>703</v>
      </c>
      <c r="G699" s="6">
        <v>80207</v>
      </c>
      <c r="H699" s="4">
        <v>2016</v>
      </c>
      <c r="I699" s="4">
        <v>8195805.8</v>
      </c>
      <c r="J699" s="4">
        <v>0</v>
      </c>
      <c r="K699" s="4">
        <v>0</v>
      </c>
      <c r="L699" s="4">
        <v>8195805.8</v>
      </c>
      <c r="M699" t="str">
        <f t="shared" si="10"/>
        <v>{"codigo_departamento":"08","departamento":"Cusco","codigo_provincia":"02","provincia":"Acomayo","codigo_distrito":"07","distrito":"Sangarara","codigo_ubigeo":"080207","codigo_periodo":"2016","transferencias":"8195805.8","convenios":"0","deducciones":"0","limites_emision":"8195805.8"},</v>
      </c>
    </row>
    <row r="700" spans="1:13">
      <c r="A700" s="5">
        <v>8</v>
      </c>
      <c r="B700" s="4" t="s">
        <v>696</v>
      </c>
      <c r="C700" s="5">
        <v>3</v>
      </c>
      <c r="D700" s="4" t="s">
        <v>134</v>
      </c>
      <c r="E700" s="5">
        <v>2</v>
      </c>
      <c r="F700" s="4" t="s">
        <v>704</v>
      </c>
      <c r="G700" s="6">
        <v>80302</v>
      </c>
      <c r="H700" s="4">
        <v>2016</v>
      </c>
      <c r="I700" s="4">
        <v>18078278.72</v>
      </c>
      <c r="J700" s="4">
        <v>0</v>
      </c>
      <c r="K700" s="4">
        <v>0</v>
      </c>
      <c r="L700" s="4">
        <v>18078278.72</v>
      </c>
      <c r="M700" t="str">
        <f t="shared" si="10"/>
        <v>{"codigo_departamento":"08","departamento":"Cusco","codigo_provincia":"03","provincia":"Anta","codigo_distrito":"02","distrito":"Ancahuasi","codigo_ubigeo":"080302","codigo_periodo":"2016","transferencias":"18078278.72","convenios":"0","deducciones":"0","limites_emision":"18078278.72"},</v>
      </c>
    </row>
    <row r="701" spans="1:13">
      <c r="A701" s="5">
        <v>8</v>
      </c>
      <c r="B701" s="4" t="s">
        <v>696</v>
      </c>
      <c r="C701" s="5">
        <v>3</v>
      </c>
      <c r="D701" s="4" t="s">
        <v>134</v>
      </c>
      <c r="E701" s="5">
        <v>1</v>
      </c>
      <c r="F701" s="4" t="s">
        <v>134</v>
      </c>
      <c r="G701" s="6">
        <v>80301</v>
      </c>
      <c r="H701" s="4">
        <v>2016</v>
      </c>
      <c r="I701" s="4">
        <v>36260560.88</v>
      </c>
      <c r="J701" s="4">
        <v>0</v>
      </c>
      <c r="K701" s="4">
        <v>0</v>
      </c>
      <c r="L701" s="4">
        <v>36260560.88</v>
      </c>
      <c r="M701" t="str">
        <f t="shared" si="10"/>
        <v>{"codigo_departamento":"08","departamento":"Cusco","codigo_provincia":"03","provincia":"Anta","codigo_distrito":"01","distrito":"Anta","codigo_ubigeo":"080301","codigo_periodo":"2016","transferencias":"36260560.88","convenios":"0","deducciones":"0","limites_emision":"36260560.88"},</v>
      </c>
    </row>
    <row r="702" spans="1:13">
      <c r="A702" s="5">
        <v>8</v>
      </c>
      <c r="B702" s="4" t="s">
        <v>696</v>
      </c>
      <c r="C702" s="5">
        <v>3</v>
      </c>
      <c r="D702" s="4" t="s">
        <v>134</v>
      </c>
      <c r="E702" s="5">
        <v>3</v>
      </c>
      <c r="F702" s="4" t="s">
        <v>705</v>
      </c>
      <c r="G702" s="6">
        <v>80303</v>
      </c>
      <c r="H702" s="4">
        <v>2016</v>
      </c>
      <c r="I702" s="4">
        <v>4429325.8</v>
      </c>
      <c r="J702" s="4">
        <v>0</v>
      </c>
      <c r="K702" s="4">
        <v>0</v>
      </c>
      <c r="L702" s="4">
        <v>4429325.8</v>
      </c>
      <c r="M702" t="str">
        <f t="shared" si="10"/>
        <v>{"codigo_departamento":"08","departamento":"Cusco","codigo_provincia":"03","provincia":"Anta","codigo_distrito":"03","distrito":"Cachimayo","codigo_ubigeo":"080303","codigo_periodo":"2016","transferencias":"4429325.8","convenios":"0","deducciones":"0","limites_emision":"4429325.8"},</v>
      </c>
    </row>
    <row r="703" spans="1:13">
      <c r="A703" s="5">
        <v>8</v>
      </c>
      <c r="B703" s="4" t="s">
        <v>696</v>
      </c>
      <c r="C703" s="5">
        <v>3</v>
      </c>
      <c r="D703" s="4" t="s">
        <v>134</v>
      </c>
      <c r="E703" s="5">
        <v>4</v>
      </c>
      <c r="F703" s="4" t="s">
        <v>706</v>
      </c>
      <c r="G703" s="6">
        <v>80304</v>
      </c>
      <c r="H703" s="4">
        <v>2016</v>
      </c>
      <c r="I703" s="4">
        <v>11246803.83</v>
      </c>
      <c r="J703" s="4">
        <v>0</v>
      </c>
      <c r="K703" s="4">
        <v>0</v>
      </c>
      <c r="L703" s="4">
        <v>11246803.83</v>
      </c>
      <c r="M703" t="str">
        <f t="shared" si="10"/>
        <v>{"codigo_departamento":"08","departamento":"Cusco","codigo_provincia":"03","provincia":"Anta","codigo_distrito":"04","distrito":"Chinchaypujio","codigo_ubigeo":"080304","codigo_periodo":"2016","transferencias":"11246803.83","convenios":"0","deducciones":"0","limites_emision":"11246803.83"},</v>
      </c>
    </row>
    <row r="704" spans="1:13">
      <c r="A704" s="5">
        <v>8</v>
      </c>
      <c r="B704" s="4" t="s">
        <v>696</v>
      </c>
      <c r="C704" s="5">
        <v>3</v>
      </c>
      <c r="D704" s="4" t="s">
        <v>134</v>
      </c>
      <c r="E704" s="5">
        <v>5</v>
      </c>
      <c r="F704" s="4" t="s">
        <v>707</v>
      </c>
      <c r="G704" s="6">
        <v>80305</v>
      </c>
      <c r="H704" s="4">
        <v>2016</v>
      </c>
      <c r="I704" s="4">
        <v>14450909.8</v>
      </c>
      <c r="J704" s="4">
        <v>0</v>
      </c>
      <c r="K704" s="4">
        <v>0</v>
      </c>
      <c r="L704" s="4">
        <v>14450909.8</v>
      </c>
      <c r="M704" t="str">
        <f t="shared" si="10"/>
        <v>{"codigo_departamento":"08","departamento":"Cusco","codigo_provincia":"03","provincia":"Anta","codigo_distrito":"05","distrito":"Huarocondo","codigo_ubigeo":"080305","codigo_periodo":"2016","transferencias":"14450909.8","convenios":"0","deducciones":"0","limites_emision":"14450909.8"},</v>
      </c>
    </row>
    <row r="705" spans="1:13">
      <c r="A705" s="5">
        <v>8</v>
      </c>
      <c r="B705" s="4" t="s">
        <v>696</v>
      </c>
      <c r="C705" s="5">
        <v>3</v>
      </c>
      <c r="D705" s="4" t="s">
        <v>134</v>
      </c>
      <c r="E705" s="5">
        <v>6</v>
      </c>
      <c r="F705" s="4" t="s">
        <v>708</v>
      </c>
      <c r="G705" s="6">
        <v>80306</v>
      </c>
      <c r="H705" s="4">
        <v>2016</v>
      </c>
      <c r="I705" s="4">
        <v>30159577.13</v>
      </c>
      <c r="J705" s="4">
        <v>0</v>
      </c>
      <c r="K705" s="4">
        <v>0</v>
      </c>
      <c r="L705" s="4">
        <v>30159577.13</v>
      </c>
      <c r="M705" t="str">
        <f t="shared" si="10"/>
        <v>{"codigo_departamento":"08","departamento":"Cusco","codigo_provincia":"03","provincia":"Anta","codigo_distrito":"06","distrito":"Limatambo","codigo_ubigeo":"080306","codigo_periodo":"2016","transferencias":"30159577.13","convenios":"0","deducciones":"0","limites_emision":"30159577.13"},</v>
      </c>
    </row>
    <row r="706" spans="1:13">
      <c r="A706" s="5">
        <v>8</v>
      </c>
      <c r="B706" s="4" t="s">
        <v>696</v>
      </c>
      <c r="C706" s="5">
        <v>3</v>
      </c>
      <c r="D706" s="4" t="s">
        <v>134</v>
      </c>
      <c r="E706" s="5">
        <v>7</v>
      </c>
      <c r="F706" s="4" t="s">
        <v>709</v>
      </c>
      <c r="G706" s="6">
        <v>80307</v>
      </c>
      <c r="H706" s="4">
        <v>2016</v>
      </c>
      <c r="I706" s="4">
        <v>6143654.32</v>
      </c>
      <c r="J706" s="4">
        <v>0</v>
      </c>
      <c r="K706" s="4">
        <v>0</v>
      </c>
      <c r="L706" s="4">
        <v>6143654.32</v>
      </c>
      <c r="M706" t="str">
        <f t="shared" si="10"/>
        <v>{"codigo_departamento":"08","departamento":"Cusco","codigo_provincia":"03","provincia":"Anta","codigo_distrito":"07","distrito":"Mollepata","codigo_ubigeo":"080307","codigo_periodo":"2016","transferencias":"6143654.32","convenios":"0","deducciones":"0","limites_emision":"6143654.32"},</v>
      </c>
    </row>
    <row r="707" spans="1:13">
      <c r="A707" s="5">
        <v>8</v>
      </c>
      <c r="B707" s="4" t="s">
        <v>696</v>
      </c>
      <c r="C707" s="5">
        <v>3</v>
      </c>
      <c r="D707" s="4" t="s">
        <v>134</v>
      </c>
      <c r="E707" s="5">
        <v>8</v>
      </c>
      <c r="F707" s="4" t="s">
        <v>710</v>
      </c>
      <c r="G707" s="6">
        <v>80308</v>
      </c>
      <c r="H707" s="4">
        <v>2016</v>
      </c>
      <c r="I707" s="4">
        <v>8487692.14</v>
      </c>
      <c r="J707" s="4">
        <v>0</v>
      </c>
      <c r="K707" s="4">
        <v>0</v>
      </c>
      <c r="L707" s="4">
        <v>8487692.14</v>
      </c>
      <c r="M707" t="str">
        <f t="shared" ref="M707:M770" si="11">+"{""codigo_departamento"":"""&amp;TEXT(A707,"00")&amp;""",""departamento"":"""&amp;B707&amp;""",""codigo_provincia"":"""&amp;TEXT(C707,"00")&amp;""",""provincia"":"""&amp;D707&amp;""",""codigo_distrito"":"""&amp;TEXT(E707,"00")&amp;""",""distrito"":"""&amp;F707&amp;""",""codigo_ubigeo"":"""&amp;TEXT(G707,"000000")&amp;""",""codigo_periodo"":"""&amp;H707&amp;""",""transferencias"":"""&amp;I707&amp;""",""convenios"":"""&amp;J707&amp;""",""deducciones"":"""&amp;K707&amp;""",""limites_emision"":"""&amp;L707&amp;"""},"</f>
        <v>{"codigo_departamento":"08","departamento":"Cusco","codigo_provincia":"03","provincia":"Anta","codigo_distrito":"08","distrito":"Pucyura","codigo_ubigeo":"080308","codigo_periodo":"2016","transferencias":"8487692.14","convenios":"0","deducciones":"0","limites_emision":"8487692.14"},</v>
      </c>
    </row>
    <row r="708" spans="1:13">
      <c r="A708" s="5">
        <v>8</v>
      </c>
      <c r="B708" s="4" t="s">
        <v>696</v>
      </c>
      <c r="C708" s="5">
        <v>3</v>
      </c>
      <c r="D708" s="4" t="s">
        <v>134</v>
      </c>
      <c r="E708" s="5">
        <v>9</v>
      </c>
      <c r="F708" s="4" t="s">
        <v>711</v>
      </c>
      <c r="G708" s="6">
        <v>80309</v>
      </c>
      <c r="H708" s="4">
        <v>2016</v>
      </c>
      <c r="I708" s="4">
        <v>7381306.19</v>
      </c>
      <c r="J708" s="4">
        <v>0</v>
      </c>
      <c r="K708" s="4">
        <v>0</v>
      </c>
      <c r="L708" s="4">
        <v>7381306.19</v>
      </c>
      <c r="M708" t="str">
        <f t="shared" si="11"/>
        <v>{"codigo_departamento":"08","departamento":"Cusco","codigo_provincia":"03","provincia":"Anta","codigo_distrito":"09","distrito":"Zurite","codigo_ubigeo":"080309","codigo_periodo":"2016","transferencias":"7381306.19","convenios":"0","deducciones":"0","limites_emision":"7381306.19"},</v>
      </c>
    </row>
    <row r="709" spans="1:13">
      <c r="A709" s="5">
        <v>8</v>
      </c>
      <c r="B709" s="4" t="s">
        <v>696</v>
      </c>
      <c r="C709" s="5">
        <v>4</v>
      </c>
      <c r="D709" s="4" t="s">
        <v>712</v>
      </c>
      <c r="E709" s="5">
        <v>1</v>
      </c>
      <c r="F709" s="4" t="s">
        <v>712</v>
      </c>
      <c r="G709" s="6">
        <v>80401</v>
      </c>
      <c r="H709" s="4">
        <v>2016</v>
      </c>
      <c r="I709" s="4">
        <v>39294563.64</v>
      </c>
      <c r="J709" s="4">
        <v>0</v>
      </c>
      <c r="K709" s="4">
        <v>0</v>
      </c>
      <c r="L709" s="4">
        <v>39294563.64</v>
      </c>
      <c r="M709" t="str">
        <f t="shared" si="11"/>
        <v>{"codigo_departamento":"08","departamento":"Cusco","codigo_provincia":"04","provincia":"Calca","codigo_distrito":"01","distrito":"Calca","codigo_ubigeo":"080401","codigo_periodo":"2016","transferencias":"39294563.64","convenios":"0","deducciones":"0","limites_emision":"39294563.64"},</v>
      </c>
    </row>
    <row r="710" spans="1:13">
      <c r="A710" s="5">
        <v>8</v>
      </c>
      <c r="B710" s="4" t="s">
        <v>696</v>
      </c>
      <c r="C710" s="5">
        <v>4</v>
      </c>
      <c r="D710" s="4" t="s">
        <v>712</v>
      </c>
      <c r="E710" s="5">
        <v>2</v>
      </c>
      <c r="F710" s="4" t="s">
        <v>713</v>
      </c>
      <c r="G710" s="6">
        <v>80402</v>
      </c>
      <c r="H710" s="4">
        <v>2016</v>
      </c>
      <c r="I710" s="4">
        <v>9451634.89</v>
      </c>
      <c r="J710" s="4">
        <v>0</v>
      </c>
      <c r="K710" s="4">
        <v>0</v>
      </c>
      <c r="L710" s="4">
        <v>9451634.89</v>
      </c>
      <c r="M710" t="str">
        <f t="shared" si="11"/>
        <v>{"codigo_departamento":"08","departamento":"Cusco","codigo_provincia":"04","provincia":"Calca","codigo_distrito":"02","distrito":"Coya","codigo_ubigeo":"080402","codigo_periodo":"2016","transferencias":"9451634.89","convenios":"0","deducciones":"0","limites_emision":"9451634.89"},</v>
      </c>
    </row>
    <row r="711" spans="1:13">
      <c r="A711" s="5">
        <v>8</v>
      </c>
      <c r="B711" s="4" t="s">
        <v>696</v>
      </c>
      <c r="C711" s="5">
        <v>4</v>
      </c>
      <c r="D711" s="4" t="s">
        <v>712</v>
      </c>
      <c r="E711" s="5">
        <v>3</v>
      </c>
      <c r="F711" s="4" t="s">
        <v>714</v>
      </c>
      <c r="G711" s="6">
        <v>80403</v>
      </c>
      <c r="H711" s="4">
        <v>2016</v>
      </c>
      <c r="I711" s="4">
        <v>11848262.93</v>
      </c>
      <c r="J711" s="4">
        <v>0</v>
      </c>
      <c r="K711" s="4">
        <v>0</v>
      </c>
      <c r="L711" s="4">
        <v>11848262.93</v>
      </c>
      <c r="M711" t="str">
        <f t="shared" si="11"/>
        <v>{"codigo_departamento":"08","departamento":"Cusco","codigo_provincia":"04","provincia":"Calca","codigo_distrito":"03","distrito":"Lamay","codigo_ubigeo":"080403","codigo_periodo":"2016","transferencias":"11848262.93","convenios":"0","deducciones":"0","limites_emision":"11848262.93"},</v>
      </c>
    </row>
    <row r="712" spans="1:13">
      <c r="A712" s="5">
        <v>8</v>
      </c>
      <c r="B712" s="4" t="s">
        <v>696</v>
      </c>
      <c r="C712" s="5">
        <v>4</v>
      </c>
      <c r="D712" s="4" t="s">
        <v>712</v>
      </c>
      <c r="E712" s="5">
        <v>4</v>
      </c>
      <c r="F712" s="4" t="s">
        <v>715</v>
      </c>
      <c r="G712" s="6">
        <v>80404</v>
      </c>
      <c r="H712" s="4">
        <v>2016</v>
      </c>
      <c r="I712" s="4">
        <v>20882280.56</v>
      </c>
      <c r="J712" s="4">
        <v>0</v>
      </c>
      <c r="K712" s="4">
        <v>0</v>
      </c>
      <c r="L712" s="4">
        <v>20882280.56</v>
      </c>
      <c r="M712" t="str">
        <f t="shared" si="11"/>
        <v>{"codigo_departamento":"08","departamento":"Cusco","codigo_provincia":"04","provincia":"Calca","codigo_distrito":"04","distrito":"Lares","codigo_ubigeo":"080404","codigo_periodo":"2016","transferencias":"20882280.56","convenios":"0","deducciones":"0","limites_emision":"20882280.56"},</v>
      </c>
    </row>
    <row r="713" spans="1:13">
      <c r="A713" s="5">
        <v>8</v>
      </c>
      <c r="B713" s="4" t="s">
        <v>696</v>
      </c>
      <c r="C713" s="5">
        <v>4</v>
      </c>
      <c r="D713" s="4" t="s">
        <v>712</v>
      </c>
      <c r="E713" s="5">
        <v>5</v>
      </c>
      <c r="F713" s="4" t="s">
        <v>716</v>
      </c>
      <c r="G713" s="6">
        <v>80405</v>
      </c>
      <c r="H713" s="4">
        <v>2016</v>
      </c>
      <c r="I713" s="4">
        <v>21817065.53</v>
      </c>
      <c r="J713" s="4">
        <v>0</v>
      </c>
      <c r="K713" s="4">
        <v>0</v>
      </c>
      <c r="L713" s="4">
        <v>21817065.53</v>
      </c>
      <c r="M713" t="str">
        <f t="shared" si="11"/>
        <v>{"codigo_departamento":"08","departamento":"Cusco","codigo_provincia":"04","provincia":"Calca","codigo_distrito":"05","distrito":"Pisac","codigo_ubigeo":"080405","codigo_periodo":"2016","transferencias":"21817065.53","convenios":"0","deducciones":"0","limites_emision":"21817065.53"},</v>
      </c>
    </row>
    <row r="714" spans="1:13">
      <c r="A714" s="5">
        <v>8</v>
      </c>
      <c r="B714" s="4" t="s">
        <v>696</v>
      </c>
      <c r="C714" s="5">
        <v>4</v>
      </c>
      <c r="D714" s="4" t="s">
        <v>712</v>
      </c>
      <c r="E714" s="5">
        <v>6</v>
      </c>
      <c r="F714" s="4" t="s">
        <v>717</v>
      </c>
      <c r="G714" s="6">
        <v>80406</v>
      </c>
      <c r="H714" s="4">
        <v>2016</v>
      </c>
      <c r="I714" s="4">
        <v>14940516.68</v>
      </c>
      <c r="J714" s="4">
        <v>0</v>
      </c>
      <c r="K714" s="4">
        <v>0</v>
      </c>
      <c r="L714" s="4">
        <v>14940516.68</v>
      </c>
      <c r="M714" t="str">
        <f t="shared" si="11"/>
        <v>{"codigo_departamento":"08","departamento":"Cusco","codigo_provincia":"04","provincia":"Calca","codigo_distrito":"06","distrito":"San Salvador","codigo_ubigeo":"080406","codigo_periodo":"2016","transferencias":"14940516.68","convenios":"0","deducciones":"0","limites_emision":"14940516.68"},</v>
      </c>
    </row>
    <row r="715" spans="1:13">
      <c r="A715" s="5">
        <v>8</v>
      </c>
      <c r="B715" s="4" t="s">
        <v>696</v>
      </c>
      <c r="C715" s="5">
        <v>4</v>
      </c>
      <c r="D715" s="4" t="s">
        <v>712</v>
      </c>
      <c r="E715" s="5">
        <v>7</v>
      </c>
      <c r="F715" s="4" t="s">
        <v>718</v>
      </c>
      <c r="G715" s="6">
        <v>80407</v>
      </c>
      <c r="H715" s="4">
        <v>2016</v>
      </c>
      <c r="I715" s="4">
        <v>14048059.23</v>
      </c>
      <c r="J715" s="4">
        <v>0</v>
      </c>
      <c r="K715" s="4">
        <v>0</v>
      </c>
      <c r="L715" s="4">
        <v>14048059.23</v>
      </c>
      <c r="M715" t="str">
        <f t="shared" si="11"/>
        <v>{"codigo_departamento":"08","departamento":"Cusco","codigo_provincia":"04","provincia":"Calca","codigo_distrito":"07","distrito":"Taray","codigo_ubigeo":"080407","codigo_periodo":"2016","transferencias":"14048059.23","convenios":"0","deducciones":"0","limites_emision":"14048059.23"},</v>
      </c>
    </row>
    <row r="716" spans="1:13">
      <c r="A716" s="5">
        <v>8</v>
      </c>
      <c r="B716" s="4" t="s">
        <v>696</v>
      </c>
      <c r="C716" s="5">
        <v>4</v>
      </c>
      <c r="D716" s="4" t="s">
        <v>712</v>
      </c>
      <c r="E716" s="5">
        <v>8</v>
      </c>
      <c r="F716" s="4" t="s">
        <v>719</v>
      </c>
      <c r="G716" s="6">
        <v>80408</v>
      </c>
      <c r="H716" s="4">
        <v>2016</v>
      </c>
      <c r="I716" s="4">
        <v>33003445.02</v>
      </c>
      <c r="J716" s="4">
        <v>0</v>
      </c>
      <c r="K716" s="4">
        <v>0</v>
      </c>
      <c r="L716" s="4">
        <v>33003445.02</v>
      </c>
      <c r="M716" t="str">
        <f t="shared" si="11"/>
        <v>{"codigo_departamento":"08","departamento":"Cusco","codigo_provincia":"04","provincia":"Calca","codigo_distrito":"08","distrito":"Yanatile","codigo_ubigeo":"080408","codigo_periodo":"2016","transferencias":"33003445.02","convenios":"0","deducciones":"0","limites_emision":"33003445.02"},</v>
      </c>
    </row>
    <row r="717" spans="1:13">
      <c r="A717" s="5">
        <v>8</v>
      </c>
      <c r="B717" s="4" t="s">
        <v>696</v>
      </c>
      <c r="C717" s="5">
        <v>5</v>
      </c>
      <c r="D717" s="4" t="s">
        <v>720</v>
      </c>
      <c r="E717" s="5">
        <v>2</v>
      </c>
      <c r="F717" s="4" t="s">
        <v>721</v>
      </c>
      <c r="G717" s="6">
        <v>80502</v>
      </c>
      <c r="H717" s="4">
        <v>2016</v>
      </c>
      <c r="I717" s="4">
        <v>19237604.21</v>
      </c>
      <c r="J717" s="4">
        <v>0</v>
      </c>
      <c r="K717" s="4">
        <v>0</v>
      </c>
      <c r="L717" s="4">
        <v>19237604.21</v>
      </c>
      <c r="M717" t="str">
        <f t="shared" si="11"/>
        <v>{"codigo_departamento":"08","departamento":"Cusco","codigo_provincia":"05","provincia":"Canas","codigo_distrito":"02","distrito":"Checca","codigo_ubigeo":"080502","codigo_periodo":"2016","transferencias":"19237604.21","convenios":"0","deducciones":"0","limites_emision":"19237604.21"},</v>
      </c>
    </row>
    <row r="718" spans="1:13">
      <c r="A718" s="5">
        <v>8</v>
      </c>
      <c r="B718" s="4" t="s">
        <v>696</v>
      </c>
      <c r="C718" s="5">
        <v>5</v>
      </c>
      <c r="D718" s="4" t="s">
        <v>720</v>
      </c>
      <c r="E718" s="5">
        <v>3</v>
      </c>
      <c r="F718" s="4" t="s">
        <v>722</v>
      </c>
      <c r="G718" s="6">
        <v>80503</v>
      </c>
      <c r="H718" s="4">
        <v>2016</v>
      </c>
      <c r="I718" s="4">
        <v>16823365.6</v>
      </c>
      <c r="J718" s="4">
        <v>0</v>
      </c>
      <c r="K718" s="4">
        <v>0</v>
      </c>
      <c r="L718" s="4">
        <v>16823365.6</v>
      </c>
      <c r="M718" t="str">
        <f t="shared" si="11"/>
        <v>{"codigo_departamento":"08","departamento":"Cusco","codigo_provincia":"05","provincia":"Canas","codigo_distrito":"03","distrito":"Kunturkanki","codigo_ubigeo":"080503","codigo_periodo":"2016","transferencias":"16823365.6","convenios":"0","deducciones":"0","limites_emision":"16823365.6"},</v>
      </c>
    </row>
    <row r="719" spans="1:13">
      <c r="A719" s="5">
        <v>8</v>
      </c>
      <c r="B719" s="4" t="s">
        <v>696</v>
      </c>
      <c r="C719" s="5">
        <v>5</v>
      </c>
      <c r="D719" s="4" t="s">
        <v>720</v>
      </c>
      <c r="E719" s="5">
        <v>4</v>
      </c>
      <c r="F719" s="4" t="s">
        <v>723</v>
      </c>
      <c r="G719" s="6">
        <v>80504</v>
      </c>
      <c r="H719" s="4">
        <v>2016</v>
      </c>
      <c r="I719" s="4">
        <v>5915082.88</v>
      </c>
      <c r="J719" s="4">
        <v>0</v>
      </c>
      <c r="K719" s="4">
        <v>0</v>
      </c>
      <c r="L719" s="4">
        <v>5915082.88</v>
      </c>
      <c r="M719" t="str">
        <f t="shared" si="11"/>
        <v>{"codigo_departamento":"08","departamento":"Cusco","codigo_provincia":"05","provincia":"Canas","codigo_distrito":"04","distrito":"Langui","codigo_ubigeo":"080504","codigo_periodo":"2016","transferencias":"5915082.88","convenios":"0","deducciones":"0","limites_emision":"5915082.88"},</v>
      </c>
    </row>
    <row r="720" spans="1:13">
      <c r="A720" s="5">
        <v>8</v>
      </c>
      <c r="B720" s="4" t="s">
        <v>696</v>
      </c>
      <c r="C720" s="5">
        <v>5</v>
      </c>
      <c r="D720" s="4" t="s">
        <v>720</v>
      </c>
      <c r="E720" s="5">
        <v>5</v>
      </c>
      <c r="F720" s="4" t="s">
        <v>724</v>
      </c>
      <c r="G720" s="6">
        <v>80505</v>
      </c>
      <c r="H720" s="4">
        <v>2016</v>
      </c>
      <c r="I720" s="4">
        <v>15743005.9</v>
      </c>
      <c r="J720" s="4">
        <v>0</v>
      </c>
      <c r="K720" s="4">
        <v>0</v>
      </c>
      <c r="L720" s="4">
        <v>15743005.9</v>
      </c>
      <c r="M720" t="str">
        <f t="shared" si="11"/>
        <v>{"codigo_departamento":"08","departamento":"Cusco","codigo_provincia":"05","provincia":"Canas","codigo_distrito":"05","distrito":"Layo","codigo_ubigeo":"080505","codigo_periodo":"2016","transferencias":"15743005.9","convenios":"0","deducciones":"0","limites_emision":"15743005.9"},</v>
      </c>
    </row>
    <row r="721" spans="1:13">
      <c r="A721" s="5">
        <v>8</v>
      </c>
      <c r="B721" s="4" t="s">
        <v>696</v>
      </c>
      <c r="C721" s="5">
        <v>5</v>
      </c>
      <c r="D721" s="4" t="s">
        <v>720</v>
      </c>
      <c r="E721" s="5">
        <v>6</v>
      </c>
      <c r="F721" s="4" t="s">
        <v>450</v>
      </c>
      <c r="G721" s="6">
        <v>80506</v>
      </c>
      <c r="H721" s="4">
        <v>2016</v>
      </c>
      <c r="I721" s="4">
        <v>5432859.31</v>
      </c>
      <c r="J721" s="4">
        <v>0</v>
      </c>
      <c r="K721" s="4">
        <v>0</v>
      </c>
      <c r="L721" s="4">
        <v>5432859.31</v>
      </c>
      <c r="M721" t="str">
        <f t="shared" si="11"/>
        <v>{"codigo_departamento":"08","departamento":"Cusco","codigo_provincia":"05","provincia":"Canas","codigo_distrito":"06","distrito":"Pampamarca","codigo_ubigeo":"080506","codigo_periodo":"2016","transferencias":"5432859.31","convenios":"0","deducciones":"0","limites_emision":"5432859.31"},</v>
      </c>
    </row>
    <row r="722" spans="1:13">
      <c r="A722" s="5">
        <v>8</v>
      </c>
      <c r="B722" s="4" t="s">
        <v>696</v>
      </c>
      <c r="C722" s="5">
        <v>5</v>
      </c>
      <c r="D722" s="4" t="s">
        <v>720</v>
      </c>
      <c r="E722" s="5">
        <v>7</v>
      </c>
      <c r="F722" s="4" t="s">
        <v>725</v>
      </c>
      <c r="G722" s="6">
        <v>80507</v>
      </c>
      <c r="H722" s="4">
        <v>2016</v>
      </c>
      <c r="I722" s="4">
        <v>10426671.9</v>
      </c>
      <c r="J722" s="4">
        <v>0</v>
      </c>
      <c r="K722" s="4">
        <v>0</v>
      </c>
      <c r="L722" s="4">
        <v>10426671.9</v>
      </c>
      <c r="M722" t="str">
        <f t="shared" si="11"/>
        <v>{"codigo_departamento":"08","departamento":"Cusco","codigo_provincia":"05","provincia":"Canas","codigo_distrito":"07","distrito":"Quehue","codigo_ubigeo":"080507","codigo_periodo":"2016","transferencias":"10426671.9","convenios":"0","deducciones":"0","limites_emision":"10426671.9"},</v>
      </c>
    </row>
    <row r="723" spans="1:13">
      <c r="A723" s="5">
        <v>8</v>
      </c>
      <c r="B723" s="4" t="s">
        <v>696</v>
      </c>
      <c r="C723" s="5">
        <v>5</v>
      </c>
      <c r="D723" s="4" t="s">
        <v>720</v>
      </c>
      <c r="E723" s="5">
        <v>8</v>
      </c>
      <c r="F723" s="4" t="s">
        <v>726</v>
      </c>
      <c r="G723" s="6">
        <v>80508</v>
      </c>
      <c r="H723" s="4">
        <v>2016</v>
      </c>
      <c r="I723" s="4">
        <v>8975193.99</v>
      </c>
      <c r="J723" s="4">
        <v>0</v>
      </c>
      <c r="K723" s="4">
        <v>0</v>
      </c>
      <c r="L723" s="4">
        <v>8975193.99</v>
      </c>
      <c r="M723" t="str">
        <f t="shared" si="11"/>
        <v>{"codigo_departamento":"08","departamento":"Cusco","codigo_provincia":"05","provincia":"Canas","codigo_distrito":"08","distrito":"Tupac Amaru","codigo_ubigeo":"080508","codigo_periodo":"2016","transferencias":"8975193.99","convenios":"0","deducciones":"0","limites_emision":"8975193.99"},</v>
      </c>
    </row>
    <row r="724" spans="1:13">
      <c r="A724" s="5">
        <v>8</v>
      </c>
      <c r="B724" s="4" t="s">
        <v>696</v>
      </c>
      <c r="C724" s="5">
        <v>5</v>
      </c>
      <c r="D724" s="4" t="s">
        <v>720</v>
      </c>
      <c r="E724" s="5">
        <v>1</v>
      </c>
      <c r="F724" s="4" t="s">
        <v>727</v>
      </c>
      <c r="G724" s="6">
        <v>80501</v>
      </c>
      <c r="H724" s="4">
        <v>2016</v>
      </c>
      <c r="I724" s="4">
        <v>24665323.38</v>
      </c>
      <c r="J724" s="4">
        <v>0</v>
      </c>
      <c r="K724" s="4">
        <v>0</v>
      </c>
      <c r="L724" s="4">
        <v>24665323.38</v>
      </c>
      <c r="M724" t="str">
        <f t="shared" si="11"/>
        <v>{"codigo_departamento":"08","departamento":"Cusco","codigo_provincia":"05","provincia":"Canas","codigo_distrito":"01","distrito":"Yanaoca","codigo_ubigeo":"080501","codigo_periodo":"2016","transferencias":"24665323.38","convenios":"0","deducciones":"0","limites_emision":"24665323.38"},</v>
      </c>
    </row>
    <row r="725" spans="1:13">
      <c r="A725" s="5">
        <v>8</v>
      </c>
      <c r="B725" s="4" t="s">
        <v>696</v>
      </c>
      <c r="C725" s="5">
        <v>6</v>
      </c>
      <c r="D725" s="4" t="s">
        <v>728</v>
      </c>
      <c r="E725" s="5">
        <v>2</v>
      </c>
      <c r="F725" s="4" t="s">
        <v>729</v>
      </c>
      <c r="G725" s="6">
        <v>80602</v>
      </c>
      <c r="H725" s="4">
        <v>2016</v>
      </c>
      <c r="I725" s="4">
        <v>11075399.78</v>
      </c>
      <c r="J725" s="4">
        <v>0</v>
      </c>
      <c r="K725" s="4">
        <v>0</v>
      </c>
      <c r="L725" s="4">
        <v>11075399.78</v>
      </c>
      <c r="M725" t="str">
        <f t="shared" si="11"/>
        <v>{"codigo_departamento":"08","departamento":"Cusco","codigo_provincia":"06","provincia":"Canchis","codigo_distrito":"02","distrito":"Checacupe","codigo_ubigeo":"080602","codigo_periodo":"2016","transferencias":"11075399.78","convenios":"0","deducciones":"0","limites_emision":"11075399.78"},</v>
      </c>
    </row>
    <row r="726" spans="1:13">
      <c r="A726" s="5">
        <v>8</v>
      </c>
      <c r="B726" s="4" t="s">
        <v>696</v>
      </c>
      <c r="C726" s="5">
        <v>6</v>
      </c>
      <c r="D726" s="4" t="s">
        <v>728</v>
      </c>
      <c r="E726" s="5">
        <v>3</v>
      </c>
      <c r="F726" s="4" t="s">
        <v>730</v>
      </c>
      <c r="G726" s="6">
        <v>80603</v>
      </c>
      <c r="H726" s="4">
        <v>2016</v>
      </c>
      <c r="I726" s="4">
        <v>9601234.11</v>
      </c>
      <c r="J726" s="4">
        <v>0</v>
      </c>
      <c r="K726" s="4">
        <v>0</v>
      </c>
      <c r="L726" s="4">
        <v>9601234.11</v>
      </c>
      <c r="M726" t="str">
        <f t="shared" si="11"/>
        <v>{"codigo_departamento":"08","departamento":"Cusco","codigo_provincia":"06","provincia":"Canchis","codigo_distrito":"03","distrito":"Combapata","codigo_ubigeo":"080603","codigo_periodo":"2016","transferencias":"9601234.11","convenios":"0","deducciones":"0","limites_emision":"9601234.11"},</v>
      </c>
    </row>
    <row r="727" spans="1:13">
      <c r="A727" s="5">
        <v>8</v>
      </c>
      <c r="B727" s="4" t="s">
        <v>696</v>
      </c>
      <c r="C727" s="5">
        <v>6</v>
      </c>
      <c r="D727" s="4" t="s">
        <v>728</v>
      </c>
      <c r="E727" s="5">
        <v>4</v>
      </c>
      <c r="F727" s="4" t="s">
        <v>731</v>
      </c>
      <c r="G727" s="6">
        <v>80604</v>
      </c>
      <c r="H727" s="4">
        <v>2016</v>
      </c>
      <c r="I727" s="4">
        <v>23525617.18</v>
      </c>
      <c r="J727" s="4">
        <v>0</v>
      </c>
      <c r="K727" s="4">
        <v>0</v>
      </c>
      <c r="L727" s="4">
        <v>23525617.18</v>
      </c>
      <c r="M727" t="str">
        <f t="shared" si="11"/>
        <v>{"codigo_departamento":"08","departamento":"Cusco","codigo_provincia":"06","provincia":"Canchis","codigo_distrito":"04","distrito":"Marangani","codigo_ubigeo":"080604","codigo_periodo":"2016","transferencias":"23525617.18","convenios":"0","deducciones":"0","limites_emision":"23525617.18"},</v>
      </c>
    </row>
    <row r="728" spans="1:13">
      <c r="A728" s="5">
        <v>8</v>
      </c>
      <c r="B728" s="4" t="s">
        <v>696</v>
      </c>
      <c r="C728" s="5">
        <v>6</v>
      </c>
      <c r="D728" s="4" t="s">
        <v>728</v>
      </c>
      <c r="E728" s="5">
        <v>5</v>
      </c>
      <c r="F728" s="4" t="s">
        <v>732</v>
      </c>
      <c r="G728" s="6">
        <v>80605</v>
      </c>
      <c r="H728" s="4">
        <v>2016</v>
      </c>
      <c r="I728" s="4">
        <v>18307435.09</v>
      </c>
      <c r="J728" s="4">
        <v>0</v>
      </c>
      <c r="K728" s="4">
        <v>0</v>
      </c>
      <c r="L728" s="4">
        <v>18307435.09</v>
      </c>
      <c r="M728" t="str">
        <f t="shared" si="11"/>
        <v>{"codigo_departamento":"08","departamento":"Cusco","codigo_provincia":"06","provincia":"Canchis","codigo_distrito":"05","distrito":"Pitumarca","codigo_ubigeo":"080605","codigo_periodo":"2016","transferencias":"18307435.09","convenios":"0","deducciones":"0","limites_emision":"18307435.09"},</v>
      </c>
    </row>
    <row r="729" spans="1:13">
      <c r="A729" s="5">
        <v>8</v>
      </c>
      <c r="B729" s="4" t="s">
        <v>696</v>
      </c>
      <c r="C729" s="5">
        <v>6</v>
      </c>
      <c r="D729" s="4" t="s">
        <v>728</v>
      </c>
      <c r="E729" s="5">
        <v>6</v>
      </c>
      <c r="F729" s="4" t="s">
        <v>676</v>
      </c>
      <c r="G729" s="6">
        <v>80606</v>
      </c>
      <c r="H729" s="4">
        <v>2016</v>
      </c>
      <c r="I729" s="4">
        <v>10824928.32</v>
      </c>
      <c r="J729" s="4">
        <v>0</v>
      </c>
      <c r="K729" s="4">
        <v>0</v>
      </c>
      <c r="L729" s="4">
        <v>10824928.32</v>
      </c>
      <c r="M729" t="str">
        <f t="shared" si="11"/>
        <v>{"codigo_departamento":"08","departamento":"Cusco","codigo_provincia":"06","provincia":"Canchis","codigo_distrito":"06","distrito":"San Pablo","codigo_ubigeo":"080606","codigo_periodo":"2016","transferencias":"10824928.32","convenios":"0","deducciones":"0","limites_emision":"10824928.32"},</v>
      </c>
    </row>
    <row r="730" spans="1:13">
      <c r="A730" s="5">
        <v>8</v>
      </c>
      <c r="B730" s="4" t="s">
        <v>696</v>
      </c>
      <c r="C730" s="5">
        <v>6</v>
      </c>
      <c r="D730" s="4" t="s">
        <v>728</v>
      </c>
      <c r="E730" s="5">
        <v>7</v>
      </c>
      <c r="F730" s="4" t="s">
        <v>214</v>
      </c>
      <c r="G730" s="6">
        <v>80607</v>
      </c>
      <c r="H730" s="4">
        <v>2016</v>
      </c>
      <c r="I730" s="4">
        <v>5919461.12</v>
      </c>
      <c r="J730" s="4">
        <v>0</v>
      </c>
      <c r="K730" s="4">
        <v>0</v>
      </c>
      <c r="L730" s="4">
        <v>5919461.12</v>
      </c>
      <c r="M730" t="str">
        <f t="shared" si="11"/>
        <v>{"codigo_departamento":"08","departamento":"Cusco","codigo_provincia":"06","provincia":"Canchis","codigo_distrito":"07","distrito":"San Pedro","codigo_ubigeo":"080607","codigo_periodo":"2016","transferencias":"5919461.12","convenios":"0","deducciones":"0","limites_emision":"5919461.12"},</v>
      </c>
    </row>
    <row r="731" spans="1:13">
      <c r="A731" s="5">
        <v>8</v>
      </c>
      <c r="B731" s="4" t="s">
        <v>696</v>
      </c>
      <c r="C731" s="5">
        <v>6</v>
      </c>
      <c r="D731" s="4" t="s">
        <v>728</v>
      </c>
      <c r="E731" s="5">
        <v>1</v>
      </c>
      <c r="F731" s="4" t="s">
        <v>733</v>
      </c>
      <c r="G731" s="6">
        <v>80601</v>
      </c>
      <c r="H731" s="4">
        <v>2016</v>
      </c>
      <c r="I731" s="4">
        <v>79416605.29</v>
      </c>
      <c r="J731" s="4">
        <v>0</v>
      </c>
      <c r="K731" s="4">
        <v>0</v>
      </c>
      <c r="L731" s="4">
        <v>79416605.29</v>
      </c>
      <c r="M731" t="str">
        <f t="shared" si="11"/>
        <v>{"codigo_departamento":"08","departamento":"Cusco","codigo_provincia":"06","provincia":"Canchis","codigo_distrito":"01","distrito":"Sicuani","codigo_ubigeo":"080601","codigo_periodo":"2016","transferencias":"79416605.29","convenios":"0","deducciones":"0","limites_emision":"79416605.29"},</v>
      </c>
    </row>
    <row r="732" spans="1:13">
      <c r="A732" s="5">
        <v>8</v>
      </c>
      <c r="B732" s="4" t="s">
        <v>696</v>
      </c>
      <c r="C732" s="5">
        <v>6</v>
      </c>
      <c r="D732" s="4" t="s">
        <v>728</v>
      </c>
      <c r="E732" s="5">
        <v>8</v>
      </c>
      <c r="F732" s="4" t="s">
        <v>734</v>
      </c>
      <c r="G732" s="6">
        <v>80608</v>
      </c>
      <c r="H732" s="4">
        <v>2016</v>
      </c>
      <c r="I732" s="4">
        <v>9440822.48</v>
      </c>
      <c r="J732" s="4">
        <v>0</v>
      </c>
      <c r="K732" s="4">
        <v>0</v>
      </c>
      <c r="L732" s="4">
        <v>9440822.48</v>
      </c>
      <c r="M732" t="str">
        <f t="shared" si="11"/>
        <v>{"codigo_departamento":"08","departamento":"Cusco","codigo_provincia":"06","provincia":"Canchis","codigo_distrito":"08","distrito":"Tinta","codigo_ubigeo":"080608","codigo_periodo":"2016","transferencias":"9440822.48","convenios":"0","deducciones":"0","limites_emision":"9440822.48"},</v>
      </c>
    </row>
    <row r="733" spans="1:13">
      <c r="A733" s="5">
        <v>8</v>
      </c>
      <c r="B733" s="4" t="s">
        <v>696</v>
      </c>
      <c r="C733" s="5">
        <v>7</v>
      </c>
      <c r="D733" s="4" t="s">
        <v>735</v>
      </c>
      <c r="E733" s="5">
        <v>2</v>
      </c>
      <c r="F733" s="4" t="s">
        <v>736</v>
      </c>
      <c r="G733" s="6">
        <v>80702</v>
      </c>
      <c r="H733" s="4">
        <v>2016</v>
      </c>
      <c r="I733" s="4">
        <v>14486356.57</v>
      </c>
      <c r="J733" s="4">
        <v>0</v>
      </c>
      <c r="K733" s="4">
        <v>0</v>
      </c>
      <c r="L733" s="4">
        <v>14486356.57</v>
      </c>
      <c r="M733" t="str">
        <f t="shared" si="11"/>
        <v>{"codigo_departamento":"08","departamento":"Cusco","codigo_provincia":"07","provincia":"Chumbivilcas","codigo_distrito":"02","distrito":"Capacmarca","codigo_ubigeo":"080702","codigo_periodo":"2016","transferencias":"14486356.57","convenios":"0","deducciones":"0","limites_emision":"14486356.57"},</v>
      </c>
    </row>
    <row r="734" spans="1:13">
      <c r="A734" s="5">
        <v>8</v>
      </c>
      <c r="B734" s="4" t="s">
        <v>696</v>
      </c>
      <c r="C734" s="5">
        <v>7</v>
      </c>
      <c r="D734" s="4" t="s">
        <v>735</v>
      </c>
      <c r="E734" s="5">
        <v>3</v>
      </c>
      <c r="F734" s="4" t="s">
        <v>737</v>
      </c>
      <c r="G734" s="6">
        <v>80703</v>
      </c>
      <c r="H734" s="4">
        <v>2016</v>
      </c>
      <c r="I734" s="4">
        <v>25021067.66</v>
      </c>
      <c r="J734" s="4">
        <v>0</v>
      </c>
      <c r="K734" s="4">
        <v>0</v>
      </c>
      <c r="L734" s="4">
        <v>25021067.66</v>
      </c>
      <c r="M734" t="str">
        <f t="shared" si="11"/>
        <v>{"codigo_departamento":"08","departamento":"Cusco","codigo_provincia":"07","provincia":"Chumbivilcas","codigo_distrito":"03","distrito":"Chamaca","codigo_ubigeo":"080703","codigo_periodo":"2016","transferencias":"25021067.66","convenios":"0","deducciones":"0","limites_emision":"25021067.66"},</v>
      </c>
    </row>
    <row r="735" spans="1:13">
      <c r="A735" s="5">
        <v>8</v>
      </c>
      <c r="B735" s="4" t="s">
        <v>696</v>
      </c>
      <c r="C735" s="5">
        <v>7</v>
      </c>
      <c r="D735" s="4" t="s">
        <v>735</v>
      </c>
      <c r="E735" s="5">
        <v>4</v>
      </c>
      <c r="F735" s="4" t="s">
        <v>738</v>
      </c>
      <c r="G735" s="6">
        <v>80704</v>
      </c>
      <c r="H735" s="4">
        <v>2016</v>
      </c>
      <c r="I735" s="4">
        <v>19212400.64</v>
      </c>
      <c r="J735" s="4">
        <v>0</v>
      </c>
      <c r="K735" s="4">
        <v>0</v>
      </c>
      <c r="L735" s="4">
        <v>19212400.64</v>
      </c>
      <c r="M735" t="str">
        <f t="shared" si="11"/>
        <v>{"codigo_departamento":"08","departamento":"Cusco","codigo_provincia":"07","provincia":"Chumbivilcas","codigo_distrito":"04","distrito":"Colquemarca","codigo_ubigeo":"080704","codigo_periodo":"2016","transferencias":"19212400.64","convenios":"0","deducciones":"0","limites_emision":"19212400.64"},</v>
      </c>
    </row>
    <row r="736" spans="1:13">
      <c r="A736" s="5">
        <v>8</v>
      </c>
      <c r="B736" s="4" t="s">
        <v>696</v>
      </c>
      <c r="C736" s="5">
        <v>7</v>
      </c>
      <c r="D736" s="4" t="s">
        <v>735</v>
      </c>
      <c r="E736" s="5">
        <v>5</v>
      </c>
      <c r="F736" s="4" t="s">
        <v>739</v>
      </c>
      <c r="G736" s="6">
        <v>80705</v>
      </c>
      <c r="H736" s="4">
        <v>2016</v>
      </c>
      <c r="I736" s="4">
        <v>40183591.08</v>
      </c>
      <c r="J736" s="4">
        <v>1292863.63</v>
      </c>
      <c r="K736" s="4">
        <v>0</v>
      </c>
      <c r="L736" s="4">
        <v>38890727.45</v>
      </c>
      <c r="M736" t="str">
        <f t="shared" si="11"/>
        <v>{"codigo_departamento":"08","departamento":"Cusco","codigo_provincia":"07","provincia":"Chumbivilcas","codigo_distrito":"05","distrito":"Livitaca","codigo_ubigeo":"080705","codigo_periodo":"2016","transferencias":"40183591.08","convenios":"1292863.63","deducciones":"0","limites_emision":"38890727.45"},</v>
      </c>
    </row>
    <row r="737" spans="1:13">
      <c r="A737" s="5">
        <v>8</v>
      </c>
      <c r="B737" s="4" t="s">
        <v>696</v>
      </c>
      <c r="C737" s="5">
        <v>7</v>
      </c>
      <c r="D737" s="4" t="s">
        <v>735</v>
      </c>
      <c r="E737" s="5">
        <v>6</v>
      </c>
      <c r="F737" s="4" t="s">
        <v>740</v>
      </c>
      <c r="G737" s="6">
        <v>80706</v>
      </c>
      <c r="H737" s="4">
        <v>2016</v>
      </c>
      <c r="I737" s="4">
        <v>22001284.45</v>
      </c>
      <c r="J737" s="4">
        <v>0</v>
      </c>
      <c r="K737" s="4">
        <v>0</v>
      </c>
      <c r="L737" s="4">
        <v>22001284.45</v>
      </c>
      <c r="M737" t="str">
        <f t="shared" si="11"/>
        <v>{"codigo_departamento":"08","departamento":"Cusco","codigo_provincia":"07","provincia":"Chumbivilcas","codigo_distrito":"06","distrito":"Llusco","codigo_ubigeo":"080706","codigo_periodo":"2016","transferencias":"22001284.45","convenios":"0","deducciones":"0","limites_emision":"22001284.45"},</v>
      </c>
    </row>
    <row r="738" spans="1:13">
      <c r="A738" s="5">
        <v>8</v>
      </c>
      <c r="B738" s="4" t="s">
        <v>696</v>
      </c>
      <c r="C738" s="5">
        <v>7</v>
      </c>
      <c r="D738" s="4" t="s">
        <v>735</v>
      </c>
      <c r="E738" s="5">
        <v>7</v>
      </c>
      <c r="F738" s="4" t="s">
        <v>741</v>
      </c>
      <c r="G738" s="6">
        <v>80707</v>
      </c>
      <c r="H738" s="4">
        <v>2016</v>
      </c>
      <c r="I738" s="4">
        <v>12305740.84</v>
      </c>
      <c r="J738" s="4">
        <v>0</v>
      </c>
      <c r="K738" s="4">
        <v>0</v>
      </c>
      <c r="L738" s="4">
        <v>12305740.84</v>
      </c>
      <c r="M738" t="str">
        <f t="shared" si="11"/>
        <v>{"codigo_departamento":"08","departamento":"Cusco","codigo_provincia":"07","provincia":"Chumbivilcas","codigo_distrito":"07","distrito":"Quiñota","codigo_ubigeo":"080707","codigo_periodo":"2016","transferencias":"12305740.84","convenios":"0","deducciones":"0","limites_emision":"12305740.84"},</v>
      </c>
    </row>
    <row r="739" spans="1:13">
      <c r="A739" s="5">
        <v>8</v>
      </c>
      <c r="B739" s="4" t="s">
        <v>696</v>
      </c>
      <c r="C739" s="5">
        <v>7</v>
      </c>
      <c r="D739" s="4" t="s">
        <v>735</v>
      </c>
      <c r="E739" s="5">
        <v>1</v>
      </c>
      <c r="F739" s="4" t="s">
        <v>77</v>
      </c>
      <c r="G739" s="6">
        <v>80701</v>
      </c>
      <c r="H739" s="4">
        <v>2016</v>
      </c>
      <c r="I739" s="4">
        <v>65719961.54</v>
      </c>
      <c r="J739" s="4">
        <v>0</v>
      </c>
      <c r="K739" s="4">
        <v>0</v>
      </c>
      <c r="L739" s="4">
        <v>65719961.54</v>
      </c>
      <c r="M739" t="str">
        <f t="shared" si="11"/>
        <v>{"codigo_departamento":"08","departamento":"Cusco","codigo_provincia":"07","provincia":"Chumbivilcas","codigo_distrito":"01","distrito":"Santo Tomas","codigo_ubigeo":"080701","codigo_periodo":"2016","transferencias":"65719961.54","convenios":"0","deducciones":"0","limites_emision":"65719961.54"},</v>
      </c>
    </row>
    <row r="740" spans="1:13">
      <c r="A740" s="5">
        <v>8</v>
      </c>
      <c r="B740" s="4" t="s">
        <v>696</v>
      </c>
      <c r="C740" s="5">
        <v>7</v>
      </c>
      <c r="D740" s="4" t="s">
        <v>735</v>
      </c>
      <c r="E740" s="5">
        <v>8</v>
      </c>
      <c r="F740" s="4" t="s">
        <v>742</v>
      </c>
      <c r="G740" s="6">
        <v>80708</v>
      </c>
      <c r="H740" s="4">
        <v>2016</v>
      </c>
      <c r="I740" s="4">
        <v>25219219.25</v>
      </c>
      <c r="J740" s="4">
        <v>0</v>
      </c>
      <c r="K740" s="4">
        <v>0</v>
      </c>
      <c r="L740" s="4">
        <v>25219219.25</v>
      </c>
      <c r="M740" t="str">
        <f t="shared" si="11"/>
        <v>{"codigo_departamento":"08","departamento":"Cusco","codigo_provincia":"07","provincia":"Chumbivilcas","codigo_distrito":"08","distrito":"Velille","codigo_ubigeo":"080708","codigo_periodo":"2016","transferencias":"25219219.25","convenios":"0","deducciones":"0","limites_emision":"25219219.25"},</v>
      </c>
    </row>
    <row r="741" spans="1:13">
      <c r="A741" s="5">
        <v>8</v>
      </c>
      <c r="B741" s="4" t="s">
        <v>696</v>
      </c>
      <c r="C741" s="5">
        <v>1</v>
      </c>
      <c r="D741" s="4" t="s">
        <v>696</v>
      </c>
      <c r="E741" s="5">
        <v>2</v>
      </c>
      <c r="F741" s="4" t="s">
        <v>743</v>
      </c>
      <c r="G741" s="6">
        <v>80102</v>
      </c>
      <c r="H741" s="4">
        <v>2016</v>
      </c>
      <c r="I741" s="4">
        <v>6860464.28</v>
      </c>
      <c r="J741" s="4">
        <v>0</v>
      </c>
      <c r="K741" s="4">
        <v>0</v>
      </c>
      <c r="L741" s="4">
        <v>6860464.28</v>
      </c>
      <c r="M741" t="str">
        <f t="shared" si="11"/>
        <v>{"codigo_departamento":"08","departamento":"Cusco","codigo_provincia":"01","provincia":"Cusco","codigo_distrito":"02","distrito":"Ccorca","codigo_ubigeo":"080102","codigo_periodo":"2016","transferencias":"6860464.28","convenios":"0","deducciones":"0","limites_emision":"6860464.28"},</v>
      </c>
    </row>
    <row r="742" spans="1:13">
      <c r="A742" s="5">
        <v>8</v>
      </c>
      <c r="B742" s="4" t="s">
        <v>696</v>
      </c>
      <c r="C742" s="5">
        <v>1</v>
      </c>
      <c r="D742" s="4" t="s">
        <v>696</v>
      </c>
      <c r="E742" s="5">
        <v>1</v>
      </c>
      <c r="F742" s="4" t="s">
        <v>696</v>
      </c>
      <c r="G742" s="6">
        <v>80101</v>
      </c>
      <c r="H742" s="4">
        <v>2016</v>
      </c>
      <c r="I742" s="4">
        <v>86855533.46</v>
      </c>
      <c r="J742" s="4">
        <v>15782033.68</v>
      </c>
      <c r="K742" s="4">
        <v>8132563.33</v>
      </c>
      <c r="L742" s="4">
        <v>79206063.11</v>
      </c>
      <c r="M742" t="str">
        <f t="shared" si="11"/>
        <v>{"codigo_departamento":"08","departamento":"Cusco","codigo_provincia":"01","provincia":"Cusco","codigo_distrito":"01","distrito":"Cusco","codigo_ubigeo":"080101","codigo_periodo":"2016","transferencias":"86855533.46","convenios":"15782033.68","deducciones":"8132563.33","limites_emision":"79206063.11"},</v>
      </c>
    </row>
    <row r="743" spans="1:13">
      <c r="A743" s="5">
        <v>8</v>
      </c>
      <c r="B743" s="4" t="s">
        <v>696</v>
      </c>
      <c r="C743" s="5">
        <v>1</v>
      </c>
      <c r="D743" s="4" t="s">
        <v>696</v>
      </c>
      <c r="E743" s="5">
        <v>3</v>
      </c>
      <c r="F743" s="4" t="s">
        <v>744</v>
      </c>
      <c r="G743" s="6">
        <v>80103</v>
      </c>
      <c r="H743" s="4">
        <v>2016</v>
      </c>
      <c r="I743" s="4">
        <v>20473640.73</v>
      </c>
      <c r="J743" s="4">
        <v>0</v>
      </c>
      <c r="K743" s="4">
        <v>0</v>
      </c>
      <c r="L743" s="4">
        <v>20473640.73</v>
      </c>
      <c r="M743" t="str">
        <f t="shared" si="11"/>
        <v>{"codigo_departamento":"08","departamento":"Cusco","codigo_provincia":"01","provincia":"Cusco","codigo_distrito":"03","distrito":"Poroy","codigo_ubigeo":"080103","codigo_periodo":"2016","transferencias":"20473640.73","convenios":"0","deducciones":"0","limites_emision":"20473640.73"},</v>
      </c>
    </row>
    <row r="744" spans="1:13">
      <c r="A744" s="5">
        <v>8</v>
      </c>
      <c r="B744" s="4" t="s">
        <v>696</v>
      </c>
      <c r="C744" s="5">
        <v>1</v>
      </c>
      <c r="D744" s="4" t="s">
        <v>696</v>
      </c>
      <c r="E744" s="5">
        <v>4</v>
      </c>
      <c r="F744" s="4" t="s">
        <v>74</v>
      </c>
      <c r="G744" s="6">
        <v>80104</v>
      </c>
      <c r="H744" s="4">
        <v>2016</v>
      </c>
      <c r="I744" s="4">
        <v>48547825.12</v>
      </c>
      <c r="J744" s="4">
        <v>0</v>
      </c>
      <c r="K744" s="4">
        <v>0</v>
      </c>
      <c r="L744" s="4">
        <v>48547825.12</v>
      </c>
      <c r="M744" t="str">
        <f t="shared" si="11"/>
        <v>{"codigo_departamento":"08","departamento":"Cusco","codigo_provincia":"01","provincia":"Cusco","codigo_distrito":"04","distrito":"San Jerónimo","codigo_ubigeo":"080104","codigo_periodo":"2016","transferencias":"48547825.12","convenios":"0","deducciones":"0","limites_emision":"48547825.12"},</v>
      </c>
    </row>
    <row r="745" spans="1:13">
      <c r="A745" s="5">
        <v>8</v>
      </c>
      <c r="B745" s="4" t="s">
        <v>696</v>
      </c>
      <c r="C745" s="5">
        <v>1</v>
      </c>
      <c r="D745" s="4" t="s">
        <v>696</v>
      </c>
      <c r="E745" s="5">
        <v>5</v>
      </c>
      <c r="F745" s="4" t="s">
        <v>745</v>
      </c>
      <c r="G745" s="6">
        <v>80105</v>
      </c>
      <c r="H745" s="4">
        <v>2016</v>
      </c>
      <c r="I745" s="4">
        <v>94337224.75</v>
      </c>
      <c r="J745" s="4">
        <v>0</v>
      </c>
      <c r="K745" s="4">
        <v>0</v>
      </c>
      <c r="L745" s="4">
        <v>94337224.75</v>
      </c>
      <c r="M745" t="str">
        <f t="shared" si="11"/>
        <v>{"codigo_departamento":"08","departamento":"Cusco","codigo_provincia":"01","provincia":"Cusco","codigo_distrito":"05","distrito":"San Sebastian","codigo_ubigeo":"080105","codigo_periodo":"2016","transferencias":"94337224.75","convenios":"0","deducciones":"0","limites_emision":"94337224.75"},</v>
      </c>
    </row>
    <row r="746" spans="1:13">
      <c r="A746" s="5">
        <v>8</v>
      </c>
      <c r="B746" s="4" t="s">
        <v>696</v>
      </c>
      <c r="C746" s="5">
        <v>1</v>
      </c>
      <c r="D746" s="4" t="s">
        <v>696</v>
      </c>
      <c r="E746" s="5">
        <v>6</v>
      </c>
      <c r="F746" s="4" t="s">
        <v>746</v>
      </c>
      <c r="G746" s="6">
        <v>80106</v>
      </c>
      <c r="H746" s="4">
        <v>2016</v>
      </c>
      <c r="I746" s="4">
        <v>81818181.15</v>
      </c>
      <c r="J746" s="4">
        <v>0</v>
      </c>
      <c r="K746" s="4">
        <v>0</v>
      </c>
      <c r="L746" s="4">
        <v>81818181.15</v>
      </c>
      <c r="M746" t="str">
        <f t="shared" si="11"/>
        <v>{"codigo_departamento":"08","departamento":"Cusco","codigo_provincia":"01","provincia":"Cusco","codigo_distrito":"06","distrito":"Santiago","codigo_ubigeo":"080106","codigo_periodo":"2016","transferencias":"81818181.15","convenios":"0","deducciones":"0","limites_emision":"81818181.15"},</v>
      </c>
    </row>
    <row r="747" spans="1:13">
      <c r="A747" s="5">
        <v>8</v>
      </c>
      <c r="B747" s="4" t="s">
        <v>696</v>
      </c>
      <c r="C747" s="5">
        <v>1</v>
      </c>
      <c r="D747" s="4" t="s">
        <v>696</v>
      </c>
      <c r="E747" s="5">
        <v>7</v>
      </c>
      <c r="F747" s="4" t="s">
        <v>747</v>
      </c>
      <c r="G747" s="6">
        <v>80107</v>
      </c>
      <c r="H747" s="4">
        <v>2016</v>
      </c>
      <c r="I747" s="4">
        <v>7800706.1</v>
      </c>
      <c r="J747" s="4">
        <v>0</v>
      </c>
      <c r="K747" s="4">
        <v>0</v>
      </c>
      <c r="L747" s="4">
        <v>7800706.1</v>
      </c>
      <c r="M747" t="str">
        <f t="shared" si="11"/>
        <v>{"codigo_departamento":"08","departamento":"Cusco","codigo_provincia":"01","provincia":"Cusco","codigo_distrito":"07","distrito":"Saylla","codigo_ubigeo":"080107","codigo_periodo":"2016","transferencias":"7800706.1","convenios":"0","deducciones":"0","limites_emision":"7800706.1"},</v>
      </c>
    </row>
    <row r="748" spans="1:13">
      <c r="A748" s="5">
        <v>8</v>
      </c>
      <c r="B748" s="4" t="s">
        <v>696</v>
      </c>
      <c r="C748" s="5">
        <v>1</v>
      </c>
      <c r="D748" s="4" t="s">
        <v>696</v>
      </c>
      <c r="E748" s="5">
        <v>8</v>
      </c>
      <c r="F748" s="4" t="s">
        <v>748</v>
      </c>
      <c r="G748" s="6">
        <v>80108</v>
      </c>
      <c r="H748" s="4">
        <v>2016</v>
      </c>
      <c r="I748" s="4">
        <v>19318606.44</v>
      </c>
      <c r="J748" s="4">
        <v>0</v>
      </c>
      <c r="K748" s="4">
        <v>0</v>
      </c>
      <c r="L748" s="4">
        <v>19318606.44</v>
      </c>
      <c r="M748" t="str">
        <f t="shared" si="11"/>
        <v>{"codigo_departamento":"08","departamento":"Cusco","codigo_provincia":"01","provincia":"Cusco","codigo_distrito":"08","distrito":"Wanchaq","codigo_ubigeo":"080108","codigo_periodo":"2016","transferencias":"19318606.44","convenios":"0","deducciones":"0","limites_emision":"19318606.44"},</v>
      </c>
    </row>
    <row r="749" spans="1:13">
      <c r="A749" s="5">
        <v>8</v>
      </c>
      <c r="B749" s="4" t="s">
        <v>696</v>
      </c>
      <c r="C749" s="5">
        <v>8</v>
      </c>
      <c r="D749" s="4" t="s">
        <v>749</v>
      </c>
      <c r="E749" s="5">
        <v>8</v>
      </c>
      <c r="F749" s="4" t="s">
        <v>750</v>
      </c>
      <c r="G749" s="6">
        <v>80808</v>
      </c>
      <c r="H749" s="4">
        <v>2016</v>
      </c>
      <c r="I749" s="4">
        <v>16599071.94</v>
      </c>
      <c r="J749" s="4">
        <v>3349708.21</v>
      </c>
      <c r="K749" s="4">
        <v>0</v>
      </c>
      <c r="L749" s="4">
        <v>13249363.73</v>
      </c>
      <c r="M749" t="str">
        <f t="shared" si="11"/>
        <v>{"codigo_departamento":"08","departamento":"Cusco","codigo_provincia":"08","provincia":"Espinar","codigo_distrito":"08","distrito":"Alto Pichigua","codigo_ubigeo":"080808","codigo_periodo":"2016","transferencias":"16599071.94","convenios":"3349708.21","deducciones":"0","limites_emision":"13249363.73"},</v>
      </c>
    </row>
    <row r="750" spans="1:13">
      <c r="A750" s="5">
        <v>8</v>
      </c>
      <c r="B750" s="4" t="s">
        <v>696</v>
      </c>
      <c r="C750" s="5">
        <v>8</v>
      </c>
      <c r="D750" s="4" t="s">
        <v>749</v>
      </c>
      <c r="E750" s="5">
        <v>2</v>
      </c>
      <c r="F750" s="4" t="s">
        <v>751</v>
      </c>
      <c r="G750" s="6">
        <v>80802</v>
      </c>
      <c r="H750" s="4">
        <v>2016</v>
      </c>
      <c r="I750" s="4">
        <v>7439726.06</v>
      </c>
      <c r="J750" s="4">
        <v>3104540.88</v>
      </c>
      <c r="K750" s="4">
        <v>0</v>
      </c>
      <c r="L750" s="4">
        <v>4335185.18</v>
      </c>
      <c r="M750" t="str">
        <f t="shared" si="11"/>
        <v>{"codigo_departamento":"08","departamento":"Cusco","codigo_provincia":"08","provincia":"Espinar","codigo_distrito":"02","distrito":"Condoroma","codigo_ubigeo":"080802","codigo_periodo":"2016","transferencias":"7439726.06","convenios":"3104540.88","deducciones":"0","limites_emision":"4335185.18"},</v>
      </c>
    </row>
    <row r="751" spans="1:13">
      <c r="A751" s="5">
        <v>8</v>
      </c>
      <c r="B751" s="4" t="s">
        <v>696</v>
      </c>
      <c r="C751" s="5">
        <v>8</v>
      </c>
      <c r="D751" s="4" t="s">
        <v>749</v>
      </c>
      <c r="E751" s="5">
        <v>3</v>
      </c>
      <c r="F751" s="4" t="s">
        <v>417</v>
      </c>
      <c r="G751" s="6">
        <v>80803</v>
      </c>
      <c r="H751" s="4">
        <v>2016</v>
      </c>
      <c r="I751" s="4">
        <v>91481293.47</v>
      </c>
      <c r="J751" s="4">
        <v>0</v>
      </c>
      <c r="K751" s="4">
        <v>0</v>
      </c>
      <c r="L751" s="4">
        <v>91481293.47</v>
      </c>
      <c r="M751" t="str">
        <f t="shared" si="11"/>
        <v>{"codigo_departamento":"08","departamento":"Cusco","codigo_provincia":"08","provincia":"Espinar","codigo_distrito":"03","distrito":"Coporaque","codigo_ubigeo":"080803","codigo_periodo":"2016","transferencias":"91481293.47","convenios":"0","deducciones":"0","limites_emision":"91481293.47"},</v>
      </c>
    </row>
    <row r="752" spans="1:13">
      <c r="A752" s="5">
        <v>8</v>
      </c>
      <c r="B752" s="4" t="s">
        <v>696</v>
      </c>
      <c r="C752" s="5">
        <v>8</v>
      </c>
      <c r="D752" s="4" t="s">
        <v>749</v>
      </c>
      <c r="E752" s="5">
        <v>1</v>
      </c>
      <c r="F752" s="4" t="s">
        <v>749</v>
      </c>
      <c r="G752" s="6">
        <v>80801</v>
      </c>
      <c r="H752" s="4">
        <v>2016</v>
      </c>
      <c r="I752" s="4">
        <v>162355596.9</v>
      </c>
      <c r="J752" s="4">
        <v>0</v>
      </c>
      <c r="K752" s="4">
        <v>0</v>
      </c>
      <c r="L752" s="4">
        <v>162355596.9</v>
      </c>
      <c r="M752" t="str">
        <f t="shared" si="11"/>
        <v>{"codigo_departamento":"08","departamento":"Cusco","codigo_provincia":"08","provincia":"Espinar","codigo_distrito":"01","distrito":"Espinar","codigo_ubigeo":"080801","codigo_periodo":"2016","transferencias":"162355596.9","convenios":"0","deducciones":"0","limites_emision":"162355596.9"},</v>
      </c>
    </row>
    <row r="753" spans="1:13">
      <c r="A753" s="5">
        <v>8</v>
      </c>
      <c r="B753" s="4" t="s">
        <v>696</v>
      </c>
      <c r="C753" s="5">
        <v>8</v>
      </c>
      <c r="D753" s="4" t="s">
        <v>749</v>
      </c>
      <c r="E753" s="5">
        <v>4</v>
      </c>
      <c r="F753" s="4" t="s">
        <v>752</v>
      </c>
      <c r="G753" s="6">
        <v>80804</v>
      </c>
      <c r="H753" s="4">
        <v>2016</v>
      </c>
      <c r="I753" s="4">
        <v>8593025.14</v>
      </c>
      <c r="J753" s="4">
        <v>0</v>
      </c>
      <c r="K753" s="4">
        <v>0</v>
      </c>
      <c r="L753" s="4">
        <v>8593025.14</v>
      </c>
      <c r="M753" t="str">
        <f t="shared" si="11"/>
        <v>{"codigo_departamento":"08","departamento":"Cusco","codigo_provincia":"08","provincia":"Espinar","codigo_distrito":"04","distrito":"Ocoruro","codigo_ubigeo":"080804","codigo_periodo":"2016","transferencias":"8593025.14","convenios":"0","deducciones":"0","limites_emision":"8593025.14"},</v>
      </c>
    </row>
    <row r="754" spans="1:13">
      <c r="A754" s="5">
        <v>8</v>
      </c>
      <c r="B754" s="4" t="s">
        <v>696</v>
      </c>
      <c r="C754" s="5">
        <v>8</v>
      </c>
      <c r="D754" s="4" t="s">
        <v>749</v>
      </c>
      <c r="E754" s="5">
        <v>5</v>
      </c>
      <c r="F754" s="4" t="s">
        <v>753</v>
      </c>
      <c r="G754" s="6">
        <v>80805</v>
      </c>
      <c r="H754" s="4">
        <v>2016</v>
      </c>
      <c r="I754" s="4">
        <v>27367914.25</v>
      </c>
      <c r="J754" s="4">
        <v>0</v>
      </c>
      <c r="K754" s="4">
        <v>0</v>
      </c>
      <c r="L754" s="4">
        <v>27367914.25</v>
      </c>
      <c r="M754" t="str">
        <f t="shared" si="11"/>
        <v>{"codigo_departamento":"08","departamento":"Cusco","codigo_provincia":"08","provincia":"Espinar","codigo_distrito":"05","distrito":"Pallpata","codigo_ubigeo":"080805","codigo_periodo":"2016","transferencias":"27367914.25","convenios":"0","deducciones":"0","limites_emision":"27367914.25"},</v>
      </c>
    </row>
    <row r="755" spans="1:13">
      <c r="A755" s="5">
        <v>8</v>
      </c>
      <c r="B755" s="4" t="s">
        <v>696</v>
      </c>
      <c r="C755" s="5">
        <v>8</v>
      </c>
      <c r="D755" s="4" t="s">
        <v>749</v>
      </c>
      <c r="E755" s="5">
        <v>6</v>
      </c>
      <c r="F755" s="4" t="s">
        <v>754</v>
      </c>
      <c r="G755" s="6">
        <v>80806</v>
      </c>
      <c r="H755" s="4">
        <v>2016</v>
      </c>
      <c r="I755" s="4">
        <v>19438508.59</v>
      </c>
      <c r="J755" s="4">
        <v>0</v>
      </c>
      <c r="K755" s="4">
        <v>0</v>
      </c>
      <c r="L755" s="4">
        <v>19438508.59</v>
      </c>
      <c r="M755" t="str">
        <f t="shared" si="11"/>
        <v>{"codigo_departamento":"08","departamento":"Cusco","codigo_provincia":"08","provincia":"Espinar","codigo_distrito":"06","distrito":"Pichigua","codigo_ubigeo":"080806","codigo_periodo":"2016","transferencias":"19438508.59","convenios":"0","deducciones":"0","limites_emision":"19438508.59"},</v>
      </c>
    </row>
    <row r="756" spans="1:13">
      <c r="A756" s="5">
        <v>8</v>
      </c>
      <c r="B756" s="4" t="s">
        <v>696</v>
      </c>
      <c r="C756" s="5">
        <v>8</v>
      </c>
      <c r="D756" s="4" t="s">
        <v>749</v>
      </c>
      <c r="E756" s="5">
        <v>7</v>
      </c>
      <c r="F756" s="4" t="s">
        <v>755</v>
      </c>
      <c r="G756" s="6">
        <v>80807</v>
      </c>
      <c r="H756" s="4">
        <v>2016</v>
      </c>
      <c r="I756" s="4">
        <v>12389892.83</v>
      </c>
      <c r="J756" s="4">
        <v>0</v>
      </c>
      <c r="K756" s="4">
        <v>0</v>
      </c>
      <c r="L756" s="4">
        <v>12389892.83</v>
      </c>
      <c r="M756" t="str">
        <f t="shared" si="11"/>
        <v>{"codigo_departamento":"08","departamento":"Cusco","codigo_provincia":"08","provincia":"Espinar","codigo_distrito":"07","distrito":"Suyckutambo","codigo_ubigeo":"080807","codigo_periodo":"2016","transferencias":"12389892.83","convenios":"0","deducciones":"0","limites_emision":"12389892.83"},</v>
      </c>
    </row>
    <row r="757" spans="1:13">
      <c r="A757" s="5">
        <v>8</v>
      </c>
      <c r="B757" s="4" t="s">
        <v>696</v>
      </c>
      <c r="C757" s="5">
        <v>9</v>
      </c>
      <c r="D757" s="4" t="s">
        <v>756</v>
      </c>
      <c r="E757" s="5">
        <v>2</v>
      </c>
      <c r="F757" s="4" t="s">
        <v>757</v>
      </c>
      <c r="G757" s="6">
        <v>80902</v>
      </c>
      <c r="H757" s="4">
        <v>2016</v>
      </c>
      <c r="I757" s="4">
        <v>1064885956</v>
      </c>
      <c r="J757" s="4">
        <v>6343207.84</v>
      </c>
      <c r="K757" s="4">
        <v>0</v>
      </c>
      <c r="L757" s="4">
        <v>1058542749</v>
      </c>
      <c r="M757" t="str">
        <f t="shared" si="11"/>
        <v>{"codigo_departamento":"08","departamento":"Cusco","codigo_provincia":"09","provincia":"La Convención","codigo_distrito":"02","distrito":"Echarate","codigo_ubigeo":"080902","codigo_periodo":"2016","transferencias":"1064885956","convenios":"6343207.84","deducciones":"0","limites_emision":"1058542749"},</v>
      </c>
    </row>
    <row r="758" spans="1:13">
      <c r="A758" s="5">
        <v>8</v>
      </c>
      <c r="B758" s="4" t="s">
        <v>696</v>
      </c>
      <c r="C758" s="5">
        <v>9</v>
      </c>
      <c r="D758" s="4" t="s">
        <v>756</v>
      </c>
      <c r="E758" s="5">
        <v>3</v>
      </c>
      <c r="F758" s="4" t="s">
        <v>758</v>
      </c>
      <c r="G758" s="6">
        <v>80903</v>
      </c>
      <c r="H758" s="4">
        <v>2016</v>
      </c>
      <c r="I758" s="4">
        <v>38721551.51</v>
      </c>
      <c r="J758" s="4">
        <v>0</v>
      </c>
      <c r="K758" s="4">
        <v>0</v>
      </c>
      <c r="L758" s="4">
        <v>38721551.51</v>
      </c>
      <c r="M758" t="str">
        <f t="shared" si="11"/>
        <v>{"codigo_departamento":"08","departamento":"Cusco","codigo_provincia":"09","provincia":"La Convención","codigo_distrito":"03","distrito":"Huayopata","codigo_ubigeo":"080903","codigo_periodo":"2016","transferencias":"38721551.51","convenios":"0","deducciones":"0","limites_emision":"38721551.51"},</v>
      </c>
    </row>
    <row r="759" spans="1:13">
      <c r="A759" s="5">
        <v>8</v>
      </c>
      <c r="B759" s="4" t="s">
        <v>696</v>
      </c>
      <c r="C759" s="5">
        <v>9</v>
      </c>
      <c r="D759" s="4" t="s">
        <v>756</v>
      </c>
      <c r="E759" s="5">
        <v>4</v>
      </c>
      <c r="F759" s="4" t="s">
        <v>759</v>
      </c>
      <c r="G759" s="6">
        <v>80904</v>
      </c>
      <c r="H759" s="4">
        <v>2016</v>
      </c>
      <c r="I759" s="4">
        <v>76011100.86</v>
      </c>
      <c r="J759" s="4">
        <v>0</v>
      </c>
      <c r="K759" s="4">
        <v>0</v>
      </c>
      <c r="L759" s="4">
        <v>76011100.86</v>
      </c>
      <c r="M759" t="str">
        <f t="shared" si="11"/>
        <v>{"codigo_departamento":"08","departamento":"Cusco","codigo_provincia":"09","provincia":"La Convención","codigo_distrito":"04","distrito":"Maranura","codigo_ubigeo":"080904","codigo_periodo":"2016","transferencias":"76011100.86","convenios":"0","deducciones":"0","limites_emision":"76011100.86"},</v>
      </c>
    </row>
    <row r="760" spans="1:13">
      <c r="A760" s="5">
        <v>8</v>
      </c>
      <c r="B760" s="4" t="s">
        <v>696</v>
      </c>
      <c r="C760" s="5">
        <v>9</v>
      </c>
      <c r="D760" s="4" t="s">
        <v>756</v>
      </c>
      <c r="E760" s="5">
        <v>5</v>
      </c>
      <c r="F760" s="4" t="s">
        <v>323</v>
      </c>
      <c r="G760" s="6">
        <v>80905</v>
      </c>
      <c r="H760" s="4">
        <v>2016</v>
      </c>
      <c r="I760" s="4">
        <v>80666154.69</v>
      </c>
      <c r="J760" s="4">
        <v>0</v>
      </c>
      <c r="K760" s="4">
        <v>0</v>
      </c>
      <c r="L760" s="4">
        <v>80666154.69</v>
      </c>
      <c r="M760" t="str">
        <f t="shared" si="11"/>
        <v>{"codigo_departamento":"08","departamento":"Cusco","codigo_provincia":"09","provincia":"La Convención","codigo_distrito":"05","distrito":"Ocobamba","codigo_ubigeo":"080905","codigo_periodo":"2016","transferencias":"80666154.69","convenios":"0","deducciones":"0","limites_emision":"80666154.69"},</v>
      </c>
    </row>
    <row r="761" spans="1:13">
      <c r="A761" s="5">
        <v>8</v>
      </c>
      <c r="B761" s="4" t="s">
        <v>696</v>
      </c>
      <c r="C761" s="5">
        <v>9</v>
      </c>
      <c r="D761" s="4" t="s">
        <v>756</v>
      </c>
      <c r="E761" s="5">
        <v>10</v>
      </c>
      <c r="F761" s="4" t="s">
        <v>760</v>
      </c>
      <c r="G761" s="6">
        <v>80910</v>
      </c>
      <c r="H761" s="4">
        <v>2016</v>
      </c>
      <c r="I761" s="4">
        <v>212958314</v>
      </c>
      <c r="J761" s="4">
        <v>0</v>
      </c>
      <c r="K761" s="4">
        <v>0</v>
      </c>
      <c r="L761" s="4">
        <v>212958314</v>
      </c>
      <c r="M761" t="str">
        <f t="shared" si="11"/>
        <v>{"codigo_departamento":"08","departamento":"Cusco","codigo_provincia":"09","provincia":"La Convención","codigo_distrito":"10","distrito":"Pichari","codigo_ubigeo":"080910","codigo_periodo":"2016","transferencias":"212958314","convenios":"0","deducciones":"0","limites_emision":"212958314"},</v>
      </c>
    </row>
    <row r="762" spans="1:13">
      <c r="A762" s="5">
        <v>8</v>
      </c>
      <c r="B762" s="4" t="s">
        <v>696</v>
      </c>
      <c r="C762" s="5">
        <v>9</v>
      </c>
      <c r="D762" s="4" t="s">
        <v>756</v>
      </c>
      <c r="E762" s="5">
        <v>6</v>
      </c>
      <c r="F762" s="4" t="s">
        <v>761</v>
      </c>
      <c r="G762" s="6">
        <v>80906</v>
      </c>
      <c r="H762" s="4">
        <v>2016</v>
      </c>
      <c r="I762" s="4">
        <v>205251285.2</v>
      </c>
      <c r="J762" s="4">
        <v>0</v>
      </c>
      <c r="K762" s="4">
        <v>0</v>
      </c>
      <c r="L762" s="4">
        <v>205251285.2</v>
      </c>
      <c r="M762" t="str">
        <f t="shared" si="11"/>
        <v>{"codigo_departamento":"08","departamento":"Cusco","codigo_provincia":"09","provincia":"La Convención","codigo_distrito":"06","distrito":"Quellouno","codigo_ubigeo":"080906","codigo_periodo":"2016","transferencias":"205251285.2","convenios":"0","deducciones":"0","limites_emision":"205251285.2"},</v>
      </c>
    </row>
    <row r="763" spans="1:13">
      <c r="A763" s="5">
        <v>8</v>
      </c>
      <c r="B763" s="4" t="s">
        <v>696</v>
      </c>
      <c r="C763" s="5">
        <v>9</v>
      </c>
      <c r="D763" s="4" t="s">
        <v>756</v>
      </c>
      <c r="E763" s="5">
        <v>7</v>
      </c>
      <c r="F763" s="4" t="s">
        <v>762</v>
      </c>
      <c r="G763" s="6">
        <v>80907</v>
      </c>
      <c r="H763" s="4">
        <v>2016</v>
      </c>
      <c r="I763" s="4">
        <v>199977006.5</v>
      </c>
      <c r="J763" s="4">
        <v>0</v>
      </c>
      <c r="K763" s="4">
        <v>0</v>
      </c>
      <c r="L763" s="4">
        <v>199977006.5</v>
      </c>
      <c r="M763" t="str">
        <f t="shared" si="11"/>
        <v>{"codigo_departamento":"08","departamento":"Cusco","codigo_provincia":"09","provincia":"La Convención","codigo_distrito":"07","distrito":"Kimbiri","codigo_ubigeo":"080907","codigo_periodo":"2016","transferencias":"199977006.5","convenios":"0","deducciones":"0","limites_emision":"199977006.5"},</v>
      </c>
    </row>
    <row r="764" spans="1:13">
      <c r="A764" s="5">
        <v>8</v>
      </c>
      <c r="B764" s="4" t="s">
        <v>696</v>
      </c>
      <c r="C764" s="5">
        <v>9</v>
      </c>
      <c r="D764" s="4" t="s">
        <v>756</v>
      </c>
      <c r="E764" s="5">
        <v>1</v>
      </c>
      <c r="F764" s="4" t="s">
        <v>763</v>
      </c>
      <c r="G764" s="6">
        <v>80901</v>
      </c>
      <c r="H764" s="4">
        <v>2016</v>
      </c>
      <c r="I764" s="4">
        <v>172705181.9</v>
      </c>
      <c r="J764" s="4">
        <v>0</v>
      </c>
      <c r="K764" s="4">
        <v>0</v>
      </c>
      <c r="L764" s="4">
        <v>172705181.9</v>
      </c>
      <c r="M764" t="str">
        <f t="shared" si="11"/>
        <v>{"codigo_departamento":"08","departamento":"Cusco","codigo_provincia":"09","provincia":"La Convención","codigo_distrito":"01","distrito":"Santa Ana","codigo_ubigeo":"080901","codigo_periodo":"2016","transferencias":"172705181.9","convenios":"0","deducciones":"0","limites_emision":"172705181.9"},</v>
      </c>
    </row>
    <row r="765" spans="1:13">
      <c r="A765" s="5">
        <v>8</v>
      </c>
      <c r="B765" s="4" t="s">
        <v>696</v>
      </c>
      <c r="C765" s="5">
        <v>9</v>
      </c>
      <c r="D765" s="4" t="s">
        <v>756</v>
      </c>
      <c r="E765" s="5">
        <v>8</v>
      </c>
      <c r="F765" s="4" t="s">
        <v>764</v>
      </c>
      <c r="G765" s="6">
        <v>80908</v>
      </c>
      <c r="H765" s="4">
        <v>2016</v>
      </c>
      <c r="I765" s="4">
        <v>81131018.02</v>
      </c>
      <c r="J765" s="4">
        <v>21020537.9</v>
      </c>
      <c r="K765" s="4">
        <v>0</v>
      </c>
      <c r="L765" s="4">
        <v>60110480.12</v>
      </c>
      <c r="M765" t="str">
        <f t="shared" si="11"/>
        <v>{"codigo_departamento":"08","departamento":"Cusco","codigo_provincia":"09","provincia":"La Convención","codigo_distrito":"08","distrito":"Santa Teresa","codigo_ubigeo":"080908","codigo_periodo":"2016","transferencias":"81131018.02","convenios":"21020537.9","deducciones":"0","limites_emision":"60110480.12"},</v>
      </c>
    </row>
    <row r="766" spans="1:13">
      <c r="A766" s="5">
        <v>8</v>
      </c>
      <c r="B766" s="4" t="s">
        <v>696</v>
      </c>
      <c r="C766" s="5">
        <v>9</v>
      </c>
      <c r="D766" s="4" t="s">
        <v>756</v>
      </c>
      <c r="E766" s="5">
        <v>9</v>
      </c>
      <c r="F766" s="4" t="s">
        <v>345</v>
      </c>
      <c r="G766" s="6">
        <v>80909</v>
      </c>
      <c r="H766" s="4">
        <v>2016</v>
      </c>
      <c r="I766" s="4">
        <v>185563171.7</v>
      </c>
      <c r="J766" s="4">
        <v>0</v>
      </c>
      <c r="K766" s="4">
        <v>0</v>
      </c>
      <c r="L766" s="4">
        <v>185563171.7</v>
      </c>
      <c r="M766" t="str">
        <f t="shared" si="11"/>
        <v>{"codigo_departamento":"08","departamento":"Cusco","codigo_provincia":"09","provincia":"La Convención","codigo_distrito":"09","distrito":"Vilcabamba","codigo_ubigeo":"080909","codigo_periodo":"2016","transferencias":"185563171.7","convenios":"0","deducciones":"0","limites_emision":"185563171.7"},</v>
      </c>
    </row>
    <row r="767" spans="1:13">
      <c r="A767" s="5">
        <v>8</v>
      </c>
      <c r="B767" s="4" t="s">
        <v>696</v>
      </c>
      <c r="C767" s="5">
        <v>9</v>
      </c>
      <c r="D767" s="4" t="s">
        <v>756</v>
      </c>
      <c r="E767" s="5">
        <v>11</v>
      </c>
      <c r="F767" s="4" t="s">
        <v>765</v>
      </c>
      <c r="G767" s="6">
        <v>80911</v>
      </c>
      <c r="H767" s="4">
        <v>2016</v>
      </c>
      <c r="I767" s="4">
        <v>22714902</v>
      </c>
      <c r="J767" s="4">
        <v>0</v>
      </c>
      <c r="K767" s="4">
        <v>0</v>
      </c>
      <c r="L767" s="4">
        <v>22714902</v>
      </c>
      <c r="M767" t="str">
        <f t="shared" si="11"/>
        <v>{"codigo_departamento":"08","departamento":"Cusco","codigo_provincia":"09","provincia":"La Convención","codigo_distrito":"11","distrito":"Inkawasi","codigo_ubigeo":"080911","codigo_periodo":"2016","transferencias":"22714902","convenios":"0","deducciones":"0","limites_emision":"22714902"},</v>
      </c>
    </row>
    <row r="768" spans="1:13">
      <c r="A768" s="5">
        <v>8</v>
      </c>
      <c r="B768" s="4" t="s">
        <v>696</v>
      </c>
      <c r="C768" s="5">
        <v>9</v>
      </c>
      <c r="D768" s="4" t="s">
        <v>756</v>
      </c>
      <c r="E768" s="5">
        <v>12</v>
      </c>
      <c r="F768" s="4" t="s">
        <v>766</v>
      </c>
      <c r="G768" s="6">
        <v>80912</v>
      </c>
      <c r="H768" s="4">
        <v>2016</v>
      </c>
      <c r="I768" s="4">
        <v>7743690.99</v>
      </c>
      <c r="J768" s="4">
        <v>0</v>
      </c>
      <c r="K768" s="4">
        <v>0</v>
      </c>
      <c r="L768" s="4">
        <v>7743690.99</v>
      </c>
      <c r="M768" t="str">
        <f t="shared" si="11"/>
        <v>{"codigo_departamento":"08","departamento":"Cusco","codigo_provincia":"09","provincia":"La Convención","codigo_distrito":"12","distrito":"Villa Virgen","codigo_ubigeo":"080912","codigo_periodo":"2016","transferencias":"7743690.99","convenios":"0","deducciones":"0","limites_emision":"7743690.99"},</v>
      </c>
    </row>
    <row r="769" spans="1:13">
      <c r="A769" s="5">
        <v>8</v>
      </c>
      <c r="B769" s="4" t="s">
        <v>696</v>
      </c>
      <c r="C769" s="5">
        <v>9</v>
      </c>
      <c r="D769" s="4" t="s">
        <v>756</v>
      </c>
      <c r="E769" s="5">
        <v>13</v>
      </c>
      <c r="F769" s="4" t="s">
        <v>767</v>
      </c>
      <c r="G769" s="6">
        <v>80913</v>
      </c>
      <c r="H769" s="4">
        <v>2016</v>
      </c>
      <c r="I769" s="4">
        <v>6482035.481</v>
      </c>
      <c r="J769" s="4">
        <v>0</v>
      </c>
      <c r="K769" s="4">
        <v>0</v>
      </c>
      <c r="L769" s="4">
        <v>6482035.481</v>
      </c>
      <c r="M769" t="str">
        <f t="shared" si="11"/>
        <v>{"codigo_departamento":"08","departamento":"Cusco","codigo_provincia":"09","provincia":"La Convención","codigo_distrito":"13","distrito":"Villa Kintiarina","codigo_ubigeo":"080913","codigo_periodo":"2016","transferencias":"6482035.481","convenios":"0","deducciones":"0","limites_emision":"6482035.481"},</v>
      </c>
    </row>
    <row r="770" spans="1:13">
      <c r="A770" s="5">
        <v>8</v>
      </c>
      <c r="B770" s="4" t="s">
        <v>696</v>
      </c>
      <c r="C770" s="5">
        <v>10</v>
      </c>
      <c r="D770" s="4" t="s">
        <v>768</v>
      </c>
      <c r="E770" s="5">
        <v>2</v>
      </c>
      <c r="F770" s="4" t="s">
        <v>769</v>
      </c>
      <c r="G770" s="6">
        <v>81002</v>
      </c>
      <c r="H770" s="4">
        <v>2016</v>
      </c>
      <c r="I770" s="4">
        <v>10691960.02</v>
      </c>
      <c r="J770" s="4">
        <v>0</v>
      </c>
      <c r="K770" s="4">
        <v>0</v>
      </c>
      <c r="L770" s="4">
        <v>10691960.02</v>
      </c>
      <c r="M770" t="str">
        <f t="shared" si="11"/>
        <v>{"codigo_departamento":"08","departamento":"Cusco","codigo_provincia":"10","provincia":"Paruro","codigo_distrito":"02","distrito":"Accha","codigo_ubigeo":"081002","codigo_periodo":"2016","transferencias":"10691960.02","convenios":"0","deducciones":"0","limites_emision":"10691960.02"},</v>
      </c>
    </row>
    <row r="771" spans="1:13">
      <c r="A771" s="5">
        <v>8</v>
      </c>
      <c r="B771" s="4" t="s">
        <v>696</v>
      </c>
      <c r="C771" s="5">
        <v>10</v>
      </c>
      <c r="D771" s="4" t="s">
        <v>768</v>
      </c>
      <c r="E771" s="5">
        <v>3</v>
      </c>
      <c r="F771" s="4" t="s">
        <v>770</v>
      </c>
      <c r="G771" s="6">
        <v>81003</v>
      </c>
      <c r="H771" s="4">
        <v>2016</v>
      </c>
      <c r="I771" s="4">
        <v>9623209.21</v>
      </c>
      <c r="J771" s="4">
        <v>0</v>
      </c>
      <c r="K771" s="4">
        <v>0</v>
      </c>
      <c r="L771" s="4">
        <v>9623209.21</v>
      </c>
      <c r="M771" t="str">
        <f t="shared" ref="M771:M834" si="12">+"{""codigo_departamento"":"""&amp;TEXT(A771,"00")&amp;""",""departamento"":"""&amp;B771&amp;""",""codigo_provincia"":"""&amp;TEXT(C771,"00")&amp;""",""provincia"":"""&amp;D771&amp;""",""codigo_distrito"":"""&amp;TEXT(E771,"00")&amp;""",""distrito"":"""&amp;F771&amp;""",""codigo_ubigeo"":"""&amp;TEXT(G771,"000000")&amp;""",""codigo_periodo"":"""&amp;H771&amp;""",""transferencias"":"""&amp;I771&amp;""",""convenios"":"""&amp;J771&amp;""",""deducciones"":"""&amp;K771&amp;""",""limites_emision"":"""&amp;L771&amp;"""},"</f>
        <v>{"codigo_departamento":"08","departamento":"Cusco","codigo_provincia":"10","provincia":"Paruro","codigo_distrito":"03","distrito":"Ccapi","codigo_ubigeo":"081003","codigo_periodo":"2016","transferencias":"9623209.21","convenios":"0","deducciones":"0","limites_emision":"9623209.21"},</v>
      </c>
    </row>
    <row r="772" spans="1:13">
      <c r="A772" s="5">
        <v>8</v>
      </c>
      <c r="B772" s="4" t="s">
        <v>696</v>
      </c>
      <c r="C772" s="5">
        <v>10</v>
      </c>
      <c r="D772" s="4" t="s">
        <v>768</v>
      </c>
      <c r="E772" s="5">
        <v>4</v>
      </c>
      <c r="F772" s="4" t="s">
        <v>771</v>
      </c>
      <c r="G772" s="6">
        <v>81004</v>
      </c>
      <c r="H772" s="4">
        <v>2016</v>
      </c>
      <c r="I772" s="4">
        <v>3292238.33</v>
      </c>
      <c r="J772" s="4">
        <v>0</v>
      </c>
      <c r="K772" s="4">
        <v>0</v>
      </c>
      <c r="L772" s="4">
        <v>3292238.33</v>
      </c>
      <c r="M772" t="str">
        <f t="shared" si="12"/>
        <v>{"codigo_departamento":"08","departamento":"Cusco","codigo_provincia":"10","provincia":"Paruro","codigo_distrito":"04","distrito":"Colcha","codigo_ubigeo":"081004","codigo_periodo":"2016","transferencias":"3292238.33","convenios":"0","deducciones":"0","limites_emision":"3292238.33"},</v>
      </c>
    </row>
    <row r="773" spans="1:13">
      <c r="A773" s="5">
        <v>8</v>
      </c>
      <c r="B773" s="4" t="s">
        <v>696</v>
      </c>
      <c r="C773" s="5">
        <v>10</v>
      </c>
      <c r="D773" s="4" t="s">
        <v>768</v>
      </c>
      <c r="E773" s="5">
        <v>5</v>
      </c>
      <c r="F773" s="4" t="s">
        <v>772</v>
      </c>
      <c r="G773" s="6">
        <v>81005</v>
      </c>
      <c r="H773" s="4">
        <v>2016</v>
      </c>
      <c r="I773" s="4">
        <v>13997928.63</v>
      </c>
      <c r="J773" s="4">
        <v>0</v>
      </c>
      <c r="K773" s="4">
        <v>0</v>
      </c>
      <c r="L773" s="4">
        <v>13997928.63</v>
      </c>
      <c r="M773" t="str">
        <f t="shared" si="12"/>
        <v>{"codigo_departamento":"08","departamento":"Cusco","codigo_provincia":"10","provincia":"Paruro","codigo_distrito":"05","distrito":"Huanoquite","codigo_ubigeo":"081005","codigo_periodo":"2016","transferencias":"13997928.63","convenios":"0","deducciones":"0","limites_emision":"13997928.63"},</v>
      </c>
    </row>
    <row r="774" spans="1:13">
      <c r="A774" s="5">
        <v>8</v>
      </c>
      <c r="B774" s="4" t="s">
        <v>696</v>
      </c>
      <c r="C774" s="5">
        <v>10</v>
      </c>
      <c r="D774" s="4" t="s">
        <v>768</v>
      </c>
      <c r="E774" s="5">
        <v>6</v>
      </c>
      <c r="F774" s="4" t="s">
        <v>773</v>
      </c>
      <c r="G774" s="6">
        <v>81006</v>
      </c>
      <c r="H774" s="4">
        <v>2016</v>
      </c>
      <c r="I774" s="4">
        <v>21231267.81</v>
      </c>
      <c r="J774" s="4">
        <v>0</v>
      </c>
      <c r="K774" s="4">
        <v>0</v>
      </c>
      <c r="L774" s="4">
        <v>21231267.81</v>
      </c>
      <c r="M774" t="str">
        <f t="shared" si="12"/>
        <v>{"codigo_departamento":"08","departamento":"Cusco","codigo_provincia":"10","provincia":"Paruro","codigo_distrito":"06","distrito":"Omacha","codigo_ubigeo":"081006","codigo_periodo":"2016","transferencias":"21231267.81","convenios":"0","deducciones":"0","limites_emision":"21231267.81"},</v>
      </c>
    </row>
    <row r="775" spans="1:13">
      <c r="A775" s="5">
        <v>8</v>
      </c>
      <c r="B775" s="4" t="s">
        <v>696</v>
      </c>
      <c r="C775" s="5">
        <v>10</v>
      </c>
      <c r="D775" s="4" t="s">
        <v>768</v>
      </c>
      <c r="E775" s="5">
        <v>7</v>
      </c>
      <c r="F775" s="4" t="s">
        <v>774</v>
      </c>
      <c r="G775" s="6">
        <v>81007</v>
      </c>
      <c r="H775" s="4">
        <v>2016</v>
      </c>
      <c r="I775" s="4">
        <v>4767225.3</v>
      </c>
      <c r="J775" s="4">
        <v>0</v>
      </c>
      <c r="K775" s="4">
        <v>0</v>
      </c>
      <c r="L775" s="4">
        <v>4767225.3</v>
      </c>
      <c r="M775" t="str">
        <f t="shared" si="12"/>
        <v>{"codigo_departamento":"08","departamento":"Cusco","codigo_provincia":"10","provincia":"Paruro","codigo_distrito":"07","distrito":"Paccaritambo","codigo_ubigeo":"081007","codigo_periodo":"2016","transferencias":"4767225.3","convenios":"0","deducciones":"0","limites_emision":"4767225.3"},</v>
      </c>
    </row>
    <row r="776" spans="1:13">
      <c r="A776" s="5">
        <v>8</v>
      </c>
      <c r="B776" s="4" t="s">
        <v>696</v>
      </c>
      <c r="C776" s="5">
        <v>10</v>
      </c>
      <c r="D776" s="4" t="s">
        <v>768</v>
      </c>
      <c r="E776" s="5">
        <v>1</v>
      </c>
      <c r="F776" s="4" t="s">
        <v>768</v>
      </c>
      <c r="G776" s="6">
        <v>81001</v>
      </c>
      <c r="H776" s="4">
        <v>2016</v>
      </c>
      <c r="I776" s="4">
        <v>6380240.37</v>
      </c>
      <c r="J776" s="4">
        <v>0</v>
      </c>
      <c r="K776" s="4">
        <v>0</v>
      </c>
      <c r="L776" s="4">
        <v>6380240.37</v>
      </c>
      <c r="M776" t="str">
        <f t="shared" si="12"/>
        <v>{"codigo_departamento":"08","departamento":"Cusco","codigo_provincia":"10","provincia":"Paruro","codigo_distrito":"01","distrito":"Paruro","codigo_ubigeo":"081001","codigo_periodo":"2016","transferencias":"6380240.37","convenios":"0","deducciones":"0","limites_emision":"6380240.37"},</v>
      </c>
    </row>
    <row r="777" spans="1:13">
      <c r="A777" s="5">
        <v>8</v>
      </c>
      <c r="B777" s="4" t="s">
        <v>696</v>
      </c>
      <c r="C777" s="5">
        <v>10</v>
      </c>
      <c r="D777" s="4" t="s">
        <v>768</v>
      </c>
      <c r="E777" s="5">
        <v>8</v>
      </c>
      <c r="F777" s="4" t="s">
        <v>775</v>
      </c>
      <c r="G777" s="6">
        <v>81008</v>
      </c>
      <c r="H777" s="4">
        <v>2016</v>
      </c>
      <c r="I777" s="4">
        <v>2726392.11</v>
      </c>
      <c r="J777" s="4">
        <v>0</v>
      </c>
      <c r="K777" s="4">
        <v>0</v>
      </c>
      <c r="L777" s="4">
        <v>2726392.11</v>
      </c>
      <c r="M777" t="str">
        <f t="shared" si="12"/>
        <v>{"codigo_departamento":"08","departamento":"Cusco","codigo_provincia":"10","provincia":"Paruro","codigo_distrito":"08","distrito":"Pillpinto","codigo_ubigeo":"081008","codigo_periodo":"2016","transferencias":"2726392.11","convenios":"0","deducciones":"0","limites_emision":"2726392.11"},</v>
      </c>
    </row>
    <row r="778" spans="1:13">
      <c r="A778" s="5">
        <v>8</v>
      </c>
      <c r="B778" s="4" t="s">
        <v>696</v>
      </c>
      <c r="C778" s="5">
        <v>10</v>
      </c>
      <c r="D778" s="4" t="s">
        <v>768</v>
      </c>
      <c r="E778" s="5">
        <v>9</v>
      </c>
      <c r="F778" s="4" t="s">
        <v>776</v>
      </c>
      <c r="G778" s="6">
        <v>81009</v>
      </c>
      <c r="H778" s="4">
        <v>2016</v>
      </c>
      <c r="I778" s="4">
        <v>5713520.41</v>
      </c>
      <c r="J778" s="4">
        <v>0</v>
      </c>
      <c r="K778" s="4">
        <v>0</v>
      </c>
      <c r="L778" s="4">
        <v>5713520.41</v>
      </c>
      <c r="M778" t="str">
        <f t="shared" si="12"/>
        <v>{"codigo_departamento":"08","departamento":"Cusco","codigo_provincia":"10","provincia":"Paruro","codigo_distrito":"09","distrito":"Yaurisque","codigo_ubigeo":"081009","codigo_periodo":"2016","transferencias":"5713520.41","convenios":"0","deducciones":"0","limites_emision":"5713520.41"},</v>
      </c>
    </row>
    <row r="779" spans="1:13">
      <c r="A779" s="5">
        <v>8</v>
      </c>
      <c r="B779" s="4" t="s">
        <v>696</v>
      </c>
      <c r="C779" s="5">
        <v>11</v>
      </c>
      <c r="D779" s="4" t="s">
        <v>777</v>
      </c>
      <c r="E779" s="5">
        <v>2</v>
      </c>
      <c r="F779" s="4" t="s">
        <v>778</v>
      </c>
      <c r="G779" s="6">
        <v>81102</v>
      </c>
      <c r="H779" s="4">
        <v>2016</v>
      </c>
      <c r="I779" s="4">
        <v>6867982.43</v>
      </c>
      <c r="J779" s="4">
        <v>0</v>
      </c>
      <c r="K779" s="4">
        <v>0</v>
      </c>
      <c r="L779" s="4">
        <v>6867982.43</v>
      </c>
      <c r="M779" t="str">
        <f t="shared" si="12"/>
        <v>{"codigo_departamento":"08","departamento":"Cusco","codigo_provincia":"11","provincia":"Paucartambo","codigo_distrito":"02","distrito":"Caicay","codigo_ubigeo":"081102","codigo_periodo":"2016","transferencias":"6867982.43","convenios":"0","deducciones":"0","limites_emision":"6867982.43"},</v>
      </c>
    </row>
    <row r="780" spans="1:13">
      <c r="A780" s="5">
        <v>8</v>
      </c>
      <c r="B780" s="4" t="s">
        <v>696</v>
      </c>
      <c r="C780" s="5">
        <v>11</v>
      </c>
      <c r="D780" s="4" t="s">
        <v>777</v>
      </c>
      <c r="E780" s="5">
        <v>3</v>
      </c>
      <c r="F780" s="4" t="s">
        <v>779</v>
      </c>
      <c r="G780" s="6">
        <v>81103</v>
      </c>
      <c r="H780" s="4">
        <v>2016</v>
      </c>
      <c r="I780" s="4">
        <v>31381618.35</v>
      </c>
      <c r="J780" s="4">
        <v>0</v>
      </c>
      <c r="K780" s="4">
        <v>0</v>
      </c>
      <c r="L780" s="4">
        <v>31381618.35</v>
      </c>
      <c r="M780" t="str">
        <f t="shared" si="12"/>
        <v>{"codigo_departamento":"08","departamento":"Cusco","codigo_provincia":"11","provincia":"Paucartambo","codigo_distrito":"03","distrito":"Challabamba","codigo_ubigeo":"081103","codigo_periodo":"2016","transferencias":"31381618.35","convenios":"0","deducciones":"0","limites_emision":"31381618.35"},</v>
      </c>
    </row>
    <row r="781" spans="1:13">
      <c r="A781" s="5">
        <v>8</v>
      </c>
      <c r="B781" s="4" t="s">
        <v>696</v>
      </c>
      <c r="C781" s="5">
        <v>11</v>
      </c>
      <c r="D781" s="4" t="s">
        <v>777</v>
      </c>
      <c r="E781" s="5">
        <v>4</v>
      </c>
      <c r="F781" s="4" t="s">
        <v>780</v>
      </c>
      <c r="G781" s="6">
        <v>81104</v>
      </c>
      <c r="H781" s="4">
        <v>2016</v>
      </c>
      <c r="I781" s="4">
        <v>26550368.82</v>
      </c>
      <c r="J781" s="4">
        <v>0</v>
      </c>
      <c r="K781" s="4">
        <v>0</v>
      </c>
      <c r="L781" s="4">
        <v>26550368.82</v>
      </c>
      <c r="M781" t="str">
        <f t="shared" si="12"/>
        <v>{"codigo_departamento":"08","departamento":"Cusco","codigo_provincia":"11","provincia":"Paucartambo","codigo_distrito":"04","distrito":"Colquepata","codigo_ubigeo":"081104","codigo_periodo":"2016","transferencias":"26550368.82","convenios":"0","deducciones":"0","limites_emision":"26550368.82"},</v>
      </c>
    </row>
    <row r="782" spans="1:13">
      <c r="A782" s="5">
        <v>8</v>
      </c>
      <c r="B782" s="4" t="s">
        <v>696</v>
      </c>
      <c r="C782" s="5">
        <v>11</v>
      </c>
      <c r="D782" s="4" t="s">
        <v>777</v>
      </c>
      <c r="E782" s="5">
        <v>5</v>
      </c>
      <c r="F782" s="4" t="s">
        <v>781</v>
      </c>
      <c r="G782" s="6">
        <v>81105</v>
      </c>
      <c r="H782" s="4">
        <v>2016</v>
      </c>
      <c r="I782" s="4">
        <v>15043120.7</v>
      </c>
      <c r="J782" s="4">
        <v>0</v>
      </c>
      <c r="K782" s="4">
        <v>0</v>
      </c>
      <c r="L782" s="4">
        <v>15043120.7</v>
      </c>
      <c r="M782" t="str">
        <f t="shared" si="12"/>
        <v>{"codigo_departamento":"08","departamento":"Cusco","codigo_provincia":"11","provincia":"Paucartambo","codigo_distrito":"05","distrito":"Huancarani","codigo_ubigeo":"081105","codigo_periodo":"2016","transferencias":"15043120.7","convenios":"0","deducciones":"0","limites_emision":"15043120.7"},</v>
      </c>
    </row>
    <row r="783" spans="1:13">
      <c r="A783" s="5">
        <v>8</v>
      </c>
      <c r="B783" s="4" t="s">
        <v>696</v>
      </c>
      <c r="C783" s="5">
        <v>11</v>
      </c>
      <c r="D783" s="4" t="s">
        <v>777</v>
      </c>
      <c r="E783" s="5">
        <v>6</v>
      </c>
      <c r="F783" s="4" t="s">
        <v>782</v>
      </c>
      <c r="G783" s="6">
        <v>81106</v>
      </c>
      <c r="H783" s="4">
        <v>2016</v>
      </c>
      <c r="I783" s="4">
        <v>13695732.29</v>
      </c>
      <c r="J783" s="4">
        <v>0</v>
      </c>
      <c r="K783" s="4">
        <v>0</v>
      </c>
      <c r="L783" s="4">
        <v>13695732.29</v>
      </c>
      <c r="M783" t="str">
        <f t="shared" si="12"/>
        <v>{"codigo_departamento":"08","departamento":"Cusco","codigo_provincia":"11","provincia":"Paucartambo","codigo_distrito":"06","distrito":"Kosñipata","codigo_ubigeo":"081106","codigo_periodo":"2016","transferencias":"13695732.29","convenios":"0","deducciones":"0","limites_emision":"13695732.29"},</v>
      </c>
    </row>
    <row r="784" spans="1:13">
      <c r="A784" s="5">
        <v>8</v>
      </c>
      <c r="B784" s="4" t="s">
        <v>696</v>
      </c>
      <c r="C784" s="5">
        <v>11</v>
      </c>
      <c r="D784" s="4" t="s">
        <v>777</v>
      </c>
      <c r="E784" s="5">
        <v>1</v>
      </c>
      <c r="F784" s="4" t="s">
        <v>777</v>
      </c>
      <c r="G784" s="6">
        <v>81101</v>
      </c>
      <c r="H784" s="4">
        <v>2016</v>
      </c>
      <c r="I784" s="4">
        <v>32686787.05</v>
      </c>
      <c r="J784" s="4">
        <v>0</v>
      </c>
      <c r="K784" s="4">
        <v>0</v>
      </c>
      <c r="L784" s="4">
        <v>32686787.05</v>
      </c>
      <c r="M784" t="str">
        <f t="shared" si="12"/>
        <v>{"codigo_departamento":"08","departamento":"Cusco","codigo_provincia":"11","provincia":"Paucartambo","codigo_distrito":"01","distrito":"Paucartambo","codigo_ubigeo":"081101","codigo_periodo":"2016","transferencias":"32686787.05","convenios":"0","deducciones":"0","limites_emision":"32686787.05"},</v>
      </c>
    </row>
    <row r="785" spans="1:13">
      <c r="A785" s="5">
        <v>8</v>
      </c>
      <c r="B785" s="4" t="s">
        <v>696</v>
      </c>
      <c r="C785" s="5">
        <v>12</v>
      </c>
      <c r="D785" s="4" t="s">
        <v>783</v>
      </c>
      <c r="E785" s="5">
        <v>2</v>
      </c>
      <c r="F785" s="4" t="s">
        <v>784</v>
      </c>
      <c r="G785" s="6">
        <v>81202</v>
      </c>
      <c r="H785" s="4">
        <v>2016</v>
      </c>
      <c r="I785" s="4">
        <v>10066077.56</v>
      </c>
      <c r="J785" s="4">
        <v>0</v>
      </c>
      <c r="K785" s="4">
        <v>0</v>
      </c>
      <c r="L785" s="4">
        <v>10066077.56</v>
      </c>
      <c r="M785" t="str">
        <f t="shared" si="12"/>
        <v>{"codigo_departamento":"08","departamento":"Cusco","codigo_provincia":"12","provincia":"Quispicanchi","codigo_distrito":"02","distrito":"Andahuaylillas","codigo_ubigeo":"081202","codigo_periodo":"2016","transferencias":"10066077.56","convenios":"0","deducciones":"0","limites_emision":"10066077.56"},</v>
      </c>
    </row>
    <row r="786" spans="1:13">
      <c r="A786" s="5">
        <v>8</v>
      </c>
      <c r="B786" s="4" t="s">
        <v>696</v>
      </c>
      <c r="C786" s="5">
        <v>12</v>
      </c>
      <c r="D786" s="4" t="s">
        <v>783</v>
      </c>
      <c r="E786" s="5">
        <v>3</v>
      </c>
      <c r="F786" s="4" t="s">
        <v>785</v>
      </c>
      <c r="G786" s="6">
        <v>81203</v>
      </c>
      <c r="H786" s="4">
        <v>2016</v>
      </c>
      <c r="I786" s="4">
        <v>6363519.83</v>
      </c>
      <c r="J786" s="4">
        <v>0</v>
      </c>
      <c r="K786" s="4">
        <v>0</v>
      </c>
      <c r="L786" s="4">
        <v>6363519.83</v>
      </c>
      <c r="M786" t="str">
        <f t="shared" si="12"/>
        <v>{"codigo_departamento":"08","departamento":"Cusco","codigo_provincia":"12","provincia":"Quispicanchi","codigo_distrito":"03","distrito":"Camanti","codigo_ubigeo":"081203","codigo_periodo":"2016","transferencias":"6363519.83","convenios":"0","deducciones":"0","limites_emision":"6363519.83"},</v>
      </c>
    </row>
    <row r="787" spans="1:13">
      <c r="A787" s="5">
        <v>8</v>
      </c>
      <c r="B787" s="4" t="s">
        <v>696</v>
      </c>
      <c r="C787" s="5">
        <v>12</v>
      </c>
      <c r="D787" s="4" t="s">
        <v>783</v>
      </c>
      <c r="E787" s="5">
        <v>4</v>
      </c>
      <c r="F787" s="4" t="s">
        <v>786</v>
      </c>
      <c r="G787" s="6">
        <v>81204</v>
      </c>
      <c r="H787" s="4">
        <v>2016</v>
      </c>
      <c r="I787" s="4">
        <v>9601899.1</v>
      </c>
      <c r="J787" s="4">
        <v>0</v>
      </c>
      <c r="K787" s="4">
        <v>0</v>
      </c>
      <c r="L787" s="4">
        <v>9601899.1</v>
      </c>
      <c r="M787" t="str">
        <f t="shared" si="12"/>
        <v>{"codigo_departamento":"08","departamento":"Cusco","codigo_provincia":"12","provincia":"Quispicanchi","codigo_distrito":"04","distrito":"Ccarhuayo","codigo_ubigeo":"081204","codigo_periodo":"2016","transferencias":"9601899.1","convenios":"0","deducciones":"0","limites_emision":"9601899.1"},</v>
      </c>
    </row>
    <row r="788" spans="1:13">
      <c r="A788" s="5">
        <v>8</v>
      </c>
      <c r="B788" s="4" t="s">
        <v>696</v>
      </c>
      <c r="C788" s="5">
        <v>12</v>
      </c>
      <c r="D788" s="4" t="s">
        <v>783</v>
      </c>
      <c r="E788" s="5">
        <v>5</v>
      </c>
      <c r="F788" s="4" t="s">
        <v>787</v>
      </c>
      <c r="G788" s="6">
        <v>81205</v>
      </c>
      <c r="H788" s="4">
        <v>2016</v>
      </c>
      <c r="I788" s="4">
        <v>39352197.6</v>
      </c>
      <c r="J788" s="4">
        <v>0</v>
      </c>
      <c r="K788" s="4">
        <v>0</v>
      </c>
      <c r="L788" s="4">
        <v>39352197.6</v>
      </c>
      <c r="M788" t="str">
        <f t="shared" si="12"/>
        <v>{"codigo_departamento":"08","departamento":"Cusco","codigo_provincia":"12","provincia":"Quispicanchi","codigo_distrito":"05","distrito":"Ccatca","codigo_ubigeo":"081205","codigo_periodo":"2016","transferencias":"39352197.6","convenios":"0","deducciones":"0","limites_emision":"39352197.6"},</v>
      </c>
    </row>
    <row r="789" spans="1:13">
      <c r="A789" s="5">
        <v>8</v>
      </c>
      <c r="B789" s="4" t="s">
        <v>696</v>
      </c>
      <c r="C789" s="5">
        <v>12</v>
      </c>
      <c r="D789" s="4" t="s">
        <v>783</v>
      </c>
      <c r="E789" s="5">
        <v>6</v>
      </c>
      <c r="F789" s="4" t="s">
        <v>788</v>
      </c>
      <c r="G789" s="6">
        <v>81206</v>
      </c>
      <c r="H789" s="4">
        <v>2016</v>
      </c>
      <c r="I789" s="4">
        <v>12953437.41</v>
      </c>
      <c r="J789" s="4">
        <v>0</v>
      </c>
      <c r="K789" s="4">
        <v>0</v>
      </c>
      <c r="L789" s="4">
        <v>12953437.41</v>
      </c>
      <c r="M789" t="str">
        <f t="shared" si="12"/>
        <v>{"codigo_departamento":"08","departamento":"Cusco","codigo_provincia":"12","provincia":"Quispicanchi","codigo_distrito":"06","distrito":"Cusipata","codigo_ubigeo":"081206","codigo_periodo":"2016","transferencias":"12953437.41","convenios":"0","deducciones":"0","limites_emision":"12953437.41"},</v>
      </c>
    </row>
    <row r="790" spans="1:13">
      <c r="A790" s="5">
        <v>8</v>
      </c>
      <c r="B790" s="4" t="s">
        <v>696</v>
      </c>
      <c r="C790" s="5">
        <v>12</v>
      </c>
      <c r="D790" s="4" t="s">
        <v>783</v>
      </c>
      <c r="E790" s="5">
        <v>7</v>
      </c>
      <c r="F790" s="4" t="s">
        <v>789</v>
      </c>
      <c r="G790" s="6">
        <v>81207</v>
      </c>
      <c r="H790" s="4">
        <v>2016</v>
      </c>
      <c r="I790" s="4">
        <v>8627419.3</v>
      </c>
      <c r="J790" s="4">
        <v>0</v>
      </c>
      <c r="K790" s="4">
        <v>0</v>
      </c>
      <c r="L790" s="4">
        <v>8627419.3</v>
      </c>
      <c r="M790" t="str">
        <f t="shared" si="12"/>
        <v>{"codigo_departamento":"08","departamento":"Cusco","codigo_provincia":"12","provincia":"Quispicanchi","codigo_distrito":"07","distrito":"Huaro","codigo_ubigeo":"081207","codigo_periodo":"2016","transferencias":"8627419.3","convenios":"0","deducciones":"0","limites_emision":"8627419.3"},</v>
      </c>
    </row>
    <row r="791" spans="1:13">
      <c r="A791" s="5">
        <v>8</v>
      </c>
      <c r="B791" s="4" t="s">
        <v>696</v>
      </c>
      <c r="C791" s="5">
        <v>12</v>
      </c>
      <c r="D791" s="4" t="s">
        <v>783</v>
      </c>
      <c r="E791" s="5">
        <v>8</v>
      </c>
      <c r="F791" s="4" t="s">
        <v>310</v>
      </c>
      <c r="G791" s="6">
        <v>81208</v>
      </c>
      <c r="H791" s="4">
        <v>2016</v>
      </c>
      <c r="I791" s="4">
        <v>9952730.96</v>
      </c>
      <c r="J791" s="4">
        <v>0</v>
      </c>
      <c r="K791" s="4">
        <v>0</v>
      </c>
      <c r="L791" s="4">
        <v>9952730.96</v>
      </c>
      <c r="M791" t="str">
        <f t="shared" si="12"/>
        <v>{"codigo_departamento":"08","departamento":"Cusco","codigo_provincia":"12","provincia":"Quispicanchi","codigo_distrito":"08","distrito":"Lucre","codigo_ubigeo":"081208","codigo_periodo":"2016","transferencias":"9952730.96","convenios":"0","deducciones":"0","limites_emision":"9952730.96"},</v>
      </c>
    </row>
    <row r="792" spans="1:13">
      <c r="A792" s="5">
        <v>8</v>
      </c>
      <c r="B792" s="4" t="s">
        <v>696</v>
      </c>
      <c r="C792" s="5">
        <v>12</v>
      </c>
      <c r="D792" s="4" t="s">
        <v>783</v>
      </c>
      <c r="E792" s="5">
        <v>9</v>
      </c>
      <c r="F792" s="4" t="s">
        <v>790</v>
      </c>
      <c r="G792" s="6">
        <v>81209</v>
      </c>
      <c r="H792" s="4">
        <v>2016</v>
      </c>
      <c r="I792" s="4">
        <v>13586105.09</v>
      </c>
      <c r="J792" s="4">
        <v>0</v>
      </c>
      <c r="K792" s="4">
        <v>0</v>
      </c>
      <c r="L792" s="4">
        <v>13586105.09</v>
      </c>
      <c r="M792" t="str">
        <f t="shared" si="12"/>
        <v>{"codigo_departamento":"08","departamento":"Cusco","codigo_provincia":"12","provincia":"Quispicanchi","codigo_distrito":"09","distrito":"Marcapata","codigo_ubigeo":"081209","codigo_periodo":"2016","transferencias":"13586105.09","convenios":"0","deducciones":"0","limites_emision":"13586105.09"},</v>
      </c>
    </row>
    <row r="793" spans="1:13">
      <c r="A793" s="5">
        <v>8</v>
      </c>
      <c r="B793" s="4" t="s">
        <v>696</v>
      </c>
      <c r="C793" s="5">
        <v>12</v>
      </c>
      <c r="D793" s="4" t="s">
        <v>783</v>
      </c>
      <c r="E793" s="5">
        <v>10</v>
      </c>
      <c r="F793" s="4" t="s">
        <v>791</v>
      </c>
      <c r="G793" s="6">
        <v>81210</v>
      </c>
      <c r="H793" s="4">
        <v>2016</v>
      </c>
      <c r="I793" s="4">
        <v>39721868.75</v>
      </c>
      <c r="J793" s="4">
        <v>0</v>
      </c>
      <c r="K793" s="4">
        <v>0</v>
      </c>
      <c r="L793" s="4">
        <v>39721868.75</v>
      </c>
      <c r="M793" t="str">
        <f t="shared" si="12"/>
        <v>{"codigo_departamento":"08","departamento":"Cusco","codigo_provincia":"12","provincia":"Quispicanchi","codigo_distrito":"10","distrito":"Ocongate","codigo_ubigeo":"081210","codigo_periodo":"2016","transferencias":"39721868.75","convenios":"0","deducciones":"0","limites_emision":"39721868.75"},</v>
      </c>
    </row>
    <row r="794" spans="1:13">
      <c r="A794" s="5">
        <v>8</v>
      </c>
      <c r="B794" s="4" t="s">
        <v>696</v>
      </c>
      <c r="C794" s="5">
        <v>12</v>
      </c>
      <c r="D794" s="4" t="s">
        <v>783</v>
      </c>
      <c r="E794" s="5">
        <v>11</v>
      </c>
      <c r="F794" s="4" t="s">
        <v>299</v>
      </c>
      <c r="G794" s="6">
        <v>81211</v>
      </c>
      <c r="H794" s="4">
        <v>2016</v>
      </c>
      <c r="I794" s="4">
        <v>11278164.44</v>
      </c>
      <c r="J794" s="4">
        <v>0</v>
      </c>
      <c r="K794" s="4">
        <v>0</v>
      </c>
      <c r="L794" s="4">
        <v>11278164.44</v>
      </c>
      <c r="M794" t="str">
        <f t="shared" si="12"/>
        <v>{"codigo_departamento":"08","departamento":"Cusco","codigo_provincia":"12","provincia":"Quispicanchi","codigo_distrito":"11","distrito":"Oropesa","codigo_ubigeo":"081211","codigo_periodo":"2016","transferencias":"11278164.44","convenios":"0","deducciones":"0","limites_emision":"11278164.44"},</v>
      </c>
    </row>
    <row r="795" spans="1:13">
      <c r="A795" s="5">
        <v>8</v>
      </c>
      <c r="B795" s="4" t="s">
        <v>696</v>
      </c>
      <c r="C795" s="5">
        <v>12</v>
      </c>
      <c r="D795" s="4" t="s">
        <v>783</v>
      </c>
      <c r="E795" s="5">
        <v>12</v>
      </c>
      <c r="F795" s="4" t="s">
        <v>792</v>
      </c>
      <c r="G795" s="6">
        <v>81212</v>
      </c>
      <c r="H795" s="4">
        <v>2016</v>
      </c>
      <c r="I795" s="4">
        <v>25707279.69</v>
      </c>
      <c r="J795" s="4">
        <v>0</v>
      </c>
      <c r="K795" s="4">
        <v>0</v>
      </c>
      <c r="L795" s="4">
        <v>25707279.69</v>
      </c>
      <c r="M795" t="str">
        <f t="shared" si="12"/>
        <v>{"codigo_departamento":"08","departamento":"Cusco","codigo_provincia":"12","provincia":"Quispicanchi","codigo_distrito":"12","distrito":"Quiquijana","codigo_ubigeo":"081212","codigo_periodo":"2016","transferencias":"25707279.69","convenios":"0","deducciones":"0","limites_emision":"25707279.69"},</v>
      </c>
    </row>
    <row r="796" spans="1:13">
      <c r="A796" s="5">
        <v>8</v>
      </c>
      <c r="B796" s="4" t="s">
        <v>696</v>
      </c>
      <c r="C796" s="5">
        <v>12</v>
      </c>
      <c r="D796" s="4" t="s">
        <v>783</v>
      </c>
      <c r="E796" s="5">
        <v>1</v>
      </c>
      <c r="F796" s="4" t="s">
        <v>793</v>
      </c>
      <c r="G796" s="6">
        <v>81201</v>
      </c>
      <c r="H796" s="4">
        <v>2016</v>
      </c>
      <c r="I796" s="4">
        <v>15111164.97</v>
      </c>
      <c r="J796" s="4">
        <v>0</v>
      </c>
      <c r="K796" s="4">
        <v>0</v>
      </c>
      <c r="L796" s="4">
        <v>15111164.97</v>
      </c>
      <c r="M796" t="str">
        <f t="shared" si="12"/>
        <v>{"codigo_departamento":"08","departamento":"Cusco","codigo_provincia":"12","provincia":"Quispicanchi","codigo_distrito":"01","distrito":"Urcos","codigo_ubigeo":"081201","codigo_periodo":"2016","transferencias":"15111164.97","convenios":"0","deducciones":"0","limites_emision":"15111164.97"},</v>
      </c>
    </row>
    <row r="797" spans="1:13">
      <c r="A797" s="5">
        <v>8</v>
      </c>
      <c r="B797" s="4" t="s">
        <v>696</v>
      </c>
      <c r="C797" s="5">
        <v>13</v>
      </c>
      <c r="D797" s="4" t="s">
        <v>794</v>
      </c>
      <c r="E797" s="5">
        <v>2</v>
      </c>
      <c r="F797" s="4" t="s">
        <v>795</v>
      </c>
      <c r="G797" s="6">
        <v>81302</v>
      </c>
      <c r="H797" s="4">
        <v>2016</v>
      </c>
      <c r="I797" s="4">
        <v>23966317.58</v>
      </c>
      <c r="J797" s="4">
        <v>11484217.2</v>
      </c>
      <c r="K797" s="4">
        <v>0</v>
      </c>
      <c r="L797" s="4">
        <v>12482100.38</v>
      </c>
      <c r="M797" t="str">
        <f t="shared" si="12"/>
        <v>{"codigo_departamento":"08","departamento":"Cusco","codigo_provincia":"13","provincia":"Urubamba","codigo_distrito":"02","distrito":"Chinchero","codigo_ubigeo":"081302","codigo_periodo":"2016","transferencias":"23966317.58","convenios":"11484217.2","deducciones":"0","limites_emision":"12482100.38"},</v>
      </c>
    </row>
    <row r="798" spans="1:13">
      <c r="A798" s="5">
        <v>8</v>
      </c>
      <c r="B798" s="4" t="s">
        <v>696</v>
      </c>
      <c r="C798" s="5">
        <v>13</v>
      </c>
      <c r="D798" s="4" t="s">
        <v>794</v>
      </c>
      <c r="E798" s="5">
        <v>3</v>
      </c>
      <c r="F798" s="4" t="s">
        <v>253</v>
      </c>
      <c r="G798" s="6">
        <v>81303</v>
      </c>
      <c r="H798" s="4">
        <v>2016</v>
      </c>
      <c r="I798" s="4">
        <v>9672560.49</v>
      </c>
      <c r="J798" s="4">
        <v>0</v>
      </c>
      <c r="K798" s="4">
        <v>0</v>
      </c>
      <c r="L798" s="4">
        <v>9672560.49</v>
      </c>
      <c r="M798" t="str">
        <f t="shared" si="12"/>
        <v>{"codigo_departamento":"08","departamento":"Cusco","codigo_provincia":"13","provincia":"Urubamba","codigo_distrito":"03","distrito":"Huayllabamba","codigo_ubigeo":"081303","codigo_periodo":"2016","transferencias":"9672560.49","convenios":"0","deducciones":"0","limites_emision":"9672560.49"},</v>
      </c>
    </row>
    <row r="799" spans="1:13">
      <c r="A799" s="5">
        <v>8</v>
      </c>
      <c r="B799" s="4" t="s">
        <v>696</v>
      </c>
      <c r="C799" s="5">
        <v>13</v>
      </c>
      <c r="D799" s="4" t="s">
        <v>794</v>
      </c>
      <c r="E799" s="5">
        <v>4</v>
      </c>
      <c r="F799" s="4" t="s">
        <v>796</v>
      </c>
      <c r="G799" s="6">
        <v>81304</v>
      </c>
      <c r="H799" s="4">
        <v>2016</v>
      </c>
      <c r="I799" s="4">
        <v>8083380.38</v>
      </c>
      <c r="J799" s="4">
        <v>0</v>
      </c>
      <c r="K799" s="4">
        <v>0</v>
      </c>
      <c r="L799" s="4">
        <v>8083380.38</v>
      </c>
      <c r="M799" t="str">
        <f t="shared" si="12"/>
        <v>{"codigo_departamento":"08","departamento":"Cusco","codigo_provincia":"13","provincia":"Urubamba","codigo_distrito":"04","distrito":"Machupicchu","codigo_ubigeo":"081304","codigo_periodo":"2016","transferencias":"8083380.38","convenios":"0","deducciones":"0","limites_emision":"8083380.38"},</v>
      </c>
    </row>
    <row r="800" spans="1:13">
      <c r="A800" s="5">
        <v>8</v>
      </c>
      <c r="B800" s="4" t="s">
        <v>696</v>
      </c>
      <c r="C800" s="5">
        <v>13</v>
      </c>
      <c r="D800" s="4" t="s">
        <v>794</v>
      </c>
      <c r="E800" s="5">
        <v>5</v>
      </c>
      <c r="F800" s="4" t="s">
        <v>797</v>
      </c>
      <c r="G800" s="6">
        <v>81305</v>
      </c>
      <c r="H800" s="4">
        <v>2016</v>
      </c>
      <c r="I800" s="4">
        <v>15480496.67</v>
      </c>
      <c r="J800" s="4">
        <v>0</v>
      </c>
      <c r="K800" s="4">
        <v>0</v>
      </c>
      <c r="L800" s="4">
        <v>15480496.67</v>
      </c>
      <c r="M800" t="str">
        <f t="shared" si="12"/>
        <v>{"codigo_departamento":"08","departamento":"Cusco","codigo_provincia":"13","provincia":"Urubamba","codigo_distrito":"05","distrito":"Maras","codigo_ubigeo":"081305","codigo_periodo":"2016","transferencias":"15480496.67","convenios":"0","deducciones":"0","limites_emision":"15480496.67"},</v>
      </c>
    </row>
    <row r="801" spans="1:13">
      <c r="A801" s="5">
        <v>8</v>
      </c>
      <c r="B801" s="4" t="s">
        <v>696</v>
      </c>
      <c r="C801" s="5">
        <v>13</v>
      </c>
      <c r="D801" s="4" t="s">
        <v>794</v>
      </c>
      <c r="E801" s="5">
        <v>6</v>
      </c>
      <c r="F801" s="4" t="s">
        <v>798</v>
      </c>
      <c r="G801" s="6">
        <v>81306</v>
      </c>
      <c r="H801" s="4">
        <v>2016</v>
      </c>
      <c r="I801" s="4">
        <v>26933909.42</v>
      </c>
      <c r="J801" s="4">
        <v>0</v>
      </c>
      <c r="K801" s="4">
        <v>0</v>
      </c>
      <c r="L801" s="4">
        <v>26933909.42</v>
      </c>
      <c r="M801" t="str">
        <f t="shared" si="12"/>
        <v>{"codigo_departamento":"08","departamento":"Cusco","codigo_provincia":"13","provincia":"Urubamba","codigo_distrito":"06","distrito":"Ollantaytambo","codigo_ubigeo":"081306","codigo_periodo":"2016","transferencias":"26933909.42","convenios":"0","deducciones":"0","limites_emision":"26933909.42"},</v>
      </c>
    </row>
    <row r="802" spans="1:13">
      <c r="A802" s="5">
        <v>8</v>
      </c>
      <c r="B802" s="4" t="s">
        <v>696</v>
      </c>
      <c r="C802" s="5">
        <v>13</v>
      </c>
      <c r="D802" s="4" t="s">
        <v>794</v>
      </c>
      <c r="E802" s="5">
        <v>1</v>
      </c>
      <c r="F802" s="4" t="s">
        <v>794</v>
      </c>
      <c r="G802" s="6">
        <v>81301</v>
      </c>
      <c r="H802" s="4">
        <v>2016</v>
      </c>
      <c r="I802" s="4">
        <v>38891180.01</v>
      </c>
      <c r="J802" s="4">
        <v>11017981.81</v>
      </c>
      <c r="K802" s="4">
        <v>0</v>
      </c>
      <c r="L802" s="4">
        <v>27873198.2</v>
      </c>
      <c r="M802" t="str">
        <f t="shared" si="12"/>
        <v>{"codigo_departamento":"08","departamento":"Cusco","codigo_provincia":"13","provincia":"Urubamba","codigo_distrito":"01","distrito":"Urubamba","codigo_ubigeo":"081301","codigo_periodo":"2016","transferencias":"38891180.01","convenios":"11017981.81","deducciones":"0","limites_emision":"27873198.2"},</v>
      </c>
    </row>
    <row r="803" spans="1:13">
      <c r="A803" s="5">
        <v>8</v>
      </c>
      <c r="B803" s="4" t="s">
        <v>696</v>
      </c>
      <c r="C803" s="5">
        <v>13</v>
      </c>
      <c r="D803" s="4" t="s">
        <v>794</v>
      </c>
      <c r="E803" s="5">
        <v>7</v>
      </c>
      <c r="F803" s="4" t="s">
        <v>799</v>
      </c>
      <c r="G803" s="6">
        <v>81307</v>
      </c>
      <c r="H803" s="4">
        <v>2016</v>
      </c>
      <c r="I803" s="4">
        <v>2683918.26</v>
      </c>
      <c r="J803" s="4">
        <v>0</v>
      </c>
      <c r="K803" s="4">
        <v>0</v>
      </c>
      <c r="L803" s="4">
        <v>2683918.26</v>
      </c>
      <c r="M803" t="str">
        <f t="shared" si="12"/>
        <v>{"codigo_departamento":"08","departamento":"Cusco","codigo_provincia":"13","provincia":"Urubamba","codigo_distrito":"07","distrito":"Yucay","codigo_ubigeo":"081307","codigo_periodo":"2016","transferencias":"2683918.26","convenios":"0","deducciones":"0","limites_emision":"2683918.26"},</v>
      </c>
    </row>
    <row r="804" spans="1:13">
      <c r="A804" s="5">
        <v>9</v>
      </c>
      <c r="B804" s="4" t="s">
        <v>800</v>
      </c>
      <c r="C804" s="5">
        <v>2</v>
      </c>
      <c r="D804" s="4" t="s">
        <v>249</v>
      </c>
      <c r="E804" s="5">
        <v>1</v>
      </c>
      <c r="F804" s="4" t="s">
        <v>249</v>
      </c>
      <c r="G804" s="6">
        <v>90201</v>
      </c>
      <c r="H804" s="4">
        <v>2016</v>
      </c>
      <c r="I804" s="4">
        <v>10732188.52</v>
      </c>
      <c r="J804" s="4">
        <v>0</v>
      </c>
      <c r="K804" s="4">
        <v>0</v>
      </c>
      <c r="L804" s="4">
        <v>10732188.52</v>
      </c>
      <c r="M804" t="str">
        <f t="shared" si="12"/>
        <v>{"codigo_departamento":"09","departamento":"Huancavelica","codigo_provincia":"02","provincia":"Acobamba","codigo_distrito":"01","distrito":"Acobamba","codigo_ubigeo":"090201","codigo_periodo":"2016","transferencias":"10732188.52","convenios":"0","deducciones":"0","limites_emision":"10732188.52"},</v>
      </c>
    </row>
    <row r="805" spans="1:13">
      <c r="A805" s="5">
        <v>9</v>
      </c>
      <c r="B805" s="4" t="s">
        <v>800</v>
      </c>
      <c r="C805" s="5">
        <v>2</v>
      </c>
      <c r="D805" s="4" t="s">
        <v>249</v>
      </c>
      <c r="E805" s="5">
        <v>2</v>
      </c>
      <c r="F805" s="4" t="s">
        <v>679</v>
      </c>
      <c r="G805" s="6">
        <v>90202</v>
      </c>
      <c r="H805" s="4">
        <v>2016</v>
      </c>
      <c r="I805" s="4">
        <v>1794870.86</v>
      </c>
      <c r="J805" s="4">
        <v>0</v>
      </c>
      <c r="K805" s="4">
        <v>0</v>
      </c>
      <c r="L805" s="4">
        <v>1794870.86</v>
      </c>
      <c r="M805" t="str">
        <f t="shared" si="12"/>
        <v>{"codigo_departamento":"09","departamento":"Huancavelica","codigo_provincia":"02","provincia":"Acobamba","codigo_distrito":"02","distrito":"Andabamba","codigo_ubigeo":"090202","codigo_periodo":"2016","transferencias":"1794870.86","convenios":"0","deducciones":"0","limites_emision":"1794870.86"},</v>
      </c>
    </row>
    <row r="806" spans="1:13">
      <c r="A806" s="5">
        <v>9</v>
      </c>
      <c r="B806" s="4" t="s">
        <v>800</v>
      </c>
      <c r="C806" s="5">
        <v>2</v>
      </c>
      <c r="D806" s="4" t="s">
        <v>249</v>
      </c>
      <c r="E806" s="5">
        <v>3</v>
      </c>
      <c r="F806" s="4" t="s">
        <v>134</v>
      </c>
      <c r="G806" s="6">
        <v>90203</v>
      </c>
      <c r="H806" s="4">
        <v>2016</v>
      </c>
      <c r="I806" s="4">
        <v>3011280.83</v>
      </c>
      <c r="J806" s="4">
        <v>0</v>
      </c>
      <c r="K806" s="4">
        <v>0</v>
      </c>
      <c r="L806" s="4">
        <v>3011280.83</v>
      </c>
      <c r="M806" t="str">
        <f t="shared" si="12"/>
        <v>{"codigo_departamento":"09","departamento":"Huancavelica","codigo_provincia":"02","provincia":"Acobamba","codigo_distrito":"03","distrito":"Anta","codigo_ubigeo":"090203","codigo_periodo":"2016","transferencias":"3011280.83","convenios":"0","deducciones":"0","limites_emision":"3011280.83"},</v>
      </c>
    </row>
    <row r="807" spans="1:13">
      <c r="A807" s="5">
        <v>9</v>
      </c>
      <c r="B807" s="4" t="s">
        <v>800</v>
      </c>
      <c r="C807" s="5">
        <v>2</v>
      </c>
      <c r="D807" s="4" t="s">
        <v>249</v>
      </c>
      <c r="E807" s="5">
        <v>4</v>
      </c>
      <c r="F807" s="4" t="s">
        <v>801</v>
      </c>
      <c r="G807" s="6">
        <v>90204</v>
      </c>
      <c r="H807" s="4">
        <v>2016</v>
      </c>
      <c r="I807" s="4">
        <v>787585.56</v>
      </c>
      <c r="J807" s="4">
        <v>0</v>
      </c>
      <c r="K807" s="4">
        <v>0</v>
      </c>
      <c r="L807" s="4">
        <v>787585.56</v>
      </c>
      <c r="M807" t="str">
        <f t="shared" si="12"/>
        <v>{"codigo_departamento":"09","departamento":"Huancavelica","codigo_provincia":"02","provincia":"Acobamba","codigo_distrito":"04","distrito":"Caja","codigo_ubigeo":"090204","codigo_periodo":"2016","transferencias":"787585.56","convenios":"0","deducciones":"0","limites_emision":"787585.56"},</v>
      </c>
    </row>
    <row r="808" spans="1:13">
      <c r="A808" s="5">
        <v>9</v>
      </c>
      <c r="B808" s="4" t="s">
        <v>800</v>
      </c>
      <c r="C808" s="5">
        <v>2</v>
      </c>
      <c r="D808" s="4" t="s">
        <v>249</v>
      </c>
      <c r="E808" s="5">
        <v>5</v>
      </c>
      <c r="F808" s="4" t="s">
        <v>802</v>
      </c>
      <c r="G808" s="6">
        <v>90205</v>
      </c>
      <c r="H808" s="4">
        <v>2016</v>
      </c>
      <c r="I808" s="4">
        <v>760367.12</v>
      </c>
      <c r="J808" s="4">
        <v>0</v>
      </c>
      <c r="K808" s="4">
        <v>0</v>
      </c>
      <c r="L808" s="4">
        <v>760367.12</v>
      </c>
      <c r="M808" t="str">
        <f t="shared" si="12"/>
        <v>{"codigo_departamento":"09","departamento":"Huancavelica","codigo_provincia":"02","provincia":"Acobamba","codigo_distrito":"05","distrito":"Marcas","codigo_ubigeo":"090205","codigo_periodo":"2016","transferencias":"760367.12","convenios":"0","deducciones":"0","limites_emision":"760367.12"},</v>
      </c>
    </row>
    <row r="809" spans="1:13">
      <c r="A809" s="5">
        <v>9</v>
      </c>
      <c r="B809" s="4" t="s">
        <v>800</v>
      </c>
      <c r="C809" s="5">
        <v>2</v>
      </c>
      <c r="D809" s="4" t="s">
        <v>249</v>
      </c>
      <c r="E809" s="5">
        <v>6</v>
      </c>
      <c r="F809" s="4" t="s">
        <v>803</v>
      </c>
      <c r="G809" s="6">
        <v>90206</v>
      </c>
      <c r="H809" s="4">
        <v>2016</v>
      </c>
      <c r="I809" s="4">
        <v>10045049.75</v>
      </c>
      <c r="J809" s="4">
        <v>0</v>
      </c>
      <c r="K809" s="4">
        <v>0</v>
      </c>
      <c r="L809" s="4">
        <v>10045049.75</v>
      </c>
      <c r="M809" t="str">
        <f t="shared" si="12"/>
        <v>{"codigo_departamento":"09","departamento":"Huancavelica","codigo_provincia":"02","provincia":"Acobamba","codigo_distrito":"06","distrito":"Paucara","codigo_ubigeo":"090206","codigo_periodo":"2016","transferencias":"10045049.75","convenios":"0","deducciones":"0","limites_emision":"10045049.75"},</v>
      </c>
    </row>
    <row r="810" spans="1:13">
      <c r="A810" s="5">
        <v>9</v>
      </c>
      <c r="B810" s="4" t="s">
        <v>800</v>
      </c>
      <c r="C810" s="5">
        <v>2</v>
      </c>
      <c r="D810" s="4" t="s">
        <v>249</v>
      </c>
      <c r="E810" s="5">
        <v>7</v>
      </c>
      <c r="F810" s="4" t="s">
        <v>287</v>
      </c>
      <c r="G810" s="6">
        <v>90207</v>
      </c>
      <c r="H810" s="4">
        <v>2016</v>
      </c>
      <c r="I810" s="4">
        <v>1193706.99</v>
      </c>
      <c r="J810" s="4">
        <v>0</v>
      </c>
      <c r="K810" s="4">
        <v>0</v>
      </c>
      <c r="L810" s="4">
        <v>1193706.99</v>
      </c>
      <c r="M810" t="str">
        <f t="shared" si="12"/>
        <v>{"codigo_departamento":"09","departamento":"Huancavelica","codigo_provincia":"02","provincia":"Acobamba","codigo_distrito":"07","distrito":"Pomacocha","codigo_ubigeo":"090207","codigo_periodo":"2016","transferencias":"1193706.99","convenios":"0","deducciones":"0","limites_emision":"1193706.99"},</v>
      </c>
    </row>
    <row r="811" spans="1:13">
      <c r="A811" s="5">
        <v>9</v>
      </c>
      <c r="B811" s="4" t="s">
        <v>800</v>
      </c>
      <c r="C811" s="5">
        <v>2</v>
      </c>
      <c r="D811" s="4" t="s">
        <v>249</v>
      </c>
      <c r="E811" s="5">
        <v>8</v>
      </c>
      <c r="F811" s="4" t="s">
        <v>804</v>
      </c>
      <c r="G811" s="6">
        <v>90208</v>
      </c>
      <c r="H811" s="4">
        <v>2016</v>
      </c>
      <c r="I811" s="4">
        <v>2376061.13</v>
      </c>
      <c r="J811" s="4">
        <v>0</v>
      </c>
      <c r="K811" s="4">
        <v>0</v>
      </c>
      <c r="L811" s="4">
        <v>2376061.13</v>
      </c>
      <c r="M811" t="str">
        <f t="shared" si="12"/>
        <v>{"codigo_departamento":"09","departamento":"Huancavelica","codigo_provincia":"02","provincia":"Acobamba","codigo_distrito":"08","distrito":"Rosario","codigo_ubigeo":"090208","codigo_periodo":"2016","transferencias":"2376061.13","convenios":"0","deducciones":"0","limites_emision":"2376061.13"},</v>
      </c>
    </row>
    <row r="812" spans="1:13">
      <c r="A812" s="5">
        <v>9</v>
      </c>
      <c r="B812" s="4" t="s">
        <v>800</v>
      </c>
      <c r="C812" s="5">
        <v>3</v>
      </c>
      <c r="D812" s="4" t="s">
        <v>805</v>
      </c>
      <c r="E812" s="5">
        <v>2</v>
      </c>
      <c r="F812" s="4" t="s">
        <v>806</v>
      </c>
      <c r="G812" s="6">
        <v>90302</v>
      </c>
      <c r="H812" s="4">
        <v>2016</v>
      </c>
      <c r="I812" s="4">
        <v>2383672.52</v>
      </c>
      <c r="J812" s="4">
        <v>0</v>
      </c>
      <c r="K812" s="4">
        <v>0</v>
      </c>
      <c r="L812" s="4">
        <v>2383672.52</v>
      </c>
      <c r="M812" t="str">
        <f t="shared" si="12"/>
        <v>{"codigo_departamento":"09","departamento":"Huancavelica","codigo_provincia":"03","provincia":"Angaraes","codigo_distrito":"02","distrito":"Anchonga","codigo_ubigeo":"090302","codigo_periodo":"2016","transferencias":"2383672.52","convenios":"0","deducciones":"0","limites_emision":"2383672.52"},</v>
      </c>
    </row>
    <row r="813" spans="1:13">
      <c r="A813" s="5">
        <v>9</v>
      </c>
      <c r="B813" s="4" t="s">
        <v>800</v>
      </c>
      <c r="C813" s="5">
        <v>3</v>
      </c>
      <c r="D813" s="4" t="s">
        <v>805</v>
      </c>
      <c r="E813" s="5">
        <v>3</v>
      </c>
      <c r="F813" s="4" t="s">
        <v>807</v>
      </c>
      <c r="G813" s="6">
        <v>90303</v>
      </c>
      <c r="H813" s="4">
        <v>2016</v>
      </c>
      <c r="I813" s="4">
        <v>210358.3</v>
      </c>
      <c r="J813" s="4">
        <v>0</v>
      </c>
      <c r="K813" s="4">
        <v>0</v>
      </c>
      <c r="L813" s="4">
        <v>210358.3</v>
      </c>
      <c r="M813" t="str">
        <f t="shared" si="12"/>
        <v>{"codigo_departamento":"09","departamento":"Huancavelica","codigo_provincia":"03","provincia":"Angaraes","codigo_distrito":"03","distrito":"Callanmarca","codigo_ubigeo":"090303","codigo_periodo":"2016","transferencias":"210358.3","convenios":"0","deducciones":"0","limites_emision":"210358.3"},</v>
      </c>
    </row>
    <row r="814" spans="1:13">
      <c r="A814" s="5">
        <v>9</v>
      </c>
      <c r="B814" s="4" t="s">
        <v>800</v>
      </c>
      <c r="C814" s="5">
        <v>3</v>
      </c>
      <c r="D814" s="4" t="s">
        <v>805</v>
      </c>
      <c r="E814" s="5">
        <v>4</v>
      </c>
      <c r="F814" s="4" t="s">
        <v>808</v>
      </c>
      <c r="G814" s="6">
        <v>90304</v>
      </c>
      <c r="H814" s="4">
        <v>2016</v>
      </c>
      <c r="I814" s="4">
        <v>1762510.48</v>
      </c>
      <c r="J814" s="4">
        <v>0</v>
      </c>
      <c r="K814" s="4">
        <v>0</v>
      </c>
      <c r="L814" s="4">
        <v>1762510.48</v>
      </c>
      <c r="M814" t="str">
        <f t="shared" si="12"/>
        <v>{"codigo_departamento":"09","departamento":"Huancavelica","codigo_provincia":"03","provincia":"Angaraes","codigo_distrito":"04","distrito":"Ccochaccasa","codigo_ubigeo":"090304","codigo_periodo":"2016","transferencias":"1762510.48","convenios":"0","deducciones":"0","limites_emision":"1762510.48"},</v>
      </c>
    </row>
    <row r="815" spans="1:13">
      <c r="A815" s="5">
        <v>9</v>
      </c>
      <c r="B815" s="4" t="s">
        <v>800</v>
      </c>
      <c r="C815" s="5">
        <v>3</v>
      </c>
      <c r="D815" s="4" t="s">
        <v>805</v>
      </c>
      <c r="E815" s="5">
        <v>5</v>
      </c>
      <c r="F815" s="4" t="s">
        <v>809</v>
      </c>
      <c r="G815" s="6">
        <v>90305</v>
      </c>
      <c r="H815" s="4">
        <v>2016</v>
      </c>
      <c r="I815" s="4">
        <v>1116239.74</v>
      </c>
      <c r="J815" s="4">
        <v>0</v>
      </c>
      <c r="K815" s="4">
        <v>0</v>
      </c>
      <c r="L815" s="4">
        <v>1116239.74</v>
      </c>
      <c r="M815" t="str">
        <f t="shared" si="12"/>
        <v>{"codigo_departamento":"09","departamento":"Huancavelica","codigo_provincia":"03","provincia":"Angaraes","codigo_distrito":"05","distrito":"Chincho","codigo_ubigeo":"090305","codigo_periodo":"2016","transferencias":"1116239.74","convenios":"0","deducciones":"0","limites_emision":"1116239.74"},</v>
      </c>
    </row>
    <row r="816" spans="1:13">
      <c r="A816" s="5">
        <v>9</v>
      </c>
      <c r="B816" s="4" t="s">
        <v>800</v>
      </c>
      <c r="C816" s="5">
        <v>3</v>
      </c>
      <c r="D816" s="4" t="s">
        <v>805</v>
      </c>
      <c r="E816" s="5">
        <v>6</v>
      </c>
      <c r="F816" s="4" t="s">
        <v>810</v>
      </c>
      <c r="G816" s="6">
        <v>90306</v>
      </c>
      <c r="H816" s="4">
        <v>2016</v>
      </c>
      <c r="I816" s="4">
        <v>1431883.56</v>
      </c>
      <c r="J816" s="4">
        <v>0</v>
      </c>
      <c r="K816" s="4">
        <v>0</v>
      </c>
      <c r="L816" s="4">
        <v>1431883.56</v>
      </c>
      <c r="M816" t="str">
        <f t="shared" si="12"/>
        <v>{"codigo_departamento":"09","departamento":"Huancavelica","codigo_provincia":"03","provincia":"Angaraes","codigo_distrito":"06","distrito":"Congalla","codigo_ubigeo":"090306","codigo_periodo":"2016","transferencias":"1431883.56","convenios":"0","deducciones":"0","limites_emision":"1431883.56"},</v>
      </c>
    </row>
    <row r="817" spans="1:13">
      <c r="A817" s="5">
        <v>9</v>
      </c>
      <c r="B817" s="4" t="s">
        <v>800</v>
      </c>
      <c r="C817" s="5">
        <v>3</v>
      </c>
      <c r="D817" s="4" t="s">
        <v>805</v>
      </c>
      <c r="E817" s="5">
        <v>7</v>
      </c>
      <c r="F817" s="4" t="s">
        <v>811</v>
      </c>
      <c r="G817" s="6">
        <v>90307</v>
      </c>
      <c r="H817" s="4">
        <v>2016</v>
      </c>
      <c r="I817" s="4">
        <v>589650.81</v>
      </c>
      <c r="J817" s="4">
        <v>0</v>
      </c>
      <c r="K817" s="4">
        <v>0</v>
      </c>
      <c r="L817" s="4">
        <v>589650.81</v>
      </c>
      <c r="M817" t="str">
        <f t="shared" si="12"/>
        <v>{"codigo_departamento":"09","departamento":"Huancavelica","codigo_provincia":"03","provincia":"Angaraes","codigo_distrito":"07","distrito":"Huanca-Huanca","codigo_ubigeo":"090307","codigo_periodo":"2016","transferencias":"589650.81","convenios":"0","deducciones":"0","limites_emision":"589650.81"},</v>
      </c>
    </row>
    <row r="818" spans="1:13">
      <c r="A818" s="5">
        <v>9</v>
      </c>
      <c r="B818" s="4" t="s">
        <v>800</v>
      </c>
      <c r="C818" s="5">
        <v>3</v>
      </c>
      <c r="D818" s="4" t="s">
        <v>805</v>
      </c>
      <c r="E818" s="5">
        <v>8</v>
      </c>
      <c r="F818" s="4" t="s">
        <v>812</v>
      </c>
      <c r="G818" s="6">
        <v>90308</v>
      </c>
      <c r="H818" s="4">
        <v>2016</v>
      </c>
      <c r="I818" s="4">
        <v>753230.46</v>
      </c>
      <c r="J818" s="4">
        <v>0</v>
      </c>
      <c r="K818" s="4">
        <v>0</v>
      </c>
      <c r="L818" s="4">
        <v>753230.46</v>
      </c>
      <c r="M818" t="str">
        <f t="shared" si="12"/>
        <v>{"codigo_departamento":"09","departamento":"Huancavelica","codigo_provincia":"03","provincia":"Angaraes","codigo_distrito":"08","distrito":"Huayllay Grande","codigo_ubigeo":"090308","codigo_periodo":"2016","transferencias":"753230.46","convenios":"0","deducciones":"0","limites_emision":"753230.46"},</v>
      </c>
    </row>
    <row r="819" spans="1:13">
      <c r="A819" s="5">
        <v>9</v>
      </c>
      <c r="B819" s="4" t="s">
        <v>800</v>
      </c>
      <c r="C819" s="5">
        <v>3</v>
      </c>
      <c r="D819" s="4" t="s">
        <v>805</v>
      </c>
      <c r="E819" s="5">
        <v>9</v>
      </c>
      <c r="F819" s="4" t="s">
        <v>813</v>
      </c>
      <c r="G819" s="6">
        <v>90309</v>
      </c>
      <c r="H819" s="4">
        <v>2016</v>
      </c>
      <c r="I819" s="4">
        <v>415224.83</v>
      </c>
      <c r="J819" s="4">
        <v>0</v>
      </c>
      <c r="K819" s="4">
        <v>0</v>
      </c>
      <c r="L819" s="4">
        <v>415224.83</v>
      </c>
      <c r="M819" t="str">
        <f t="shared" si="12"/>
        <v>{"codigo_departamento":"09","departamento":"Huancavelica","codigo_provincia":"03","provincia":"Angaraes","codigo_distrito":"09","distrito":"Julcamarca","codigo_ubigeo":"090309","codigo_periodo":"2016","transferencias":"415224.83","convenios":"0","deducciones":"0","limites_emision":"415224.83"},</v>
      </c>
    </row>
    <row r="820" spans="1:13">
      <c r="A820" s="5">
        <v>9</v>
      </c>
      <c r="B820" s="4" t="s">
        <v>800</v>
      </c>
      <c r="C820" s="5">
        <v>3</v>
      </c>
      <c r="D820" s="4" t="s">
        <v>805</v>
      </c>
      <c r="E820" s="5">
        <v>1</v>
      </c>
      <c r="F820" s="4" t="s">
        <v>814</v>
      </c>
      <c r="G820" s="6">
        <v>90301</v>
      </c>
      <c r="H820" s="4">
        <v>2016</v>
      </c>
      <c r="I820" s="4">
        <v>12230944.11</v>
      </c>
      <c r="J820" s="4">
        <v>0</v>
      </c>
      <c r="K820" s="4">
        <v>0</v>
      </c>
      <c r="L820" s="4">
        <v>12230944.11</v>
      </c>
      <c r="M820" t="str">
        <f t="shared" si="12"/>
        <v>{"codigo_departamento":"09","departamento":"Huancavelica","codigo_provincia":"03","provincia":"Angaraes","codigo_distrito":"01","distrito":"Lircay","codigo_ubigeo":"090301","codigo_periodo":"2016","transferencias":"12230944.11","convenios":"0","deducciones":"0","limites_emision":"12230944.11"},</v>
      </c>
    </row>
    <row r="821" spans="1:13">
      <c r="A821" s="5">
        <v>9</v>
      </c>
      <c r="B821" s="4" t="s">
        <v>800</v>
      </c>
      <c r="C821" s="5">
        <v>3</v>
      </c>
      <c r="D821" s="4" t="s">
        <v>805</v>
      </c>
      <c r="E821" s="5">
        <v>10</v>
      </c>
      <c r="F821" s="4" t="s">
        <v>815</v>
      </c>
      <c r="G821" s="6">
        <v>90310</v>
      </c>
      <c r="H821" s="4">
        <v>2016</v>
      </c>
      <c r="I821" s="4">
        <v>2238575.1</v>
      </c>
      <c r="J821" s="4">
        <v>0</v>
      </c>
      <c r="K821" s="4">
        <v>0</v>
      </c>
      <c r="L821" s="4">
        <v>2238575.1</v>
      </c>
      <c r="M821" t="str">
        <f t="shared" si="12"/>
        <v>{"codigo_departamento":"09","departamento":"Huancavelica","codigo_provincia":"03","provincia":"Angaraes","codigo_distrito":"10","distrito":"San Antonio de Antaparco","codigo_ubigeo":"090310","codigo_periodo":"2016","transferencias":"2238575.1","convenios":"0","deducciones":"0","limites_emision":"2238575.1"},</v>
      </c>
    </row>
    <row r="822" spans="1:13">
      <c r="A822" s="5">
        <v>9</v>
      </c>
      <c r="B822" s="4" t="s">
        <v>800</v>
      </c>
      <c r="C822" s="5">
        <v>3</v>
      </c>
      <c r="D822" s="4" t="s">
        <v>805</v>
      </c>
      <c r="E822" s="5">
        <v>11</v>
      </c>
      <c r="F822" s="4" t="s">
        <v>816</v>
      </c>
      <c r="G822" s="6">
        <v>90311</v>
      </c>
      <c r="H822" s="4">
        <v>2016</v>
      </c>
      <c r="I822" s="4">
        <v>890286.78</v>
      </c>
      <c r="J822" s="4">
        <v>0</v>
      </c>
      <c r="K822" s="4">
        <v>0</v>
      </c>
      <c r="L822" s="4">
        <v>890286.78</v>
      </c>
      <c r="M822" t="str">
        <f t="shared" si="12"/>
        <v>{"codigo_departamento":"09","departamento":"Huancavelica","codigo_provincia":"03","provincia":"Angaraes","codigo_distrito":"11","distrito":"Santo Tomas de Pata","codigo_ubigeo":"090311","codigo_periodo":"2016","transferencias":"890286.78","convenios":"0","deducciones":"0","limites_emision":"890286.78"},</v>
      </c>
    </row>
    <row r="823" spans="1:13">
      <c r="A823" s="5">
        <v>9</v>
      </c>
      <c r="B823" s="4" t="s">
        <v>800</v>
      </c>
      <c r="C823" s="5">
        <v>3</v>
      </c>
      <c r="D823" s="4" t="s">
        <v>805</v>
      </c>
      <c r="E823" s="5">
        <v>12</v>
      </c>
      <c r="F823" s="4" t="s">
        <v>817</v>
      </c>
      <c r="G823" s="6">
        <v>90312</v>
      </c>
      <c r="H823" s="4">
        <v>2016</v>
      </c>
      <c r="I823" s="4">
        <v>1144664.61</v>
      </c>
      <c r="J823" s="4">
        <v>0</v>
      </c>
      <c r="K823" s="4">
        <v>0</v>
      </c>
      <c r="L823" s="4">
        <v>1144664.61</v>
      </c>
      <c r="M823" t="str">
        <f t="shared" si="12"/>
        <v>{"codigo_departamento":"09","departamento":"Huancavelica","codigo_provincia":"03","provincia":"Angaraes","codigo_distrito":"12","distrito":"Secclla","codigo_ubigeo":"090312","codigo_periodo":"2016","transferencias":"1144664.61","convenios":"0","deducciones":"0","limites_emision":"1144664.61"},</v>
      </c>
    </row>
    <row r="824" spans="1:13">
      <c r="A824" s="5">
        <v>9</v>
      </c>
      <c r="B824" s="4" t="s">
        <v>800</v>
      </c>
      <c r="C824" s="5">
        <v>4</v>
      </c>
      <c r="D824" s="4" t="s">
        <v>818</v>
      </c>
      <c r="E824" s="5">
        <v>2</v>
      </c>
      <c r="F824" s="4" t="s">
        <v>819</v>
      </c>
      <c r="G824" s="6">
        <v>90402</v>
      </c>
      <c r="H824" s="4">
        <v>2016</v>
      </c>
      <c r="I824" s="4">
        <v>455548.72</v>
      </c>
      <c r="J824" s="4">
        <v>0</v>
      </c>
      <c r="K824" s="4">
        <v>0</v>
      </c>
      <c r="L824" s="4">
        <v>455548.72</v>
      </c>
      <c r="M824" t="str">
        <f t="shared" si="12"/>
        <v>{"codigo_departamento":"09","departamento":"Huancavelica","codigo_provincia":"04","provincia":"Castrovirreyna","codigo_distrito":"02","distrito":"Arma","codigo_ubigeo":"090402","codigo_periodo":"2016","transferencias":"455548.72","convenios":"0","deducciones":"0","limites_emision":"455548.72"},</v>
      </c>
    </row>
    <row r="825" spans="1:13">
      <c r="A825" s="5">
        <v>9</v>
      </c>
      <c r="B825" s="4" t="s">
        <v>800</v>
      </c>
      <c r="C825" s="5">
        <v>4</v>
      </c>
      <c r="D825" s="4" t="s">
        <v>818</v>
      </c>
      <c r="E825" s="5">
        <v>3</v>
      </c>
      <c r="F825" s="4" t="s">
        <v>820</v>
      </c>
      <c r="G825" s="6">
        <v>90403</v>
      </c>
      <c r="H825" s="4">
        <v>2016</v>
      </c>
      <c r="I825" s="4">
        <v>762144.89</v>
      </c>
      <c r="J825" s="4">
        <v>0</v>
      </c>
      <c r="K825" s="4">
        <v>0</v>
      </c>
      <c r="L825" s="4">
        <v>762144.89</v>
      </c>
      <c r="M825" t="str">
        <f t="shared" si="12"/>
        <v>{"codigo_departamento":"09","departamento":"Huancavelica","codigo_provincia":"04","provincia":"Castrovirreyna","codigo_distrito":"03","distrito":"Aurahua","codigo_ubigeo":"090403","codigo_periodo":"2016","transferencias":"762144.89","convenios":"0","deducciones":"0","limites_emision":"762144.89"},</v>
      </c>
    </row>
    <row r="826" spans="1:13">
      <c r="A826" s="5">
        <v>9</v>
      </c>
      <c r="B826" s="4" t="s">
        <v>800</v>
      </c>
      <c r="C826" s="5">
        <v>4</v>
      </c>
      <c r="D826" s="4" t="s">
        <v>818</v>
      </c>
      <c r="E826" s="5">
        <v>4</v>
      </c>
      <c r="F826" s="4" t="s">
        <v>821</v>
      </c>
      <c r="G826" s="6">
        <v>90404</v>
      </c>
      <c r="H826" s="4">
        <v>2016</v>
      </c>
      <c r="I826" s="4">
        <v>484549.48</v>
      </c>
      <c r="J826" s="4">
        <v>0</v>
      </c>
      <c r="K826" s="4">
        <v>0</v>
      </c>
      <c r="L826" s="4">
        <v>484549.48</v>
      </c>
      <c r="M826" t="str">
        <f t="shared" si="12"/>
        <v>{"codigo_departamento":"09","departamento":"Huancavelica","codigo_provincia":"04","provincia":"Castrovirreyna","codigo_distrito":"04","distrito":"Capillas","codigo_ubigeo":"090404","codigo_periodo":"2016","transferencias":"484549.48","convenios":"0","deducciones":"0","limites_emision":"484549.48"},</v>
      </c>
    </row>
    <row r="827" spans="1:13">
      <c r="A827" s="5">
        <v>9</v>
      </c>
      <c r="B827" s="4" t="s">
        <v>800</v>
      </c>
      <c r="C827" s="5">
        <v>4</v>
      </c>
      <c r="D827" s="4" t="s">
        <v>818</v>
      </c>
      <c r="E827" s="5">
        <v>1</v>
      </c>
      <c r="F827" s="4" t="s">
        <v>818</v>
      </c>
      <c r="G827" s="6">
        <v>90401</v>
      </c>
      <c r="H827" s="4">
        <v>2016</v>
      </c>
      <c r="I827" s="4">
        <v>3262139.04</v>
      </c>
      <c r="J827" s="4">
        <v>0</v>
      </c>
      <c r="K827" s="4">
        <v>0</v>
      </c>
      <c r="L827" s="4">
        <v>3262139.04</v>
      </c>
      <c r="M827" t="str">
        <f t="shared" si="12"/>
        <v>{"codigo_departamento":"09","departamento":"Huancavelica","codigo_provincia":"04","provincia":"Castrovirreyna","codigo_distrito":"01","distrito":"Castrovirreyna","codigo_ubigeo":"090401","codigo_periodo":"2016","transferencias":"3262139.04","convenios":"0","deducciones":"0","limites_emision":"3262139.04"},</v>
      </c>
    </row>
    <row r="828" spans="1:13">
      <c r="A828" s="5">
        <v>9</v>
      </c>
      <c r="B828" s="4" t="s">
        <v>800</v>
      </c>
      <c r="C828" s="5">
        <v>4</v>
      </c>
      <c r="D828" s="4" t="s">
        <v>818</v>
      </c>
      <c r="E828" s="5">
        <v>5</v>
      </c>
      <c r="F828" s="4" t="s">
        <v>822</v>
      </c>
      <c r="G828" s="6">
        <v>90405</v>
      </c>
      <c r="H828" s="4">
        <v>2016</v>
      </c>
      <c r="I828" s="4">
        <v>412089.45</v>
      </c>
      <c r="J828" s="4">
        <v>0</v>
      </c>
      <c r="K828" s="4">
        <v>0</v>
      </c>
      <c r="L828" s="4">
        <v>412089.45</v>
      </c>
      <c r="M828" t="str">
        <f t="shared" si="12"/>
        <v>{"codigo_departamento":"09","departamento":"Huancavelica","codigo_provincia":"04","provincia":"Castrovirreyna","codigo_distrito":"05","distrito":"Chupamarca","codigo_ubigeo":"090405","codigo_periodo":"2016","transferencias":"412089.45","convenios":"0","deducciones":"0","limites_emision":"412089.45"},</v>
      </c>
    </row>
    <row r="829" spans="1:13">
      <c r="A829" s="5">
        <v>9</v>
      </c>
      <c r="B829" s="4" t="s">
        <v>800</v>
      </c>
      <c r="C829" s="5">
        <v>4</v>
      </c>
      <c r="D829" s="4" t="s">
        <v>818</v>
      </c>
      <c r="E829" s="5">
        <v>6</v>
      </c>
      <c r="F829" s="4" t="s">
        <v>823</v>
      </c>
      <c r="G829" s="6">
        <v>90406</v>
      </c>
      <c r="H829" s="4">
        <v>2016</v>
      </c>
      <c r="I829" s="4">
        <v>313788.96</v>
      </c>
      <c r="J829" s="4">
        <v>0</v>
      </c>
      <c r="K829" s="4">
        <v>0</v>
      </c>
      <c r="L829" s="4">
        <v>313788.96</v>
      </c>
      <c r="M829" t="str">
        <f t="shared" si="12"/>
        <v>{"codigo_departamento":"09","departamento":"Huancavelica","codigo_provincia":"04","provincia":"Castrovirreyna","codigo_distrito":"06","distrito":"Cocas","codigo_ubigeo":"090406","codigo_periodo":"2016","transferencias":"313788.96","convenios":"0","deducciones":"0","limites_emision":"313788.96"},</v>
      </c>
    </row>
    <row r="830" spans="1:13">
      <c r="A830" s="5">
        <v>9</v>
      </c>
      <c r="B830" s="4" t="s">
        <v>800</v>
      </c>
      <c r="C830" s="5">
        <v>4</v>
      </c>
      <c r="D830" s="4" t="s">
        <v>818</v>
      </c>
      <c r="E830" s="5">
        <v>7</v>
      </c>
      <c r="F830" s="4" t="s">
        <v>824</v>
      </c>
      <c r="G830" s="6">
        <v>90407</v>
      </c>
      <c r="H830" s="4">
        <v>2016</v>
      </c>
      <c r="I830" s="4">
        <v>572131.23</v>
      </c>
      <c r="J830" s="4">
        <v>0</v>
      </c>
      <c r="K830" s="4">
        <v>0</v>
      </c>
      <c r="L830" s="4">
        <v>572131.23</v>
      </c>
      <c r="M830" t="str">
        <f t="shared" si="12"/>
        <v>{"codigo_departamento":"09","departamento":"Huancavelica","codigo_provincia":"04","provincia":"Castrovirreyna","codigo_distrito":"07","distrito":"Huachos","codigo_ubigeo":"090407","codigo_periodo":"2016","transferencias":"572131.23","convenios":"0","deducciones":"0","limites_emision":"572131.23"},</v>
      </c>
    </row>
    <row r="831" spans="1:13">
      <c r="A831" s="5">
        <v>9</v>
      </c>
      <c r="B831" s="4" t="s">
        <v>800</v>
      </c>
      <c r="C831" s="5">
        <v>4</v>
      </c>
      <c r="D831" s="4" t="s">
        <v>818</v>
      </c>
      <c r="E831" s="5">
        <v>8</v>
      </c>
      <c r="F831" s="4" t="s">
        <v>825</v>
      </c>
      <c r="G831" s="6">
        <v>90408</v>
      </c>
      <c r="H831" s="4">
        <v>2016</v>
      </c>
      <c r="I831" s="4">
        <v>134333.55</v>
      </c>
      <c r="J831" s="4">
        <v>0</v>
      </c>
      <c r="K831" s="4">
        <v>0</v>
      </c>
      <c r="L831" s="4">
        <v>134333.55</v>
      </c>
      <c r="M831" t="str">
        <f t="shared" si="12"/>
        <v>{"codigo_departamento":"09","departamento":"Huancavelica","codigo_provincia":"04","provincia":"Castrovirreyna","codigo_distrito":"08","distrito":"Huamatambo","codigo_ubigeo":"090408","codigo_periodo":"2016","transferencias":"134333.55","convenios":"0","deducciones":"0","limites_emision":"134333.55"},</v>
      </c>
    </row>
    <row r="832" spans="1:13">
      <c r="A832" s="5">
        <v>9</v>
      </c>
      <c r="B832" s="4" t="s">
        <v>800</v>
      </c>
      <c r="C832" s="5">
        <v>4</v>
      </c>
      <c r="D832" s="4" t="s">
        <v>818</v>
      </c>
      <c r="E832" s="5">
        <v>9</v>
      </c>
      <c r="F832" s="4" t="s">
        <v>826</v>
      </c>
      <c r="G832" s="6">
        <v>90409</v>
      </c>
      <c r="H832" s="4">
        <v>2016</v>
      </c>
      <c r="I832" s="4">
        <v>553596.57</v>
      </c>
      <c r="J832" s="4">
        <v>0</v>
      </c>
      <c r="K832" s="4">
        <v>0</v>
      </c>
      <c r="L832" s="4">
        <v>553596.57</v>
      </c>
      <c r="M832" t="str">
        <f t="shared" si="12"/>
        <v>{"codigo_departamento":"09","departamento":"Huancavelica","codigo_provincia":"04","provincia":"Castrovirreyna","codigo_distrito":"09","distrito":"Mollepampa","codigo_ubigeo":"090409","codigo_periodo":"2016","transferencias":"553596.57","convenios":"0","deducciones":"0","limites_emision":"553596.57"},</v>
      </c>
    </row>
    <row r="833" spans="1:13">
      <c r="A833" s="5">
        <v>9</v>
      </c>
      <c r="B833" s="4" t="s">
        <v>800</v>
      </c>
      <c r="C833" s="5">
        <v>4</v>
      </c>
      <c r="D833" s="4" t="s">
        <v>818</v>
      </c>
      <c r="E833" s="5">
        <v>10</v>
      </c>
      <c r="F833" s="4" t="s">
        <v>256</v>
      </c>
      <c r="G833" s="6">
        <v>90410</v>
      </c>
      <c r="H833" s="4">
        <v>2016</v>
      </c>
      <c r="I833" s="4">
        <v>165479.36</v>
      </c>
      <c r="J833" s="4">
        <v>0</v>
      </c>
      <c r="K833" s="4">
        <v>0</v>
      </c>
      <c r="L833" s="4">
        <v>165479.36</v>
      </c>
      <c r="M833" t="str">
        <f t="shared" si="12"/>
        <v>{"codigo_departamento":"09","departamento":"Huancavelica","codigo_provincia":"04","provincia":"Castrovirreyna","codigo_distrito":"10","distrito":"San Juan","codigo_ubigeo":"090410","codigo_periodo":"2016","transferencias":"165479.36","convenios":"0","deducciones":"0","limites_emision":"165479.36"},</v>
      </c>
    </row>
    <row r="834" spans="1:13">
      <c r="A834" s="5">
        <v>9</v>
      </c>
      <c r="B834" s="4" t="s">
        <v>800</v>
      </c>
      <c r="C834" s="5">
        <v>4</v>
      </c>
      <c r="D834" s="4" t="s">
        <v>818</v>
      </c>
      <c r="E834" s="5">
        <v>11</v>
      </c>
      <c r="F834" s="4" t="s">
        <v>763</v>
      </c>
      <c r="G834" s="6">
        <v>90411</v>
      </c>
      <c r="H834" s="4">
        <v>2016</v>
      </c>
      <c r="I834" s="4">
        <v>823265.91</v>
      </c>
      <c r="J834" s="4">
        <v>0</v>
      </c>
      <c r="K834" s="4">
        <v>0</v>
      </c>
      <c r="L834" s="4">
        <v>823265.91</v>
      </c>
      <c r="M834" t="str">
        <f t="shared" si="12"/>
        <v>{"codigo_departamento":"09","departamento":"Huancavelica","codigo_provincia":"04","provincia":"Castrovirreyna","codigo_distrito":"11","distrito":"Santa Ana","codigo_ubigeo":"090411","codigo_periodo":"2016","transferencias":"823265.91","convenios":"0","deducciones":"0","limites_emision":"823265.91"},</v>
      </c>
    </row>
    <row r="835" spans="1:13">
      <c r="A835" s="5">
        <v>9</v>
      </c>
      <c r="B835" s="4" t="s">
        <v>800</v>
      </c>
      <c r="C835" s="5">
        <v>4</v>
      </c>
      <c r="D835" s="4" t="s">
        <v>818</v>
      </c>
      <c r="E835" s="5">
        <v>12</v>
      </c>
      <c r="F835" s="4" t="s">
        <v>827</v>
      </c>
      <c r="G835" s="6">
        <v>90412</v>
      </c>
      <c r="H835" s="4">
        <v>2016</v>
      </c>
      <c r="I835" s="4">
        <v>182161.12</v>
      </c>
      <c r="J835" s="4">
        <v>0</v>
      </c>
      <c r="K835" s="4">
        <v>0</v>
      </c>
      <c r="L835" s="4">
        <v>182161.12</v>
      </c>
      <c r="M835" t="str">
        <f t="shared" ref="M835:M898" si="13">+"{""codigo_departamento"":"""&amp;TEXT(A835,"00")&amp;""",""departamento"":"""&amp;B835&amp;""",""codigo_provincia"":"""&amp;TEXT(C835,"00")&amp;""",""provincia"":"""&amp;D835&amp;""",""codigo_distrito"":"""&amp;TEXT(E835,"00")&amp;""",""distrito"":"""&amp;F835&amp;""",""codigo_ubigeo"":"""&amp;TEXT(G835,"000000")&amp;""",""codigo_periodo"":"""&amp;H835&amp;""",""transferencias"":"""&amp;I835&amp;""",""convenios"":"""&amp;J835&amp;""",""deducciones"":"""&amp;K835&amp;""",""limites_emision"":"""&amp;L835&amp;"""},"</f>
        <v>{"codigo_departamento":"09","departamento":"Huancavelica","codigo_provincia":"04","provincia":"Castrovirreyna","codigo_distrito":"12","distrito":"Tantara","codigo_ubigeo":"090412","codigo_periodo":"2016","transferencias":"182161.12","convenios":"0","deducciones":"0","limites_emision":"182161.12"},</v>
      </c>
    </row>
    <row r="836" spans="1:13">
      <c r="A836" s="5">
        <v>9</v>
      </c>
      <c r="B836" s="4" t="s">
        <v>800</v>
      </c>
      <c r="C836" s="5">
        <v>4</v>
      </c>
      <c r="D836" s="4" t="s">
        <v>818</v>
      </c>
      <c r="E836" s="5">
        <v>13</v>
      </c>
      <c r="F836" s="4" t="s">
        <v>828</v>
      </c>
      <c r="G836" s="6">
        <v>90413</v>
      </c>
      <c r="H836" s="4">
        <v>2016</v>
      </c>
      <c r="I836" s="4">
        <v>445767.14</v>
      </c>
      <c r="J836" s="4">
        <v>0</v>
      </c>
      <c r="K836" s="4">
        <v>0</v>
      </c>
      <c r="L836" s="4">
        <v>445767.14</v>
      </c>
      <c r="M836" t="str">
        <f t="shared" si="13"/>
        <v>{"codigo_departamento":"09","departamento":"Huancavelica","codigo_provincia":"04","provincia":"Castrovirreyna","codigo_distrito":"13","distrito":"Ticrapo","codigo_ubigeo":"090413","codigo_periodo":"2016","transferencias":"445767.14","convenios":"0","deducciones":"0","limites_emision":"445767.14"},</v>
      </c>
    </row>
    <row r="837" spans="1:13">
      <c r="A837" s="5">
        <v>9</v>
      </c>
      <c r="B837" s="4" t="s">
        <v>800</v>
      </c>
      <c r="C837" s="5">
        <v>5</v>
      </c>
      <c r="D837" s="4" t="s">
        <v>829</v>
      </c>
      <c r="E837" s="5">
        <v>2</v>
      </c>
      <c r="F837" s="4" t="s">
        <v>496</v>
      </c>
      <c r="G837" s="6">
        <v>90502</v>
      </c>
      <c r="H837" s="4">
        <v>2016</v>
      </c>
      <c r="I837" s="4">
        <v>2377903.5</v>
      </c>
      <c r="J837" s="4">
        <v>0</v>
      </c>
      <c r="K837" s="4">
        <v>0</v>
      </c>
      <c r="L837" s="4">
        <v>2377903.5</v>
      </c>
      <c r="M837" t="str">
        <f t="shared" si="13"/>
        <v>{"codigo_departamento":"09","departamento":"Huancavelica","codigo_provincia":"05","provincia":"Churcampa","codigo_distrito":"02","distrito":"Anco","codigo_ubigeo":"090502","codigo_periodo":"2016","transferencias":"2377903.5","convenios":"0","deducciones":"0","limites_emision":"2377903.5"},</v>
      </c>
    </row>
    <row r="838" spans="1:13">
      <c r="A838" s="5">
        <v>9</v>
      </c>
      <c r="B838" s="4" t="s">
        <v>800</v>
      </c>
      <c r="C838" s="5">
        <v>5</v>
      </c>
      <c r="D838" s="4" t="s">
        <v>829</v>
      </c>
      <c r="E838" s="5">
        <v>3</v>
      </c>
      <c r="F838" s="4" t="s">
        <v>830</v>
      </c>
      <c r="G838" s="6">
        <v>90503</v>
      </c>
      <c r="H838" s="4">
        <v>2016</v>
      </c>
      <c r="I838" s="4">
        <v>1234756.91</v>
      </c>
      <c r="J838" s="4">
        <v>0</v>
      </c>
      <c r="K838" s="4">
        <v>0</v>
      </c>
      <c r="L838" s="4">
        <v>1234756.91</v>
      </c>
      <c r="M838" t="str">
        <f t="shared" si="13"/>
        <v>{"codigo_departamento":"09","departamento":"Huancavelica","codigo_provincia":"05","provincia":"Churcampa","codigo_distrito":"03","distrito":"Chinchihuasi","codigo_ubigeo":"090503","codigo_periodo":"2016","transferencias":"1234756.91","convenios":"0","deducciones":"0","limites_emision":"1234756.91"},</v>
      </c>
    </row>
    <row r="839" spans="1:13">
      <c r="A839" s="5">
        <v>9</v>
      </c>
      <c r="B839" s="4" t="s">
        <v>800</v>
      </c>
      <c r="C839" s="5">
        <v>5</v>
      </c>
      <c r="D839" s="4" t="s">
        <v>829</v>
      </c>
      <c r="E839" s="5">
        <v>1</v>
      </c>
      <c r="F839" s="4" t="s">
        <v>829</v>
      </c>
      <c r="G839" s="6">
        <v>90501</v>
      </c>
      <c r="H839" s="4">
        <v>2016</v>
      </c>
      <c r="I839" s="4">
        <v>6561072.23</v>
      </c>
      <c r="J839" s="4">
        <v>0</v>
      </c>
      <c r="K839" s="4">
        <v>0</v>
      </c>
      <c r="L839" s="4">
        <v>6561072.23</v>
      </c>
      <c r="M839" t="str">
        <f t="shared" si="13"/>
        <v>{"codigo_departamento":"09","departamento":"Huancavelica","codigo_provincia":"05","provincia":"Churcampa","codigo_distrito":"01","distrito":"Churcampa","codigo_ubigeo":"090501","codigo_periodo":"2016","transferencias":"6561072.23","convenios":"0","deducciones":"0","limites_emision":"6561072.23"},</v>
      </c>
    </row>
    <row r="840" spans="1:13">
      <c r="A840" s="5">
        <v>9</v>
      </c>
      <c r="B840" s="4" t="s">
        <v>800</v>
      </c>
      <c r="C840" s="5">
        <v>5</v>
      </c>
      <c r="D840" s="4" t="s">
        <v>829</v>
      </c>
      <c r="E840" s="5">
        <v>11</v>
      </c>
      <c r="F840" s="4" t="s">
        <v>831</v>
      </c>
      <c r="G840" s="6">
        <v>90511</v>
      </c>
      <c r="H840" s="4">
        <v>2016</v>
      </c>
      <c r="I840" s="4">
        <v>1461490.14</v>
      </c>
      <c r="J840" s="4">
        <v>0</v>
      </c>
      <c r="K840" s="4">
        <v>0</v>
      </c>
      <c r="L840" s="4">
        <v>1461490.14</v>
      </c>
      <c r="M840" t="str">
        <f t="shared" si="13"/>
        <v>{"codigo_departamento":"09","departamento":"Huancavelica","codigo_provincia":"05","provincia":"Churcampa","codigo_distrito":"11","distrito":"Cosme","codigo_ubigeo":"090511","codigo_periodo":"2016","transferencias":"1461490.14","convenios":"0","deducciones":"0","limites_emision":"1461490.14"},</v>
      </c>
    </row>
    <row r="841" spans="1:13">
      <c r="A841" s="5">
        <v>9</v>
      </c>
      <c r="B841" s="4" t="s">
        <v>800</v>
      </c>
      <c r="C841" s="5">
        <v>5</v>
      </c>
      <c r="D841" s="4" t="s">
        <v>829</v>
      </c>
      <c r="E841" s="5">
        <v>4</v>
      </c>
      <c r="F841" s="4" t="s">
        <v>832</v>
      </c>
      <c r="G841" s="6">
        <v>90504</v>
      </c>
      <c r="H841" s="4">
        <v>2016</v>
      </c>
      <c r="I841" s="4">
        <v>959501.44</v>
      </c>
      <c r="J841" s="4">
        <v>0</v>
      </c>
      <c r="K841" s="4">
        <v>0</v>
      </c>
      <c r="L841" s="4">
        <v>959501.44</v>
      </c>
      <c r="M841" t="str">
        <f t="shared" si="13"/>
        <v>{"codigo_departamento":"09","departamento":"Huancavelica","codigo_provincia":"05","provincia":"Churcampa","codigo_distrito":"04","distrito":"El Carmen","codigo_ubigeo":"090504","codigo_periodo":"2016","transferencias":"959501.44","convenios":"0","deducciones":"0","limites_emision":"959501.44"},</v>
      </c>
    </row>
    <row r="842" spans="1:13">
      <c r="A842" s="5">
        <v>9</v>
      </c>
      <c r="B842" s="4" t="s">
        <v>800</v>
      </c>
      <c r="C842" s="5">
        <v>5</v>
      </c>
      <c r="D842" s="4" t="s">
        <v>829</v>
      </c>
      <c r="E842" s="5">
        <v>5</v>
      </c>
      <c r="F842" s="4" t="s">
        <v>105</v>
      </c>
      <c r="G842" s="6">
        <v>90505</v>
      </c>
      <c r="H842" s="4">
        <v>2016</v>
      </c>
      <c r="I842" s="4">
        <v>595585.12</v>
      </c>
      <c r="J842" s="4">
        <v>0</v>
      </c>
      <c r="K842" s="4">
        <v>0</v>
      </c>
      <c r="L842" s="4">
        <v>595585.12</v>
      </c>
      <c r="M842" t="str">
        <f t="shared" si="13"/>
        <v>{"codigo_departamento":"09","departamento":"Huancavelica","codigo_provincia":"05","provincia":"Churcampa","codigo_distrito":"05","distrito":"La Merced","codigo_ubigeo":"090505","codigo_periodo":"2016","transferencias":"595585.12","convenios":"0","deducciones":"0","limites_emision":"595585.12"},</v>
      </c>
    </row>
    <row r="843" spans="1:13">
      <c r="A843" s="5">
        <v>9</v>
      </c>
      <c r="B843" s="4" t="s">
        <v>800</v>
      </c>
      <c r="C843" s="5">
        <v>5</v>
      </c>
      <c r="D843" s="4" t="s">
        <v>829</v>
      </c>
      <c r="E843" s="5">
        <v>6</v>
      </c>
      <c r="F843" s="4" t="s">
        <v>833</v>
      </c>
      <c r="G843" s="6">
        <v>90506</v>
      </c>
      <c r="H843" s="4">
        <v>2016</v>
      </c>
      <c r="I843" s="4">
        <v>1215091.24</v>
      </c>
      <c r="J843" s="4">
        <v>0</v>
      </c>
      <c r="K843" s="4">
        <v>0</v>
      </c>
      <c r="L843" s="4">
        <v>1215091.24</v>
      </c>
      <c r="M843" t="str">
        <f t="shared" si="13"/>
        <v>{"codigo_departamento":"09","departamento":"Huancavelica","codigo_provincia":"05","provincia":"Churcampa","codigo_distrito":"06","distrito":"Locroja","codigo_ubigeo":"090506","codigo_periodo":"2016","transferencias":"1215091.24","convenios":"0","deducciones":"0","limites_emision":"1215091.24"},</v>
      </c>
    </row>
    <row r="844" spans="1:13">
      <c r="A844" s="5">
        <v>9</v>
      </c>
      <c r="B844" s="4" t="s">
        <v>800</v>
      </c>
      <c r="C844" s="5">
        <v>5</v>
      </c>
      <c r="D844" s="4" t="s">
        <v>829</v>
      </c>
      <c r="E844" s="5">
        <v>10</v>
      </c>
      <c r="F844" s="4" t="s">
        <v>834</v>
      </c>
      <c r="G844" s="6">
        <v>90510</v>
      </c>
      <c r="H844" s="4">
        <v>2016</v>
      </c>
      <c r="I844" s="4">
        <v>1145583.98</v>
      </c>
      <c r="J844" s="4">
        <v>0</v>
      </c>
      <c r="K844" s="4">
        <v>0</v>
      </c>
      <c r="L844" s="4">
        <v>1145583.98</v>
      </c>
      <c r="M844" t="str">
        <f t="shared" si="13"/>
        <v>{"codigo_departamento":"09","departamento":"Huancavelica","codigo_provincia":"05","provincia":"Churcampa","codigo_distrito":"10","distrito":"Pachamarca","codigo_ubigeo":"090510","codigo_periodo":"2016","transferencias":"1145583.98","convenios":"0","deducciones":"0","limites_emision":"1145583.98"},</v>
      </c>
    </row>
    <row r="845" spans="1:13">
      <c r="A845" s="5">
        <v>9</v>
      </c>
      <c r="B845" s="4" t="s">
        <v>800</v>
      </c>
      <c r="C845" s="5">
        <v>5</v>
      </c>
      <c r="D845" s="4" t="s">
        <v>829</v>
      </c>
      <c r="E845" s="5">
        <v>7</v>
      </c>
      <c r="F845" s="4" t="s">
        <v>835</v>
      </c>
      <c r="G845" s="6">
        <v>90507</v>
      </c>
      <c r="H845" s="4">
        <v>2016</v>
      </c>
      <c r="I845" s="4">
        <v>2654473.31</v>
      </c>
      <c r="J845" s="4">
        <v>0</v>
      </c>
      <c r="K845" s="4">
        <v>0</v>
      </c>
      <c r="L845" s="4">
        <v>2654473.31</v>
      </c>
      <c r="M845" t="str">
        <f t="shared" si="13"/>
        <v>{"codigo_departamento":"09","departamento":"Huancavelica","codigo_provincia":"05","provincia":"Churcampa","codigo_distrito":"07","distrito":"Paucarbamba","codigo_ubigeo":"090507","codigo_periodo":"2016","transferencias":"2654473.31","convenios":"0","deducciones":"0","limites_emision":"2654473.31"},</v>
      </c>
    </row>
    <row r="846" spans="1:13">
      <c r="A846" s="5">
        <v>9</v>
      </c>
      <c r="B846" s="4" t="s">
        <v>800</v>
      </c>
      <c r="C846" s="5">
        <v>5</v>
      </c>
      <c r="D846" s="4" t="s">
        <v>829</v>
      </c>
      <c r="E846" s="5">
        <v>8</v>
      </c>
      <c r="F846" s="4" t="s">
        <v>836</v>
      </c>
      <c r="G846" s="6">
        <v>90508</v>
      </c>
      <c r="H846" s="4">
        <v>2016</v>
      </c>
      <c r="I846" s="4">
        <v>315155.96</v>
      </c>
      <c r="J846" s="4">
        <v>0</v>
      </c>
      <c r="K846" s="4">
        <v>0</v>
      </c>
      <c r="L846" s="4">
        <v>315155.96</v>
      </c>
      <c r="M846" t="str">
        <f t="shared" si="13"/>
        <v>{"codigo_departamento":"09","departamento":"Huancavelica","codigo_provincia":"05","provincia":"Churcampa","codigo_distrito":"08","distrito":"San Miguel de Mayocc","codigo_ubigeo":"090508","codigo_periodo":"2016","transferencias":"315155.96","convenios":"0","deducciones":"0","limites_emision":"315155.96"},</v>
      </c>
    </row>
    <row r="847" spans="1:13">
      <c r="A847" s="5">
        <v>9</v>
      </c>
      <c r="B847" s="4" t="s">
        <v>800</v>
      </c>
      <c r="C847" s="5">
        <v>5</v>
      </c>
      <c r="D847" s="4" t="s">
        <v>829</v>
      </c>
      <c r="E847" s="5">
        <v>9</v>
      </c>
      <c r="F847" s="4" t="s">
        <v>837</v>
      </c>
      <c r="G847" s="6">
        <v>90509</v>
      </c>
      <c r="H847" s="4">
        <v>2016</v>
      </c>
      <c r="I847" s="4">
        <v>3104878.42</v>
      </c>
      <c r="J847" s="4">
        <v>1656428</v>
      </c>
      <c r="K847" s="4">
        <v>0</v>
      </c>
      <c r="L847" s="4">
        <v>1448450.42</v>
      </c>
      <c r="M847" t="str">
        <f t="shared" si="13"/>
        <v>{"codigo_departamento":"09","departamento":"Huancavelica","codigo_provincia":"05","provincia":"Churcampa","codigo_distrito":"09","distrito":"San Pedro de Coris","codigo_ubigeo":"090509","codigo_periodo":"2016","transferencias":"3104878.42","convenios":"1656428","deducciones":"0","limites_emision":"1448450.42"},</v>
      </c>
    </row>
    <row r="848" spans="1:13">
      <c r="A848" s="5">
        <v>9</v>
      </c>
      <c r="B848" s="4" t="s">
        <v>800</v>
      </c>
      <c r="C848" s="5">
        <v>1</v>
      </c>
      <c r="D848" s="4" t="s">
        <v>800</v>
      </c>
      <c r="E848" s="5">
        <v>2</v>
      </c>
      <c r="F848" s="4" t="s">
        <v>838</v>
      </c>
      <c r="G848" s="6">
        <v>90102</v>
      </c>
      <c r="H848" s="4">
        <v>2016</v>
      </c>
      <c r="I848" s="4">
        <v>2500624.52</v>
      </c>
      <c r="J848" s="4">
        <v>0</v>
      </c>
      <c r="K848" s="4">
        <v>0</v>
      </c>
      <c r="L848" s="4">
        <v>2500624.52</v>
      </c>
      <c r="M848" t="str">
        <f t="shared" si="13"/>
        <v>{"codigo_departamento":"09","departamento":"Huancavelica","codigo_provincia":"01","provincia":"Huancavelica","codigo_distrito":"02","distrito":"Acobambilla","codigo_ubigeo":"090102","codigo_periodo":"2016","transferencias":"2500624.52","convenios":"0","deducciones":"0","limites_emision":"2500624.52"},</v>
      </c>
    </row>
    <row r="849" spans="1:13">
      <c r="A849" s="5">
        <v>9</v>
      </c>
      <c r="B849" s="4" t="s">
        <v>800</v>
      </c>
      <c r="C849" s="5">
        <v>1</v>
      </c>
      <c r="D849" s="4" t="s">
        <v>800</v>
      </c>
      <c r="E849" s="5">
        <v>3</v>
      </c>
      <c r="F849" s="4" t="s">
        <v>839</v>
      </c>
      <c r="G849" s="6">
        <v>90103</v>
      </c>
      <c r="H849" s="4">
        <v>2016</v>
      </c>
      <c r="I849" s="4">
        <v>23335632.77</v>
      </c>
      <c r="J849" s="4">
        <v>0</v>
      </c>
      <c r="K849" s="4">
        <v>0</v>
      </c>
      <c r="L849" s="4">
        <v>23335632.77</v>
      </c>
      <c r="M849" t="str">
        <f t="shared" si="13"/>
        <v>{"codigo_departamento":"09","departamento":"Huancavelica","codigo_provincia":"01","provincia":"Huancavelica","codigo_distrito":"03","distrito":"Acoria","codigo_ubigeo":"090103","codigo_periodo":"2016","transferencias":"23335632.77","convenios":"0","deducciones":"0","limites_emision":"23335632.77"},</v>
      </c>
    </row>
    <row r="850" spans="1:13">
      <c r="A850" s="5">
        <v>9</v>
      </c>
      <c r="B850" s="4" t="s">
        <v>800</v>
      </c>
      <c r="C850" s="5">
        <v>1</v>
      </c>
      <c r="D850" s="4" t="s">
        <v>800</v>
      </c>
      <c r="E850" s="5">
        <v>18</v>
      </c>
      <c r="F850" s="4" t="s">
        <v>840</v>
      </c>
      <c r="G850" s="6">
        <v>90118</v>
      </c>
      <c r="H850" s="4">
        <v>2016</v>
      </c>
      <c r="I850" s="4">
        <v>3303469.93</v>
      </c>
      <c r="J850" s="4">
        <v>0</v>
      </c>
      <c r="K850" s="4">
        <v>0</v>
      </c>
      <c r="L850" s="4">
        <v>3303469.93</v>
      </c>
      <c r="M850" t="str">
        <f t="shared" si="13"/>
        <v>{"codigo_departamento":"09","departamento":"Huancavelica","codigo_provincia":"01","provincia":"Huancavelica","codigo_distrito":"18","distrito":"Ascensión","codigo_ubigeo":"090118","codigo_periodo":"2016","transferencias":"3303469.93","convenios":"0","deducciones":"0","limites_emision":"3303469.93"},</v>
      </c>
    </row>
    <row r="851" spans="1:13">
      <c r="A851" s="5">
        <v>9</v>
      </c>
      <c r="B851" s="4" t="s">
        <v>800</v>
      </c>
      <c r="C851" s="5">
        <v>1</v>
      </c>
      <c r="D851" s="4" t="s">
        <v>800</v>
      </c>
      <c r="E851" s="5">
        <v>4</v>
      </c>
      <c r="F851" s="4" t="s">
        <v>841</v>
      </c>
      <c r="G851" s="6">
        <v>90104</v>
      </c>
      <c r="H851" s="4">
        <v>2016</v>
      </c>
      <c r="I851" s="4">
        <v>684234.31</v>
      </c>
      <c r="J851" s="4">
        <v>0</v>
      </c>
      <c r="K851" s="4">
        <v>0</v>
      </c>
      <c r="L851" s="4">
        <v>684234.31</v>
      </c>
      <c r="M851" t="str">
        <f t="shared" si="13"/>
        <v>{"codigo_departamento":"09","departamento":"Huancavelica","codigo_provincia":"01","provincia":"Huancavelica","codigo_distrito":"04","distrito":"Conayca","codigo_ubigeo":"090104","codigo_periodo":"2016","transferencias":"684234.31","convenios":"0","deducciones":"0","limites_emision":"684234.31"},</v>
      </c>
    </row>
    <row r="852" spans="1:13">
      <c r="A852" s="5">
        <v>9</v>
      </c>
      <c r="B852" s="4" t="s">
        <v>800</v>
      </c>
      <c r="C852" s="5">
        <v>1</v>
      </c>
      <c r="D852" s="4" t="s">
        <v>800</v>
      </c>
      <c r="E852" s="5">
        <v>5</v>
      </c>
      <c r="F852" s="4" t="s">
        <v>842</v>
      </c>
      <c r="G852" s="6">
        <v>90105</v>
      </c>
      <c r="H852" s="4">
        <v>2016</v>
      </c>
      <c r="I852" s="4">
        <v>1111005.99</v>
      </c>
      <c r="J852" s="4">
        <v>0</v>
      </c>
      <c r="K852" s="4">
        <v>0</v>
      </c>
      <c r="L852" s="4">
        <v>1111005.99</v>
      </c>
      <c r="M852" t="str">
        <f t="shared" si="13"/>
        <v>{"codigo_departamento":"09","departamento":"Huancavelica","codigo_provincia":"01","provincia":"Huancavelica","codigo_distrito":"05","distrito":"Cuenca","codigo_ubigeo":"090105","codigo_periodo":"2016","transferencias":"1111005.99","convenios":"0","deducciones":"0","limites_emision":"1111005.99"},</v>
      </c>
    </row>
    <row r="853" spans="1:13">
      <c r="A853" s="5">
        <v>9</v>
      </c>
      <c r="B853" s="4" t="s">
        <v>800</v>
      </c>
      <c r="C853" s="5">
        <v>1</v>
      </c>
      <c r="D853" s="4" t="s">
        <v>800</v>
      </c>
      <c r="E853" s="5">
        <v>6</v>
      </c>
      <c r="F853" s="4" t="s">
        <v>843</v>
      </c>
      <c r="G853" s="6">
        <v>90106</v>
      </c>
      <c r="H853" s="4">
        <v>2016</v>
      </c>
      <c r="I853" s="4">
        <v>2643198.83</v>
      </c>
      <c r="J853" s="4">
        <v>0</v>
      </c>
      <c r="K853" s="4">
        <v>0</v>
      </c>
      <c r="L853" s="4">
        <v>2643198.83</v>
      </c>
      <c r="M853" t="str">
        <f t="shared" si="13"/>
        <v>{"codigo_departamento":"09","departamento":"Huancavelica","codigo_provincia":"01","provincia":"Huancavelica","codigo_distrito":"06","distrito":"Huachocolpa","codigo_ubigeo":"090106","codigo_periodo":"2016","transferencias":"2643198.83","convenios":"0","deducciones":"0","limites_emision":"2643198.83"},</v>
      </c>
    </row>
    <row r="854" spans="1:13">
      <c r="A854" s="5">
        <v>9</v>
      </c>
      <c r="B854" s="4" t="s">
        <v>800</v>
      </c>
      <c r="C854" s="5">
        <v>1</v>
      </c>
      <c r="D854" s="4" t="s">
        <v>800</v>
      </c>
      <c r="E854" s="5">
        <v>1</v>
      </c>
      <c r="F854" s="4" t="s">
        <v>800</v>
      </c>
      <c r="G854" s="6">
        <v>90101</v>
      </c>
      <c r="H854" s="4">
        <v>2016</v>
      </c>
      <c r="I854" s="4">
        <v>25645848.67</v>
      </c>
      <c r="J854" s="4">
        <v>0</v>
      </c>
      <c r="K854" s="4">
        <v>0</v>
      </c>
      <c r="L854" s="4">
        <v>25645848.67</v>
      </c>
      <c r="M854" t="str">
        <f t="shared" si="13"/>
        <v>{"codigo_departamento":"09","departamento":"Huancavelica","codigo_provincia":"01","provincia":"Huancavelica","codigo_distrito":"01","distrito":"Huancavelica","codigo_ubigeo":"090101","codigo_periodo":"2016","transferencias":"25645848.67","convenios":"0","deducciones":"0","limites_emision":"25645848.67"},</v>
      </c>
    </row>
    <row r="855" spans="1:13">
      <c r="A855" s="5">
        <v>9</v>
      </c>
      <c r="B855" s="4" t="s">
        <v>800</v>
      </c>
      <c r="C855" s="5">
        <v>1</v>
      </c>
      <c r="D855" s="4" t="s">
        <v>800</v>
      </c>
      <c r="E855" s="5">
        <v>19</v>
      </c>
      <c r="F855" s="4" t="s">
        <v>844</v>
      </c>
      <c r="G855" s="6">
        <v>90119</v>
      </c>
      <c r="H855" s="4">
        <v>2016</v>
      </c>
      <c r="I855" s="4">
        <v>3577223.16</v>
      </c>
      <c r="J855" s="4">
        <v>0</v>
      </c>
      <c r="K855" s="4">
        <v>0</v>
      </c>
      <c r="L855" s="4">
        <v>3577223.16</v>
      </c>
      <c r="M855" t="str">
        <f t="shared" si="13"/>
        <v>{"codigo_departamento":"09","departamento":"Huancavelica","codigo_provincia":"01","provincia":"Huancavelica","codigo_distrito":"19","distrito":"Huando","codigo_ubigeo":"090119","codigo_periodo":"2016","transferencias":"3577223.16","convenios":"0","deducciones":"0","limites_emision":"3577223.16"},</v>
      </c>
    </row>
    <row r="856" spans="1:13">
      <c r="A856" s="5">
        <v>9</v>
      </c>
      <c r="B856" s="4" t="s">
        <v>800</v>
      </c>
      <c r="C856" s="5">
        <v>1</v>
      </c>
      <c r="D856" s="4" t="s">
        <v>800</v>
      </c>
      <c r="E856" s="5">
        <v>7</v>
      </c>
      <c r="F856" s="4" t="s">
        <v>845</v>
      </c>
      <c r="G856" s="6">
        <v>90107</v>
      </c>
      <c r="H856" s="4">
        <v>2016</v>
      </c>
      <c r="I856" s="4">
        <v>420997.85</v>
      </c>
      <c r="J856" s="4">
        <v>0</v>
      </c>
      <c r="K856" s="4">
        <v>0</v>
      </c>
      <c r="L856" s="4">
        <v>420997.85</v>
      </c>
      <c r="M856" t="str">
        <f t="shared" si="13"/>
        <v>{"codigo_departamento":"09","departamento":"Huancavelica","codigo_provincia":"01","provincia":"Huancavelica","codigo_distrito":"07","distrito":"Huayllahuara","codigo_ubigeo":"090107","codigo_periodo":"2016","transferencias":"420997.85","convenios":"0","deducciones":"0","limites_emision":"420997.85"},</v>
      </c>
    </row>
    <row r="857" spans="1:13">
      <c r="A857" s="5">
        <v>9</v>
      </c>
      <c r="B857" s="4" t="s">
        <v>800</v>
      </c>
      <c r="C857" s="5">
        <v>1</v>
      </c>
      <c r="D857" s="4" t="s">
        <v>800</v>
      </c>
      <c r="E857" s="5">
        <v>8</v>
      </c>
      <c r="F857" s="4" t="s">
        <v>846</v>
      </c>
      <c r="G857" s="6">
        <v>90108</v>
      </c>
      <c r="H857" s="4">
        <v>2016</v>
      </c>
      <c r="I857" s="4">
        <v>356097.5</v>
      </c>
      <c r="J857" s="4">
        <v>0</v>
      </c>
      <c r="K857" s="4">
        <v>0</v>
      </c>
      <c r="L857" s="4">
        <v>356097.5</v>
      </c>
      <c r="M857" t="str">
        <f t="shared" si="13"/>
        <v>{"codigo_departamento":"09","departamento":"Huancavelica","codigo_provincia":"01","provincia":"Huancavelica","codigo_distrito":"08","distrito":"Izcuchaca","codigo_ubigeo":"090108","codigo_periodo":"2016","transferencias":"356097.5","convenios":"0","deducciones":"0","limites_emision":"356097.5"},</v>
      </c>
    </row>
    <row r="858" spans="1:13">
      <c r="A858" s="5">
        <v>9</v>
      </c>
      <c r="B858" s="4" t="s">
        <v>800</v>
      </c>
      <c r="C858" s="5">
        <v>1</v>
      </c>
      <c r="D858" s="4" t="s">
        <v>800</v>
      </c>
      <c r="E858" s="5">
        <v>9</v>
      </c>
      <c r="F858" s="4" t="s">
        <v>847</v>
      </c>
      <c r="G858" s="6">
        <v>90109</v>
      </c>
      <c r="H858" s="4">
        <v>2016</v>
      </c>
      <c r="I858" s="4">
        <v>799021.57</v>
      </c>
      <c r="J858" s="4">
        <v>0</v>
      </c>
      <c r="K858" s="4">
        <v>0</v>
      </c>
      <c r="L858" s="4">
        <v>799021.57</v>
      </c>
      <c r="M858" t="str">
        <f t="shared" si="13"/>
        <v>{"codigo_departamento":"09","departamento":"Huancavelica","codigo_provincia":"01","provincia":"Huancavelica","codigo_distrito":"09","distrito":"Laria","codigo_ubigeo":"090109","codigo_periodo":"2016","transferencias":"799021.57","convenios":"0","deducciones":"0","limites_emision":"799021.57"},</v>
      </c>
    </row>
    <row r="859" spans="1:13">
      <c r="A859" s="5">
        <v>9</v>
      </c>
      <c r="B859" s="4" t="s">
        <v>800</v>
      </c>
      <c r="C859" s="5">
        <v>1</v>
      </c>
      <c r="D859" s="4" t="s">
        <v>800</v>
      </c>
      <c r="E859" s="5">
        <v>10</v>
      </c>
      <c r="F859" s="4" t="s">
        <v>848</v>
      </c>
      <c r="G859" s="6">
        <v>90110</v>
      </c>
      <c r="H859" s="4">
        <v>2016</v>
      </c>
      <c r="I859" s="4">
        <v>1026807.22</v>
      </c>
      <c r="J859" s="4">
        <v>0</v>
      </c>
      <c r="K859" s="4">
        <v>0</v>
      </c>
      <c r="L859" s="4">
        <v>1026807.22</v>
      </c>
      <c r="M859" t="str">
        <f t="shared" si="13"/>
        <v>{"codigo_departamento":"09","departamento":"Huancavelica","codigo_provincia":"01","provincia":"Huancavelica","codigo_distrito":"10","distrito":"Manta","codigo_ubigeo":"090110","codigo_periodo":"2016","transferencias":"1026807.22","convenios":"0","deducciones":"0","limites_emision":"1026807.22"},</v>
      </c>
    </row>
    <row r="860" spans="1:13">
      <c r="A860" s="5">
        <v>9</v>
      </c>
      <c r="B860" s="4" t="s">
        <v>800</v>
      </c>
      <c r="C860" s="5">
        <v>1</v>
      </c>
      <c r="D860" s="4" t="s">
        <v>800</v>
      </c>
      <c r="E860" s="5">
        <v>11</v>
      </c>
      <c r="F860" s="4" t="s">
        <v>379</v>
      </c>
      <c r="G860" s="6">
        <v>90111</v>
      </c>
      <c r="H860" s="4">
        <v>2016</v>
      </c>
      <c r="I860" s="4">
        <v>3870733.64</v>
      </c>
      <c r="J860" s="4">
        <v>0</v>
      </c>
      <c r="K860" s="4">
        <v>0</v>
      </c>
      <c r="L860" s="4">
        <v>3870733.64</v>
      </c>
      <c r="M860" t="str">
        <f t="shared" si="13"/>
        <v>{"codigo_departamento":"09","departamento":"Huancavelica","codigo_provincia":"01","provincia":"Huancavelica","codigo_distrito":"11","distrito":"Mariscal Cáceres","codigo_ubigeo":"090111","codigo_periodo":"2016","transferencias":"3870733.64","convenios":"0","deducciones":"0","limites_emision":"3870733.64"},</v>
      </c>
    </row>
    <row r="861" spans="1:13">
      <c r="A861" s="5">
        <v>9</v>
      </c>
      <c r="B861" s="4" t="s">
        <v>800</v>
      </c>
      <c r="C861" s="5">
        <v>1</v>
      </c>
      <c r="D861" s="4" t="s">
        <v>800</v>
      </c>
      <c r="E861" s="5">
        <v>12</v>
      </c>
      <c r="F861" s="4" t="s">
        <v>849</v>
      </c>
      <c r="G861" s="6">
        <v>90112</v>
      </c>
      <c r="H861" s="4">
        <v>2016</v>
      </c>
      <c r="I861" s="4">
        <v>1233913.53</v>
      </c>
      <c r="J861" s="4">
        <v>0</v>
      </c>
      <c r="K861" s="4">
        <v>0</v>
      </c>
      <c r="L861" s="4">
        <v>1233913.53</v>
      </c>
      <c r="M861" t="str">
        <f t="shared" si="13"/>
        <v>{"codigo_departamento":"09","departamento":"Huancavelica","codigo_provincia":"01","provincia":"Huancavelica","codigo_distrito":"12","distrito":"Moya","codigo_ubigeo":"090112","codigo_periodo":"2016","transferencias":"1233913.53","convenios":"0","deducciones":"0","limites_emision":"1233913.53"},</v>
      </c>
    </row>
    <row r="862" spans="1:13">
      <c r="A862" s="5">
        <v>9</v>
      </c>
      <c r="B862" s="4" t="s">
        <v>800</v>
      </c>
      <c r="C862" s="5">
        <v>1</v>
      </c>
      <c r="D862" s="4" t="s">
        <v>800</v>
      </c>
      <c r="E862" s="5">
        <v>13</v>
      </c>
      <c r="F862" s="4" t="s">
        <v>850</v>
      </c>
      <c r="G862" s="6">
        <v>90113</v>
      </c>
      <c r="H862" s="4">
        <v>2016</v>
      </c>
      <c r="I862" s="4">
        <v>1399475.47</v>
      </c>
      <c r="J862" s="4">
        <v>0</v>
      </c>
      <c r="K862" s="4">
        <v>0</v>
      </c>
      <c r="L862" s="4">
        <v>1399475.47</v>
      </c>
      <c r="M862" t="str">
        <f t="shared" si="13"/>
        <v>{"codigo_departamento":"09","departamento":"Huancavelica","codigo_provincia":"01","provincia":"Huancavelica","codigo_distrito":"13","distrito":"Nuevo Occoro","codigo_ubigeo":"090113","codigo_periodo":"2016","transferencias":"1399475.47","convenios":"0","deducciones":"0","limites_emision":"1399475.47"},</v>
      </c>
    </row>
    <row r="863" spans="1:13">
      <c r="A863" s="5">
        <v>9</v>
      </c>
      <c r="B863" s="4" t="s">
        <v>800</v>
      </c>
      <c r="C863" s="5">
        <v>1</v>
      </c>
      <c r="D863" s="4" t="s">
        <v>800</v>
      </c>
      <c r="E863" s="5">
        <v>14</v>
      </c>
      <c r="F863" s="4" t="s">
        <v>851</v>
      </c>
      <c r="G863" s="6">
        <v>90114</v>
      </c>
      <c r="H863" s="4">
        <v>2016</v>
      </c>
      <c r="I863" s="4">
        <v>1657215.47</v>
      </c>
      <c r="J863" s="4">
        <v>0</v>
      </c>
      <c r="K863" s="4">
        <v>0</v>
      </c>
      <c r="L863" s="4">
        <v>1657215.47</v>
      </c>
      <c r="M863" t="str">
        <f t="shared" si="13"/>
        <v>{"codigo_departamento":"09","departamento":"Huancavelica","codigo_provincia":"01","provincia":"Huancavelica","codigo_distrito":"14","distrito":"Palca","codigo_ubigeo":"090114","codigo_periodo":"2016","transferencias":"1657215.47","convenios":"0","deducciones":"0","limites_emision":"1657215.47"},</v>
      </c>
    </row>
    <row r="864" spans="1:13">
      <c r="A864" s="5">
        <v>9</v>
      </c>
      <c r="B864" s="4" t="s">
        <v>800</v>
      </c>
      <c r="C864" s="5">
        <v>1</v>
      </c>
      <c r="D864" s="4" t="s">
        <v>800</v>
      </c>
      <c r="E864" s="5">
        <v>15</v>
      </c>
      <c r="F864" s="4" t="s">
        <v>852</v>
      </c>
      <c r="G864" s="6">
        <v>90115</v>
      </c>
      <c r="H864" s="4">
        <v>2016</v>
      </c>
      <c r="I864" s="4">
        <v>261220.96</v>
      </c>
      <c r="J864" s="4">
        <v>0</v>
      </c>
      <c r="K864" s="4">
        <v>0</v>
      </c>
      <c r="L864" s="4">
        <v>261220.96</v>
      </c>
      <c r="M864" t="str">
        <f t="shared" si="13"/>
        <v>{"codigo_departamento":"09","departamento":"Huancavelica","codigo_provincia":"01","provincia":"Huancavelica","codigo_distrito":"15","distrito":"Pilchaca","codigo_ubigeo":"090115","codigo_periodo":"2016","transferencias":"261220.96","convenios":"0","deducciones":"0","limites_emision":"261220.96"},</v>
      </c>
    </row>
    <row r="865" spans="1:13">
      <c r="A865" s="5">
        <v>9</v>
      </c>
      <c r="B865" s="4" t="s">
        <v>800</v>
      </c>
      <c r="C865" s="5">
        <v>1</v>
      </c>
      <c r="D865" s="4" t="s">
        <v>800</v>
      </c>
      <c r="E865" s="5">
        <v>16</v>
      </c>
      <c r="F865" s="4" t="s">
        <v>853</v>
      </c>
      <c r="G865" s="6">
        <v>90116</v>
      </c>
      <c r="H865" s="4">
        <v>2016</v>
      </c>
      <c r="I865" s="4">
        <v>1701255.05</v>
      </c>
      <c r="J865" s="4">
        <v>0</v>
      </c>
      <c r="K865" s="4">
        <v>0</v>
      </c>
      <c r="L865" s="4">
        <v>1701255.05</v>
      </c>
      <c r="M865" t="str">
        <f t="shared" si="13"/>
        <v>{"codigo_departamento":"09","departamento":"Huancavelica","codigo_provincia":"01","provincia":"Huancavelica","codigo_distrito":"16","distrito":"Vilca","codigo_ubigeo":"090116","codigo_periodo":"2016","transferencias":"1701255.05","convenios":"0","deducciones":"0","limites_emision":"1701255.05"},</v>
      </c>
    </row>
    <row r="866" spans="1:13">
      <c r="A866" s="5">
        <v>9</v>
      </c>
      <c r="B866" s="4" t="s">
        <v>800</v>
      </c>
      <c r="C866" s="5">
        <v>1</v>
      </c>
      <c r="D866" s="4" t="s">
        <v>800</v>
      </c>
      <c r="E866" s="5">
        <v>17</v>
      </c>
      <c r="F866" s="4" t="s">
        <v>854</v>
      </c>
      <c r="G866" s="6">
        <v>90117</v>
      </c>
      <c r="H866" s="4">
        <v>2016</v>
      </c>
      <c r="I866" s="4">
        <v>17614783.66</v>
      </c>
      <c r="J866" s="4">
        <v>0</v>
      </c>
      <c r="K866" s="4">
        <v>0</v>
      </c>
      <c r="L866" s="4">
        <v>17614783.66</v>
      </c>
      <c r="M866" t="str">
        <f t="shared" si="13"/>
        <v>{"codigo_departamento":"09","departamento":"Huancavelica","codigo_provincia":"01","provincia":"Huancavelica","codigo_distrito":"17","distrito":"Yauli","codigo_ubigeo":"090117","codigo_periodo":"2016","transferencias":"17614783.66","convenios":"0","deducciones":"0","limites_emision":"17614783.66"},</v>
      </c>
    </row>
    <row r="867" spans="1:13">
      <c r="A867" s="5">
        <v>9</v>
      </c>
      <c r="B867" s="4" t="s">
        <v>800</v>
      </c>
      <c r="C867" s="5">
        <v>6</v>
      </c>
      <c r="D867" s="4" t="s">
        <v>855</v>
      </c>
      <c r="E867" s="5">
        <v>2</v>
      </c>
      <c r="F867" s="4" t="s">
        <v>856</v>
      </c>
      <c r="G867" s="6">
        <v>90602</v>
      </c>
      <c r="H867" s="4">
        <v>2016</v>
      </c>
      <c r="I867" s="4">
        <v>1652851.9</v>
      </c>
      <c r="J867" s="4">
        <v>0</v>
      </c>
      <c r="K867" s="4">
        <v>0</v>
      </c>
      <c r="L867" s="4">
        <v>1652851.9</v>
      </c>
      <c r="M867" t="str">
        <f t="shared" si="13"/>
        <v>{"codigo_departamento":"09","departamento":"Huancavelica","codigo_provincia":"06","provincia":"Huaytará","codigo_distrito":"02","distrito":"Ayavi","codigo_ubigeo":"090602","codigo_periodo":"2016","transferencias":"1652851.9","convenios":"0","deducciones":"0","limites_emision":"1652851.9"},</v>
      </c>
    </row>
    <row r="868" spans="1:13">
      <c r="A868" s="5">
        <v>9</v>
      </c>
      <c r="B868" s="4" t="s">
        <v>800</v>
      </c>
      <c r="C868" s="5">
        <v>6</v>
      </c>
      <c r="D868" s="4" t="s">
        <v>855</v>
      </c>
      <c r="E868" s="5">
        <v>3</v>
      </c>
      <c r="F868" s="4" t="s">
        <v>857</v>
      </c>
      <c r="G868" s="6">
        <v>90603</v>
      </c>
      <c r="H868" s="4">
        <v>2016</v>
      </c>
      <c r="I868" s="4">
        <v>799497.28</v>
      </c>
      <c r="J868" s="4">
        <v>0</v>
      </c>
      <c r="K868" s="4">
        <v>0</v>
      </c>
      <c r="L868" s="4">
        <v>799497.28</v>
      </c>
      <c r="M868" t="str">
        <f t="shared" si="13"/>
        <v>{"codigo_departamento":"09","departamento":"Huancavelica","codigo_provincia":"06","provincia":"Huaytará","codigo_distrito":"03","distrito":"Córdova","codigo_ubigeo":"090603","codigo_periodo":"2016","transferencias":"799497.28","convenios":"0","deducciones":"0","limites_emision":"799497.28"},</v>
      </c>
    </row>
    <row r="869" spans="1:13">
      <c r="A869" s="5">
        <v>9</v>
      </c>
      <c r="B869" s="4" t="s">
        <v>800</v>
      </c>
      <c r="C869" s="5">
        <v>6</v>
      </c>
      <c r="D869" s="4" t="s">
        <v>855</v>
      </c>
      <c r="E869" s="5">
        <v>4</v>
      </c>
      <c r="F869" s="4" t="s">
        <v>858</v>
      </c>
      <c r="G869" s="6">
        <v>90604</v>
      </c>
      <c r="H869" s="4">
        <v>2016</v>
      </c>
      <c r="I869" s="4">
        <v>104391.06</v>
      </c>
      <c r="J869" s="4">
        <v>0</v>
      </c>
      <c r="K869" s="4">
        <v>0</v>
      </c>
      <c r="L869" s="4">
        <v>104391.06</v>
      </c>
      <c r="M869" t="str">
        <f t="shared" si="13"/>
        <v>{"codigo_departamento":"09","departamento":"Huancavelica","codigo_provincia":"06","provincia":"Huaytará","codigo_distrito":"04","distrito":"Huayacundo Arma","codigo_ubigeo":"090604","codigo_periodo":"2016","transferencias":"104391.06","convenios":"0","deducciones":"0","limites_emision":"104391.06"},</v>
      </c>
    </row>
    <row r="870" spans="1:13">
      <c r="A870" s="5">
        <v>9</v>
      </c>
      <c r="B870" s="4" t="s">
        <v>800</v>
      </c>
      <c r="C870" s="5">
        <v>6</v>
      </c>
      <c r="D870" s="4" t="s">
        <v>855</v>
      </c>
      <c r="E870" s="5">
        <v>1</v>
      </c>
      <c r="F870" s="4" t="s">
        <v>859</v>
      </c>
      <c r="G870" s="6">
        <v>90601</v>
      </c>
      <c r="H870" s="4">
        <v>2016</v>
      </c>
      <c r="I870" s="4">
        <v>3043079.18</v>
      </c>
      <c r="J870" s="4">
        <v>0</v>
      </c>
      <c r="K870" s="4">
        <v>0</v>
      </c>
      <c r="L870" s="4">
        <v>3043079.18</v>
      </c>
      <c r="M870" t="str">
        <f t="shared" si="13"/>
        <v>{"codigo_departamento":"09","departamento":"Huancavelica","codigo_provincia":"06","provincia":"Huaytará","codigo_distrito":"01","distrito":"Huaytara","codigo_ubigeo":"090601","codigo_periodo":"2016","transferencias":"3043079.18","convenios":"0","deducciones":"0","limites_emision":"3043079.18"},</v>
      </c>
    </row>
    <row r="871" spans="1:13">
      <c r="A871" s="5">
        <v>9</v>
      </c>
      <c r="B871" s="4" t="s">
        <v>800</v>
      </c>
      <c r="C871" s="5">
        <v>6</v>
      </c>
      <c r="D871" s="4" t="s">
        <v>855</v>
      </c>
      <c r="E871" s="5">
        <v>5</v>
      </c>
      <c r="F871" s="4" t="s">
        <v>860</v>
      </c>
      <c r="G871" s="6">
        <v>90605</v>
      </c>
      <c r="H871" s="4">
        <v>2016</v>
      </c>
      <c r="I871" s="4">
        <v>260301.25</v>
      </c>
      <c r="J871" s="4">
        <v>0</v>
      </c>
      <c r="K871" s="4">
        <v>0</v>
      </c>
      <c r="L871" s="4">
        <v>260301.25</v>
      </c>
      <c r="M871" t="str">
        <f t="shared" si="13"/>
        <v>{"codigo_departamento":"09","departamento":"Huancavelica","codigo_provincia":"06","provincia":"Huaytará","codigo_distrito":"05","distrito":"Laramarca","codigo_ubigeo":"090605","codigo_periodo":"2016","transferencias":"260301.25","convenios":"0","deducciones":"0","limites_emision":"260301.25"},</v>
      </c>
    </row>
    <row r="872" spans="1:13">
      <c r="A872" s="5">
        <v>9</v>
      </c>
      <c r="B872" s="4" t="s">
        <v>800</v>
      </c>
      <c r="C872" s="5">
        <v>6</v>
      </c>
      <c r="D872" s="4" t="s">
        <v>855</v>
      </c>
      <c r="E872" s="5">
        <v>6</v>
      </c>
      <c r="F872" s="4" t="s">
        <v>861</v>
      </c>
      <c r="G872" s="6">
        <v>90606</v>
      </c>
      <c r="H872" s="4">
        <v>2016</v>
      </c>
      <c r="I872" s="4">
        <v>754296.88</v>
      </c>
      <c r="J872" s="4">
        <v>0</v>
      </c>
      <c r="K872" s="4">
        <v>0</v>
      </c>
      <c r="L872" s="4">
        <v>754296.88</v>
      </c>
      <c r="M872" t="str">
        <f t="shared" si="13"/>
        <v>{"codigo_departamento":"09","departamento":"Huancavelica","codigo_provincia":"06","provincia":"Huaytará","codigo_distrito":"06","distrito":"Ocoyo","codigo_ubigeo":"090606","codigo_periodo":"2016","transferencias":"754296.88","convenios":"0","deducciones":"0","limites_emision":"754296.88"},</v>
      </c>
    </row>
    <row r="873" spans="1:13">
      <c r="A873" s="5">
        <v>9</v>
      </c>
      <c r="B873" s="4" t="s">
        <v>800</v>
      </c>
      <c r="C873" s="5">
        <v>6</v>
      </c>
      <c r="D873" s="4" t="s">
        <v>855</v>
      </c>
      <c r="E873" s="5">
        <v>7</v>
      </c>
      <c r="F873" s="4" t="s">
        <v>862</v>
      </c>
      <c r="G873" s="6">
        <v>90607</v>
      </c>
      <c r="H873" s="4">
        <v>2016</v>
      </c>
      <c r="I873" s="4">
        <v>7501690.61</v>
      </c>
      <c r="J873" s="4">
        <v>0</v>
      </c>
      <c r="K873" s="4">
        <v>0</v>
      </c>
      <c r="L873" s="4">
        <v>7501690.61</v>
      </c>
      <c r="M873" t="str">
        <f t="shared" si="13"/>
        <v>{"codigo_departamento":"09","departamento":"Huancavelica","codigo_provincia":"06","provincia":"Huaytará","codigo_distrito":"07","distrito":"Pilpichaca","codigo_ubigeo":"090607","codigo_periodo":"2016","transferencias":"7501690.61","convenios":"0","deducciones":"0","limites_emision":"7501690.61"},</v>
      </c>
    </row>
    <row r="874" spans="1:13">
      <c r="A874" s="5">
        <v>9</v>
      </c>
      <c r="B874" s="4" t="s">
        <v>800</v>
      </c>
      <c r="C874" s="5">
        <v>6</v>
      </c>
      <c r="D874" s="4" t="s">
        <v>855</v>
      </c>
      <c r="E874" s="5">
        <v>8</v>
      </c>
      <c r="F874" s="4" t="s">
        <v>863</v>
      </c>
      <c r="G874" s="6">
        <v>90608</v>
      </c>
      <c r="H874" s="4">
        <v>2016</v>
      </c>
      <c r="I874" s="4">
        <v>319964.38</v>
      </c>
      <c r="J874" s="4">
        <v>0</v>
      </c>
      <c r="K874" s="4">
        <v>0</v>
      </c>
      <c r="L874" s="4">
        <v>319964.38</v>
      </c>
      <c r="M874" t="str">
        <f t="shared" si="13"/>
        <v>{"codigo_departamento":"09","departamento":"Huancavelica","codigo_provincia":"06","provincia":"Huaytará","codigo_distrito":"08","distrito":"Querco","codigo_ubigeo":"090608","codigo_periodo":"2016","transferencias":"319964.38","convenios":"0","deducciones":"0","limites_emision":"319964.38"},</v>
      </c>
    </row>
    <row r="875" spans="1:13">
      <c r="A875" s="5">
        <v>9</v>
      </c>
      <c r="B875" s="4" t="s">
        <v>800</v>
      </c>
      <c r="C875" s="5">
        <v>6</v>
      </c>
      <c r="D875" s="4" t="s">
        <v>855</v>
      </c>
      <c r="E875" s="5">
        <v>9</v>
      </c>
      <c r="F875" s="4" t="s">
        <v>864</v>
      </c>
      <c r="G875" s="6">
        <v>90609</v>
      </c>
      <c r="H875" s="4">
        <v>2016</v>
      </c>
      <c r="I875" s="4">
        <v>255311.01</v>
      </c>
      <c r="J875" s="4">
        <v>0</v>
      </c>
      <c r="K875" s="4">
        <v>0</v>
      </c>
      <c r="L875" s="4">
        <v>255311.01</v>
      </c>
      <c r="M875" t="str">
        <f t="shared" si="13"/>
        <v>{"codigo_departamento":"09","departamento":"Huancavelica","codigo_provincia":"06","provincia":"Huaytará","codigo_distrito":"09","distrito":"Quito-Arma","codigo_ubigeo":"090609","codigo_periodo":"2016","transferencias":"255311.01","convenios":"0","deducciones":"0","limites_emision":"255311.01"},</v>
      </c>
    </row>
    <row r="876" spans="1:13">
      <c r="A876" s="5">
        <v>9</v>
      </c>
      <c r="B876" s="4" t="s">
        <v>800</v>
      </c>
      <c r="C876" s="5">
        <v>6</v>
      </c>
      <c r="D876" s="4" t="s">
        <v>855</v>
      </c>
      <c r="E876" s="5">
        <v>10</v>
      </c>
      <c r="F876" s="4" t="s">
        <v>865</v>
      </c>
      <c r="G876" s="6">
        <v>90610</v>
      </c>
      <c r="H876" s="4">
        <v>2016</v>
      </c>
      <c r="I876" s="4">
        <v>540894.4</v>
      </c>
      <c r="J876" s="4">
        <v>0</v>
      </c>
      <c r="K876" s="4">
        <v>0</v>
      </c>
      <c r="L876" s="4">
        <v>540894.4</v>
      </c>
      <c r="M876" t="str">
        <f t="shared" si="13"/>
        <v>{"codigo_departamento":"09","departamento":"Huancavelica","codigo_provincia":"06","provincia":"Huaytará","codigo_distrito":"10","distrito":"San Antonio de Cusicancha","codigo_ubigeo":"090610","codigo_periodo":"2016","transferencias":"540894.4","convenios":"0","deducciones":"0","limites_emision":"540894.4"},</v>
      </c>
    </row>
    <row r="877" spans="1:13">
      <c r="A877" s="5">
        <v>9</v>
      </c>
      <c r="B877" s="4" t="s">
        <v>800</v>
      </c>
      <c r="C877" s="5">
        <v>6</v>
      </c>
      <c r="D877" s="4" t="s">
        <v>855</v>
      </c>
      <c r="E877" s="5">
        <v>11</v>
      </c>
      <c r="F877" s="4" t="s">
        <v>866</v>
      </c>
      <c r="G877" s="6">
        <v>90611</v>
      </c>
      <c r="H877" s="4">
        <v>2016</v>
      </c>
      <c r="I877" s="4">
        <v>190568.11</v>
      </c>
      <c r="J877" s="4">
        <v>0</v>
      </c>
      <c r="K877" s="4">
        <v>0</v>
      </c>
      <c r="L877" s="4">
        <v>190568.11</v>
      </c>
      <c r="M877" t="str">
        <f t="shared" si="13"/>
        <v>{"codigo_departamento":"09","departamento":"Huancavelica","codigo_provincia":"06","provincia":"Huaytará","codigo_distrito":"11","distrito":"San Francisco de Sangayaico","codigo_ubigeo":"090611","codigo_periodo":"2016","transferencias":"190568.11","convenios":"0","deducciones":"0","limites_emision":"190568.11"},</v>
      </c>
    </row>
    <row r="878" spans="1:13">
      <c r="A878" s="5">
        <v>9</v>
      </c>
      <c r="B878" s="4" t="s">
        <v>800</v>
      </c>
      <c r="C878" s="5">
        <v>6</v>
      </c>
      <c r="D878" s="4" t="s">
        <v>855</v>
      </c>
      <c r="E878" s="5">
        <v>12</v>
      </c>
      <c r="F878" s="4" t="s">
        <v>867</v>
      </c>
      <c r="G878" s="6">
        <v>90612</v>
      </c>
      <c r="H878" s="4">
        <v>2016</v>
      </c>
      <c r="I878" s="4">
        <v>370711.33</v>
      </c>
      <c r="J878" s="4">
        <v>0</v>
      </c>
      <c r="K878" s="4">
        <v>0</v>
      </c>
      <c r="L878" s="4">
        <v>370711.33</v>
      </c>
      <c r="M878" t="str">
        <f t="shared" si="13"/>
        <v>{"codigo_departamento":"09","departamento":"Huancavelica","codigo_provincia":"06","provincia":"Huaytará","codigo_distrito":"12","distrito":"San Isidro","codigo_ubigeo":"090612","codigo_periodo":"2016","transferencias":"370711.33","convenios":"0","deducciones":"0","limites_emision":"370711.33"},</v>
      </c>
    </row>
    <row r="879" spans="1:13">
      <c r="A879" s="5">
        <v>9</v>
      </c>
      <c r="B879" s="4" t="s">
        <v>800</v>
      </c>
      <c r="C879" s="5">
        <v>6</v>
      </c>
      <c r="D879" s="4" t="s">
        <v>855</v>
      </c>
      <c r="E879" s="5">
        <v>13</v>
      </c>
      <c r="F879" s="4" t="s">
        <v>868</v>
      </c>
      <c r="G879" s="6">
        <v>90613</v>
      </c>
      <c r="H879" s="4">
        <v>2016</v>
      </c>
      <c r="I879" s="4">
        <v>927824.4</v>
      </c>
      <c r="J879" s="4">
        <v>0</v>
      </c>
      <c r="K879" s="4">
        <v>0</v>
      </c>
      <c r="L879" s="4">
        <v>927824.4</v>
      </c>
      <c r="M879" t="str">
        <f t="shared" si="13"/>
        <v>{"codigo_departamento":"09","departamento":"Huancavelica","codigo_provincia":"06","provincia":"Huaytará","codigo_distrito":"13","distrito":"Santiago de Chocorvos","codigo_ubigeo":"090613","codigo_periodo":"2016","transferencias":"927824.4","convenios":"0","deducciones":"0","limites_emision":"927824.4"},</v>
      </c>
    </row>
    <row r="880" spans="1:13">
      <c r="A880" s="5">
        <v>9</v>
      </c>
      <c r="B880" s="4" t="s">
        <v>800</v>
      </c>
      <c r="C880" s="5">
        <v>6</v>
      </c>
      <c r="D880" s="4" t="s">
        <v>855</v>
      </c>
      <c r="E880" s="5">
        <v>14</v>
      </c>
      <c r="F880" s="4" t="s">
        <v>869</v>
      </c>
      <c r="G880" s="6">
        <v>90614</v>
      </c>
      <c r="H880" s="4">
        <v>2016</v>
      </c>
      <c r="I880" s="4">
        <v>203527.68</v>
      </c>
      <c r="J880" s="4">
        <v>0</v>
      </c>
      <c r="K880" s="4">
        <v>0</v>
      </c>
      <c r="L880" s="4">
        <v>203527.68</v>
      </c>
      <c r="M880" t="str">
        <f t="shared" si="13"/>
        <v>{"codigo_departamento":"09","departamento":"Huancavelica","codigo_provincia":"06","provincia":"Huaytará","codigo_distrito":"14","distrito":"Santiago de Quirahuara","codigo_ubigeo":"090614","codigo_periodo":"2016","transferencias":"203527.68","convenios":"0","deducciones":"0","limites_emision":"203527.68"},</v>
      </c>
    </row>
    <row r="881" spans="1:13">
      <c r="A881" s="5">
        <v>9</v>
      </c>
      <c r="B881" s="4" t="s">
        <v>800</v>
      </c>
      <c r="C881" s="5">
        <v>6</v>
      </c>
      <c r="D881" s="4" t="s">
        <v>855</v>
      </c>
      <c r="E881" s="5">
        <v>15</v>
      </c>
      <c r="F881" s="4" t="s">
        <v>870</v>
      </c>
      <c r="G881" s="6">
        <v>90615</v>
      </c>
      <c r="H881" s="4">
        <v>2016</v>
      </c>
      <c r="I881" s="4">
        <v>320719.9</v>
      </c>
      <c r="J881" s="4">
        <v>0</v>
      </c>
      <c r="K881" s="4">
        <v>0</v>
      </c>
      <c r="L881" s="4">
        <v>320719.9</v>
      </c>
      <c r="M881" t="str">
        <f t="shared" si="13"/>
        <v>{"codigo_departamento":"09","departamento":"Huancavelica","codigo_provincia":"06","provincia":"Huaytará","codigo_distrito":"15","distrito":"Santo Domingo de Capillas","codigo_ubigeo":"090615","codigo_periodo":"2016","transferencias":"320719.9","convenios":"0","deducciones":"0","limites_emision":"320719.9"},</v>
      </c>
    </row>
    <row r="882" spans="1:13">
      <c r="A882" s="5">
        <v>9</v>
      </c>
      <c r="B882" s="4" t="s">
        <v>800</v>
      </c>
      <c r="C882" s="5">
        <v>6</v>
      </c>
      <c r="D882" s="4" t="s">
        <v>855</v>
      </c>
      <c r="E882" s="5">
        <v>16</v>
      </c>
      <c r="F882" s="4" t="s">
        <v>503</v>
      </c>
      <c r="G882" s="6">
        <v>90616</v>
      </c>
      <c r="H882" s="4">
        <v>2016</v>
      </c>
      <c r="I882" s="4">
        <v>3775235.28</v>
      </c>
      <c r="J882" s="4">
        <v>0</v>
      </c>
      <c r="K882" s="4">
        <v>0</v>
      </c>
      <c r="L882" s="4">
        <v>3775235.28</v>
      </c>
      <c r="M882" t="str">
        <f t="shared" si="13"/>
        <v>{"codigo_departamento":"09","departamento":"Huancavelica","codigo_provincia":"06","provincia":"Huaytará","codigo_distrito":"16","distrito":"Tambo","codigo_ubigeo":"090616","codigo_periodo":"2016","transferencias":"3775235.28","convenios":"0","deducciones":"0","limites_emision":"3775235.28"},</v>
      </c>
    </row>
    <row r="883" spans="1:13">
      <c r="A883" s="5">
        <v>9</v>
      </c>
      <c r="B883" s="4" t="s">
        <v>800</v>
      </c>
      <c r="C883" s="5">
        <v>7</v>
      </c>
      <c r="D883" s="4" t="s">
        <v>871</v>
      </c>
      <c r="E883" s="5">
        <v>2</v>
      </c>
      <c r="F883" s="4" t="s">
        <v>872</v>
      </c>
      <c r="G883" s="6">
        <v>90702</v>
      </c>
      <c r="H883" s="4">
        <v>2016</v>
      </c>
      <c r="I883" s="4">
        <v>2333882.03</v>
      </c>
      <c r="J883" s="4">
        <v>0</v>
      </c>
      <c r="K883" s="4">
        <v>0</v>
      </c>
      <c r="L883" s="4">
        <v>2333882.03</v>
      </c>
      <c r="M883" t="str">
        <f t="shared" si="13"/>
        <v>{"codigo_departamento":"09","departamento":"Huancavelica","codigo_provincia":"07","provincia":"Tayacaja","codigo_distrito":"02","distrito":"Acostambo","codigo_ubigeo":"090702","codigo_periodo":"2016","transferencias":"2333882.03","convenios":"0","deducciones":"0","limites_emision":"2333882.03"},</v>
      </c>
    </row>
    <row r="884" spans="1:13">
      <c r="A884" s="5">
        <v>9</v>
      </c>
      <c r="B884" s="4" t="s">
        <v>800</v>
      </c>
      <c r="C884" s="5">
        <v>7</v>
      </c>
      <c r="D884" s="4" t="s">
        <v>871</v>
      </c>
      <c r="E884" s="5">
        <v>3</v>
      </c>
      <c r="F884" s="4" t="s">
        <v>873</v>
      </c>
      <c r="G884" s="6">
        <v>90703</v>
      </c>
      <c r="H884" s="4">
        <v>2016</v>
      </c>
      <c r="I884" s="4">
        <v>3055859.35</v>
      </c>
      <c r="J884" s="4">
        <v>0</v>
      </c>
      <c r="K884" s="4">
        <v>0</v>
      </c>
      <c r="L884" s="4">
        <v>3055859.35</v>
      </c>
      <c r="M884" t="str">
        <f t="shared" si="13"/>
        <v>{"codigo_departamento":"09","departamento":"Huancavelica","codigo_provincia":"07","provincia":"Tayacaja","codigo_distrito":"03","distrito":"Acraquia","codigo_ubigeo":"090703","codigo_periodo":"2016","transferencias":"3055859.35","convenios":"0","deducciones":"0","limites_emision":"3055859.35"},</v>
      </c>
    </row>
    <row r="885" spans="1:13">
      <c r="A885" s="5">
        <v>9</v>
      </c>
      <c r="B885" s="4" t="s">
        <v>800</v>
      </c>
      <c r="C885" s="5">
        <v>7</v>
      </c>
      <c r="D885" s="4" t="s">
        <v>871</v>
      </c>
      <c r="E885" s="5">
        <v>4</v>
      </c>
      <c r="F885" s="4" t="s">
        <v>874</v>
      </c>
      <c r="G885" s="6">
        <v>90704</v>
      </c>
      <c r="H885" s="4">
        <v>2016</v>
      </c>
      <c r="I885" s="4">
        <v>6645769.48</v>
      </c>
      <c r="J885" s="4">
        <v>0</v>
      </c>
      <c r="K885" s="4">
        <v>0</v>
      </c>
      <c r="L885" s="4">
        <v>6645769.48</v>
      </c>
      <c r="M885" t="str">
        <f t="shared" si="13"/>
        <v>{"codigo_departamento":"09","departamento":"Huancavelica","codigo_provincia":"07","provincia":"Tayacaja","codigo_distrito":"04","distrito":"Ahuaycha","codigo_ubigeo":"090704","codigo_periodo":"2016","transferencias":"6645769.48","convenios":"0","deducciones":"0","limites_emision":"6645769.48"},</v>
      </c>
    </row>
    <row r="886" spans="1:13">
      <c r="A886" s="5">
        <v>9</v>
      </c>
      <c r="B886" s="4" t="s">
        <v>800</v>
      </c>
      <c r="C886" s="5">
        <v>7</v>
      </c>
      <c r="D886" s="4" t="s">
        <v>871</v>
      </c>
      <c r="E886" s="5">
        <v>5</v>
      </c>
      <c r="F886" s="4" t="s">
        <v>158</v>
      </c>
      <c r="G886" s="6">
        <v>90705</v>
      </c>
      <c r="H886" s="4">
        <v>2016</v>
      </c>
      <c r="I886" s="4">
        <v>14315294.47</v>
      </c>
      <c r="J886" s="4">
        <v>6724780.78</v>
      </c>
      <c r="K886" s="4">
        <v>0</v>
      </c>
      <c r="L886" s="4">
        <v>7590513.69</v>
      </c>
      <c r="M886" t="str">
        <f t="shared" si="13"/>
        <v>{"codigo_departamento":"09","departamento":"Huancavelica","codigo_provincia":"07","provincia":"Tayacaja","codigo_distrito":"05","distrito":"Colcabamba","codigo_ubigeo":"090705","codigo_periodo":"2016","transferencias":"14315294.47","convenios":"6724780.78","deducciones":"0","limites_emision":"7590513.69"},</v>
      </c>
    </row>
    <row r="887" spans="1:13">
      <c r="A887" s="5">
        <v>9</v>
      </c>
      <c r="B887" s="4" t="s">
        <v>800</v>
      </c>
      <c r="C887" s="5">
        <v>7</v>
      </c>
      <c r="D887" s="4" t="s">
        <v>871</v>
      </c>
      <c r="E887" s="5">
        <v>6</v>
      </c>
      <c r="F887" s="4" t="s">
        <v>875</v>
      </c>
      <c r="G887" s="6">
        <v>90706</v>
      </c>
      <c r="H887" s="4">
        <v>2016</v>
      </c>
      <c r="I887" s="4">
        <v>5153885.8</v>
      </c>
      <c r="J887" s="4">
        <v>0</v>
      </c>
      <c r="K887" s="4">
        <v>0</v>
      </c>
      <c r="L887" s="4">
        <v>5153885.8</v>
      </c>
      <c r="M887" t="str">
        <f t="shared" si="13"/>
        <v>{"codigo_departamento":"09","departamento":"Huancavelica","codigo_provincia":"07","provincia":"Tayacaja","codigo_distrito":"06","distrito":"Daniel Hernández","codigo_ubigeo":"090706","codigo_periodo":"2016","transferencias":"5153885.8","convenios":"0","deducciones":"0","limites_emision":"5153885.8"},</v>
      </c>
    </row>
    <row r="888" spans="1:13">
      <c r="A888" s="5">
        <v>9</v>
      </c>
      <c r="B888" s="4" t="s">
        <v>800</v>
      </c>
      <c r="C888" s="5">
        <v>1</v>
      </c>
      <c r="D888" s="4" t="s">
        <v>800</v>
      </c>
      <c r="E888" s="5">
        <v>6</v>
      </c>
      <c r="F888" s="4" t="s">
        <v>843</v>
      </c>
      <c r="G888" s="6">
        <v>90106</v>
      </c>
      <c r="H888" s="4">
        <v>2016</v>
      </c>
      <c r="I888" s="4">
        <v>3764350.48</v>
      </c>
      <c r="J888" s="4">
        <v>0</v>
      </c>
      <c r="K888" s="4">
        <v>0</v>
      </c>
      <c r="L888" s="4">
        <v>3764350.48</v>
      </c>
      <c r="M888" t="str">
        <f t="shared" si="13"/>
        <v>{"codigo_departamento":"09","departamento":"Huancavelica","codigo_provincia":"01","provincia":"Huancavelica","codigo_distrito":"06","distrito":"Huachocolpa","codigo_ubigeo":"090106","codigo_periodo":"2016","transferencias":"3764350.48","convenios":"0","deducciones":"0","limites_emision":"3764350.48"},</v>
      </c>
    </row>
    <row r="889" spans="1:13">
      <c r="A889" s="5">
        <v>9</v>
      </c>
      <c r="B889" s="4" t="s">
        <v>800</v>
      </c>
      <c r="C889" s="5">
        <v>7</v>
      </c>
      <c r="D889" s="4" t="s">
        <v>871</v>
      </c>
      <c r="E889" s="5">
        <v>9</v>
      </c>
      <c r="F889" s="4" t="s">
        <v>876</v>
      </c>
      <c r="G889" s="6">
        <v>90709</v>
      </c>
      <c r="H889" s="4">
        <v>2016</v>
      </c>
      <c r="I889" s="4">
        <v>4642433.77</v>
      </c>
      <c r="J889" s="4">
        <v>0</v>
      </c>
      <c r="K889" s="4">
        <v>0</v>
      </c>
      <c r="L889" s="4">
        <v>4642433.77</v>
      </c>
      <c r="M889" t="str">
        <f t="shared" si="13"/>
        <v>{"codigo_departamento":"09","departamento":"Huancavelica","codigo_provincia":"07","provincia":"Tayacaja","codigo_distrito":"09","distrito":"Huaribamba","codigo_ubigeo":"090709","codigo_periodo":"2016","transferencias":"4642433.77","convenios":"0","deducciones":"0","limites_emision":"4642433.77"},</v>
      </c>
    </row>
    <row r="890" spans="1:13">
      <c r="A890" s="5">
        <v>9</v>
      </c>
      <c r="B890" s="4" t="s">
        <v>800</v>
      </c>
      <c r="C890" s="5">
        <v>7</v>
      </c>
      <c r="D890" s="4" t="s">
        <v>871</v>
      </c>
      <c r="E890" s="5">
        <v>10</v>
      </c>
      <c r="F890" s="4" t="s">
        <v>877</v>
      </c>
      <c r="G890" s="6">
        <v>90710</v>
      </c>
      <c r="H890" s="4">
        <v>2016</v>
      </c>
      <c r="I890" s="4">
        <v>1172714.41</v>
      </c>
      <c r="J890" s="4">
        <v>0</v>
      </c>
      <c r="K890" s="4">
        <v>0</v>
      </c>
      <c r="L890" s="4">
        <v>1172714.41</v>
      </c>
      <c r="M890" t="str">
        <f t="shared" si="13"/>
        <v>{"codigo_departamento":"09","departamento":"Huancavelica","codigo_provincia":"07","provincia":"Tayacaja","codigo_distrito":"10","distrito":"Ñahuimpuquio","codigo_ubigeo":"090710","codigo_periodo":"2016","transferencias":"1172714.41","convenios":"0","deducciones":"0","limites_emision":"1172714.41"},</v>
      </c>
    </row>
    <row r="891" spans="1:13">
      <c r="A891" s="5">
        <v>9</v>
      </c>
      <c r="B891" s="4" t="s">
        <v>800</v>
      </c>
      <c r="C891" s="5">
        <v>7</v>
      </c>
      <c r="D891" s="4" t="s">
        <v>871</v>
      </c>
      <c r="E891" s="5">
        <v>1</v>
      </c>
      <c r="F891" s="4" t="s">
        <v>223</v>
      </c>
      <c r="G891" s="6">
        <v>90701</v>
      </c>
      <c r="H891" s="4">
        <v>2016</v>
      </c>
      <c r="I891" s="4">
        <v>20470817.73</v>
      </c>
      <c r="J891" s="4">
        <v>0</v>
      </c>
      <c r="K891" s="4">
        <v>0</v>
      </c>
      <c r="L891" s="4">
        <v>20470817.73</v>
      </c>
      <c r="M891" t="str">
        <f t="shared" si="13"/>
        <v>{"codigo_departamento":"09","departamento":"Huancavelica","codigo_provincia":"07","provincia":"Tayacaja","codigo_distrito":"01","distrito":"Pampas","codigo_ubigeo":"090701","codigo_periodo":"2016","transferencias":"20470817.73","convenios":"0","deducciones":"0","limites_emision":"20470817.73"},</v>
      </c>
    </row>
    <row r="892" spans="1:13">
      <c r="A892" s="5">
        <v>9</v>
      </c>
      <c r="B892" s="4" t="s">
        <v>800</v>
      </c>
      <c r="C892" s="5">
        <v>7</v>
      </c>
      <c r="D892" s="4" t="s">
        <v>871</v>
      </c>
      <c r="E892" s="5">
        <v>11</v>
      </c>
      <c r="F892" s="4" t="s">
        <v>878</v>
      </c>
      <c r="G892" s="6">
        <v>90711</v>
      </c>
      <c r="H892" s="4">
        <v>2016</v>
      </c>
      <c r="I892" s="4">
        <v>2595127.1</v>
      </c>
      <c r="J892" s="4">
        <v>0</v>
      </c>
      <c r="K892" s="4">
        <v>0</v>
      </c>
      <c r="L892" s="4">
        <v>2595127.1</v>
      </c>
      <c r="M892" t="str">
        <f t="shared" si="13"/>
        <v>{"codigo_departamento":"09","departamento":"Huancavelica","codigo_provincia":"07","provincia":"Tayacaja","codigo_distrito":"11","distrito":"Pazos","codigo_ubigeo":"090711","codigo_periodo":"2016","transferencias":"2595127.1","convenios":"0","deducciones":"0","limites_emision":"2595127.1"},</v>
      </c>
    </row>
    <row r="893" spans="1:13">
      <c r="A893" s="5">
        <v>9</v>
      </c>
      <c r="B893" s="4" t="s">
        <v>800</v>
      </c>
      <c r="C893" s="5">
        <v>7</v>
      </c>
      <c r="D893" s="4" t="s">
        <v>871</v>
      </c>
      <c r="E893" s="5">
        <v>13</v>
      </c>
      <c r="F893" s="4" t="s">
        <v>879</v>
      </c>
      <c r="G893" s="6">
        <v>90713</v>
      </c>
      <c r="H893" s="4">
        <v>2016</v>
      </c>
      <c r="I893" s="4">
        <v>468072.56</v>
      </c>
      <c r="J893" s="4">
        <v>0</v>
      </c>
      <c r="K893" s="4">
        <v>0</v>
      </c>
      <c r="L893" s="4">
        <v>468072.56</v>
      </c>
      <c r="M893" t="str">
        <f t="shared" si="13"/>
        <v>{"codigo_departamento":"09","departamento":"Huancavelica","codigo_provincia":"07","provincia":"Tayacaja","codigo_distrito":"13","distrito":"Quishuar","codigo_ubigeo":"090713","codigo_periodo":"2016","transferencias":"468072.56","convenios":"0","deducciones":"0","limites_emision":"468072.56"},</v>
      </c>
    </row>
    <row r="894" spans="1:13">
      <c r="A894" s="5">
        <v>9</v>
      </c>
      <c r="B894" s="4" t="s">
        <v>800</v>
      </c>
      <c r="C894" s="5">
        <v>7</v>
      </c>
      <c r="D894" s="4" t="s">
        <v>871</v>
      </c>
      <c r="E894" s="5">
        <v>14</v>
      </c>
      <c r="F894" s="4" t="s">
        <v>880</v>
      </c>
      <c r="G894" s="6">
        <v>90714</v>
      </c>
      <c r="H894" s="4">
        <v>2016</v>
      </c>
      <c r="I894" s="4">
        <v>2828167.14</v>
      </c>
      <c r="J894" s="4">
        <v>0</v>
      </c>
      <c r="K894" s="4">
        <v>0</v>
      </c>
      <c r="L894" s="4">
        <v>2828167.14</v>
      </c>
      <c r="M894" t="str">
        <f t="shared" si="13"/>
        <v>{"codigo_departamento":"09","departamento":"Huancavelica","codigo_provincia":"07","provincia":"Tayacaja","codigo_distrito":"14","distrito":"Salcabamba","codigo_ubigeo":"090714","codigo_periodo":"2016","transferencias":"2828167.14","convenios":"0","deducciones":"0","limites_emision":"2828167.14"},</v>
      </c>
    </row>
    <row r="895" spans="1:13">
      <c r="A895" s="5">
        <v>9</v>
      </c>
      <c r="B895" s="4" t="s">
        <v>800</v>
      </c>
      <c r="C895" s="5">
        <v>7</v>
      </c>
      <c r="D895" s="4" t="s">
        <v>871</v>
      </c>
      <c r="E895" s="5">
        <v>15</v>
      </c>
      <c r="F895" s="4" t="s">
        <v>881</v>
      </c>
      <c r="G895" s="6">
        <v>90715</v>
      </c>
      <c r="H895" s="4">
        <v>2016</v>
      </c>
      <c r="I895" s="4">
        <v>1860459.38</v>
      </c>
      <c r="J895" s="4">
        <v>0</v>
      </c>
      <c r="K895" s="4">
        <v>0</v>
      </c>
      <c r="L895" s="4">
        <v>1860459.38</v>
      </c>
      <c r="M895" t="str">
        <f t="shared" si="13"/>
        <v>{"codigo_departamento":"09","departamento":"Huancavelica","codigo_provincia":"07","provincia":"Tayacaja","codigo_distrito":"15","distrito":"Salcahuasi","codigo_ubigeo":"090715","codigo_periodo":"2016","transferencias":"1860459.38","convenios":"0","deducciones":"0","limites_emision":"1860459.38"},</v>
      </c>
    </row>
    <row r="896" spans="1:13">
      <c r="A896" s="5">
        <v>9</v>
      </c>
      <c r="B896" s="4" t="s">
        <v>800</v>
      </c>
      <c r="C896" s="5">
        <v>7</v>
      </c>
      <c r="D896" s="4" t="s">
        <v>871</v>
      </c>
      <c r="E896" s="5">
        <v>16</v>
      </c>
      <c r="F896" s="4" t="s">
        <v>882</v>
      </c>
      <c r="G896" s="6">
        <v>90716</v>
      </c>
      <c r="H896" s="4">
        <v>2016</v>
      </c>
      <c r="I896" s="4">
        <v>1576665.4</v>
      </c>
      <c r="J896" s="4">
        <v>0</v>
      </c>
      <c r="K896" s="4">
        <v>0</v>
      </c>
      <c r="L896" s="4">
        <v>1576665.4</v>
      </c>
      <c r="M896" t="str">
        <f t="shared" si="13"/>
        <v>{"codigo_departamento":"09","departamento":"Huancavelica","codigo_provincia":"07","provincia":"Tayacaja","codigo_distrito":"16","distrito":"San Marcos de Rocchac","codigo_ubigeo":"090716","codigo_periodo":"2016","transferencias":"1576665.4","convenios":"0","deducciones":"0","limites_emision":"1576665.4"},</v>
      </c>
    </row>
    <row r="897" spans="1:13">
      <c r="A897" s="5">
        <v>9</v>
      </c>
      <c r="B897" s="4" t="s">
        <v>800</v>
      </c>
      <c r="C897" s="5">
        <v>7</v>
      </c>
      <c r="D897" s="4" t="s">
        <v>871</v>
      </c>
      <c r="E897" s="5">
        <v>17</v>
      </c>
      <c r="F897" s="4" t="s">
        <v>883</v>
      </c>
      <c r="G897" s="6">
        <v>90717</v>
      </c>
      <c r="H897" s="4">
        <v>2016</v>
      </c>
      <c r="I897" s="4">
        <v>2983328.37</v>
      </c>
      <c r="J897" s="4">
        <v>0</v>
      </c>
      <c r="K897" s="4">
        <v>0</v>
      </c>
      <c r="L897" s="4">
        <v>2983328.37</v>
      </c>
      <c r="M897" t="str">
        <f t="shared" si="13"/>
        <v>{"codigo_departamento":"09","departamento":"Huancavelica","codigo_provincia":"07","provincia":"Tayacaja","codigo_distrito":"17","distrito":"Surcubamba","codigo_ubigeo":"090717","codigo_periodo":"2016","transferencias":"2983328.37","convenios":"0","deducciones":"0","limites_emision":"2983328.37"},</v>
      </c>
    </row>
    <row r="898" spans="1:13">
      <c r="A898" s="5">
        <v>9</v>
      </c>
      <c r="B898" s="4" t="s">
        <v>800</v>
      </c>
      <c r="C898" s="5">
        <v>7</v>
      </c>
      <c r="D898" s="4" t="s">
        <v>871</v>
      </c>
      <c r="E898" s="5">
        <v>18</v>
      </c>
      <c r="F898" s="4" t="s">
        <v>884</v>
      </c>
      <c r="G898" s="6">
        <v>90718</v>
      </c>
      <c r="H898" s="4">
        <v>2016</v>
      </c>
      <c r="I898" s="4">
        <v>7676497.87</v>
      </c>
      <c r="J898" s="4">
        <v>0</v>
      </c>
      <c r="K898" s="4">
        <v>0</v>
      </c>
      <c r="L898" s="4">
        <v>7676497.87</v>
      </c>
      <c r="M898" t="str">
        <f t="shared" si="13"/>
        <v>{"codigo_departamento":"09","departamento":"Huancavelica","codigo_provincia":"07","provincia":"Tayacaja","codigo_distrito":"18","distrito":"Tintay Puncu","codigo_ubigeo":"090718","codigo_periodo":"2016","transferencias":"7676497.87","convenios":"0","deducciones":"0","limites_emision":"7676497.87"},</v>
      </c>
    </row>
    <row r="899" spans="1:13">
      <c r="A899" s="5">
        <v>9</v>
      </c>
      <c r="B899" s="4" t="s">
        <v>800</v>
      </c>
      <c r="C899" s="5">
        <v>7</v>
      </c>
      <c r="D899" s="4" t="s">
        <v>871</v>
      </c>
      <c r="E899" s="5">
        <v>19</v>
      </c>
      <c r="F899" s="4" t="s">
        <v>885</v>
      </c>
      <c r="G899" s="6">
        <v>90719</v>
      </c>
      <c r="H899" s="4">
        <v>2016</v>
      </c>
      <c r="I899" s="4">
        <v>1339565.55</v>
      </c>
      <c r="J899" s="4">
        <v>0</v>
      </c>
      <c r="K899" s="4">
        <v>0</v>
      </c>
      <c r="L899" s="4">
        <v>1339565.55</v>
      </c>
      <c r="M899" t="str">
        <f t="shared" ref="M899:M962" si="14">+"{""codigo_departamento"":"""&amp;TEXT(A899,"00")&amp;""",""departamento"":"""&amp;B899&amp;""",""codigo_provincia"":"""&amp;TEXT(C899,"00")&amp;""",""provincia"":"""&amp;D899&amp;""",""codigo_distrito"":"""&amp;TEXT(E899,"00")&amp;""",""distrito"":"""&amp;F899&amp;""",""codigo_ubigeo"":"""&amp;TEXT(G899,"000000")&amp;""",""codigo_periodo"":"""&amp;H899&amp;""",""transferencias"":"""&amp;I899&amp;""",""convenios"":"""&amp;J899&amp;""",""deducciones"":"""&amp;K899&amp;""",""limites_emision"":"""&amp;L899&amp;"""},"</f>
        <v>{"codigo_departamento":"09","departamento":"Huancavelica","codigo_provincia":"07","provincia":"Tayacaja","codigo_distrito":"19","distrito":"Quichuas","codigo_ubigeo":"090719","codigo_periodo":"2016","transferencias":"1339565.55","convenios":"0","deducciones":"0","limites_emision":"1339565.55"},</v>
      </c>
    </row>
    <row r="900" spans="1:13">
      <c r="A900" s="5">
        <v>9</v>
      </c>
      <c r="B900" s="4" t="s">
        <v>800</v>
      </c>
      <c r="C900" s="5">
        <v>7</v>
      </c>
      <c r="D900" s="4" t="s">
        <v>871</v>
      </c>
      <c r="E900" s="5">
        <v>20</v>
      </c>
      <c r="F900" s="4" t="s">
        <v>886</v>
      </c>
      <c r="G900" s="6">
        <v>90720</v>
      </c>
      <c r="H900" s="4">
        <v>2016</v>
      </c>
      <c r="I900" s="4">
        <v>741100.32</v>
      </c>
      <c r="J900" s="4">
        <v>0</v>
      </c>
      <c r="K900" s="4">
        <v>0</v>
      </c>
      <c r="L900" s="4">
        <v>741100.32</v>
      </c>
      <c r="M900" t="str">
        <f t="shared" si="14"/>
        <v>{"codigo_departamento":"09","departamento":"Huancavelica","codigo_provincia":"07","provincia":"Tayacaja","codigo_distrito":"20","distrito":"Andaymarca","codigo_ubigeo":"090720","codigo_periodo":"2016","transferencias":"741100.32","convenios":"0","deducciones":"0","limites_emision":"741100.32"},</v>
      </c>
    </row>
    <row r="901" spans="1:13">
      <c r="A901" s="5">
        <v>10</v>
      </c>
      <c r="B901" s="4" t="s">
        <v>887</v>
      </c>
      <c r="C901" s="5">
        <v>2</v>
      </c>
      <c r="D901" s="4" t="s">
        <v>888</v>
      </c>
      <c r="E901" s="5">
        <v>1</v>
      </c>
      <c r="F901" s="4" t="s">
        <v>888</v>
      </c>
      <c r="G901" s="6">
        <v>100201</v>
      </c>
      <c r="H901" s="4">
        <v>2016</v>
      </c>
      <c r="I901" s="4">
        <v>98358.5</v>
      </c>
      <c r="J901" s="4">
        <v>0</v>
      </c>
      <c r="K901" s="4">
        <v>0</v>
      </c>
      <c r="L901" s="4">
        <v>98358.5</v>
      </c>
      <c r="M901" t="str">
        <f t="shared" si="14"/>
        <v>{"codigo_departamento":"10","departamento":"Huánuco","codigo_provincia":"02","provincia":"Ambo","codigo_distrito":"01","distrito":"Ambo","codigo_ubigeo":"100201","codigo_periodo":"2016","transferencias":"98358.5","convenios":"0","deducciones":"0","limites_emision":"98358.5"},</v>
      </c>
    </row>
    <row r="902" spans="1:13">
      <c r="A902" s="5">
        <v>10</v>
      </c>
      <c r="B902" s="4" t="s">
        <v>887</v>
      </c>
      <c r="C902" s="5">
        <v>2</v>
      </c>
      <c r="D902" s="4" t="s">
        <v>888</v>
      </c>
      <c r="E902" s="5">
        <v>2</v>
      </c>
      <c r="F902" s="4" t="s">
        <v>889</v>
      </c>
      <c r="G902" s="6">
        <v>100202</v>
      </c>
      <c r="H902" s="4">
        <v>2016</v>
      </c>
      <c r="I902" s="4">
        <v>18280.17</v>
      </c>
      <c r="J902" s="4">
        <v>0</v>
      </c>
      <c r="K902" s="4">
        <v>0</v>
      </c>
      <c r="L902" s="4">
        <v>18280.17</v>
      </c>
      <c r="M902" t="str">
        <f t="shared" si="14"/>
        <v>{"codigo_departamento":"10","departamento":"Huánuco","codigo_provincia":"02","provincia":"Ambo","codigo_distrito":"02","distrito":"Cayna","codigo_ubigeo":"100202","codigo_periodo":"2016","transferencias":"18280.17","convenios":"0","deducciones":"0","limites_emision":"18280.17"},</v>
      </c>
    </row>
    <row r="903" spans="1:13">
      <c r="A903" s="5">
        <v>10</v>
      </c>
      <c r="B903" s="4" t="s">
        <v>887</v>
      </c>
      <c r="C903" s="5">
        <v>2</v>
      </c>
      <c r="D903" s="4" t="s">
        <v>888</v>
      </c>
      <c r="E903" s="5">
        <v>3</v>
      </c>
      <c r="F903" s="4" t="s">
        <v>890</v>
      </c>
      <c r="G903" s="6">
        <v>100203</v>
      </c>
      <c r="H903" s="4">
        <v>2016</v>
      </c>
      <c r="I903" s="4">
        <v>14689.84</v>
      </c>
      <c r="J903" s="4">
        <v>0</v>
      </c>
      <c r="K903" s="4">
        <v>0</v>
      </c>
      <c r="L903" s="4">
        <v>14689.84</v>
      </c>
      <c r="M903" t="str">
        <f t="shared" si="14"/>
        <v>{"codigo_departamento":"10","departamento":"Huánuco","codigo_provincia":"02","provincia":"Ambo","codigo_distrito":"03","distrito":"Colpas","codigo_ubigeo":"100203","codigo_periodo":"2016","transferencias":"14689.84","convenios":"0","deducciones":"0","limites_emision":"14689.84"},</v>
      </c>
    </row>
    <row r="904" spans="1:13">
      <c r="A904" s="5">
        <v>10</v>
      </c>
      <c r="B904" s="4" t="s">
        <v>887</v>
      </c>
      <c r="C904" s="5">
        <v>2</v>
      </c>
      <c r="D904" s="4" t="s">
        <v>888</v>
      </c>
      <c r="E904" s="5">
        <v>4</v>
      </c>
      <c r="F904" s="4" t="s">
        <v>891</v>
      </c>
      <c r="G904" s="6">
        <v>100204</v>
      </c>
      <c r="H904" s="4">
        <v>2016</v>
      </c>
      <c r="I904" s="4">
        <v>32665.43</v>
      </c>
      <c r="J904" s="4">
        <v>0</v>
      </c>
      <c r="K904" s="4">
        <v>0</v>
      </c>
      <c r="L904" s="4">
        <v>32665.43</v>
      </c>
      <c r="M904" t="str">
        <f t="shared" si="14"/>
        <v>{"codigo_departamento":"10","departamento":"Huánuco","codigo_provincia":"02","provincia":"Ambo","codigo_distrito":"04","distrito":"Conchamarca","codigo_ubigeo":"100204","codigo_periodo":"2016","transferencias":"32665.43","convenios":"0","deducciones":"0","limites_emision":"32665.43"},</v>
      </c>
    </row>
    <row r="905" spans="1:13">
      <c r="A905" s="5">
        <v>10</v>
      </c>
      <c r="B905" s="4" t="s">
        <v>887</v>
      </c>
      <c r="C905" s="5">
        <v>2</v>
      </c>
      <c r="D905" s="4" t="s">
        <v>888</v>
      </c>
      <c r="E905" s="5">
        <v>5</v>
      </c>
      <c r="F905" s="4" t="s">
        <v>892</v>
      </c>
      <c r="G905" s="6">
        <v>100205</v>
      </c>
      <c r="H905" s="4">
        <v>2016</v>
      </c>
      <c r="I905" s="4">
        <v>44587.41</v>
      </c>
      <c r="J905" s="4">
        <v>0</v>
      </c>
      <c r="K905" s="4">
        <v>0</v>
      </c>
      <c r="L905" s="4">
        <v>44587.41</v>
      </c>
      <c r="M905" t="str">
        <f t="shared" si="14"/>
        <v>{"codigo_departamento":"10","departamento":"Huánuco","codigo_provincia":"02","provincia":"Ambo","codigo_distrito":"05","distrito":"Huacar","codigo_ubigeo":"100205","codigo_periodo":"2016","transferencias":"44587.41","convenios":"0","deducciones":"0","limites_emision":"44587.41"},</v>
      </c>
    </row>
    <row r="906" spans="1:13">
      <c r="A906" s="5">
        <v>10</v>
      </c>
      <c r="B906" s="4" t="s">
        <v>887</v>
      </c>
      <c r="C906" s="5">
        <v>2</v>
      </c>
      <c r="D906" s="4" t="s">
        <v>888</v>
      </c>
      <c r="E906" s="5">
        <v>6</v>
      </c>
      <c r="F906" s="4" t="s">
        <v>893</v>
      </c>
      <c r="G906" s="6">
        <v>100206</v>
      </c>
      <c r="H906" s="4">
        <v>2016</v>
      </c>
      <c r="I906" s="4">
        <v>21002.84</v>
      </c>
      <c r="J906" s="4">
        <v>0</v>
      </c>
      <c r="K906" s="4">
        <v>0</v>
      </c>
      <c r="L906" s="4">
        <v>21002.84</v>
      </c>
      <c r="M906" t="str">
        <f t="shared" si="14"/>
        <v>{"codigo_departamento":"10","departamento":"Huánuco","codigo_provincia":"02","provincia":"Ambo","codigo_distrito":"06","distrito":"San Francisco","codigo_ubigeo":"100206","codigo_periodo":"2016","transferencias":"21002.84","convenios":"0","deducciones":"0","limites_emision":"21002.84"},</v>
      </c>
    </row>
    <row r="907" spans="1:13">
      <c r="A907" s="5">
        <v>10</v>
      </c>
      <c r="B907" s="4" t="s">
        <v>887</v>
      </c>
      <c r="C907" s="5">
        <v>2</v>
      </c>
      <c r="D907" s="4" t="s">
        <v>888</v>
      </c>
      <c r="E907" s="5">
        <v>7</v>
      </c>
      <c r="F907" s="4" t="s">
        <v>894</v>
      </c>
      <c r="G907" s="6">
        <v>100207</v>
      </c>
      <c r="H907" s="4">
        <v>2016</v>
      </c>
      <c r="I907" s="4">
        <v>106927.95</v>
      </c>
      <c r="J907" s="4">
        <v>0</v>
      </c>
      <c r="K907" s="4">
        <v>0</v>
      </c>
      <c r="L907" s="4">
        <v>106927.95</v>
      </c>
      <c r="M907" t="str">
        <f t="shared" si="14"/>
        <v>{"codigo_departamento":"10","departamento":"Huánuco","codigo_provincia":"02","provincia":"Ambo","codigo_distrito":"07","distrito":"San Rafael","codigo_ubigeo":"100207","codigo_periodo":"2016","transferencias":"106927.95","convenios":"0","deducciones":"0","limites_emision":"106927.95"},</v>
      </c>
    </row>
    <row r="908" spans="1:13">
      <c r="A908" s="5">
        <v>10</v>
      </c>
      <c r="B908" s="4" t="s">
        <v>887</v>
      </c>
      <c r="C908" s="5">
        <v>2</v>
      </c>
      <c r="D908" s="4" t="s">
        <v>888</v>
      </c>
      <c r="E908" s="5">
        <v>8</v>
      </c>
      <c r="F908" s="4" t="s">
        <v>895</v>
      </c>
      <c r="G908" s="6">
        <v>100208</v>
      </c>
      <c r="H908" s="4">
        <v>2016</v>
      </c>
      <c r="I908" s="4">
        <v>23005.39</v>
      </c>
      <c r="J908" s="4">
        <v>0</v>
      </c>
      <c r="K908" s="4">
        <v>0</v>
      </c>
      <c r="L908" s="4">
        <v>23005.39</v>
      </c>
      <c r="M908" t="str">
        <f t="shared" si="14"/>
        <v>{"codigo_departamento":"10","departamento":"Huánuco","codigo_provincia":"02","provincia":"Ambo","codigo_distrito":"08","distrito":"Tomay Kichwa","codigo_ubigeo":"100208","codigo_periodo":"2016","transferencias":"23005.39","convenios":"0","deducciones":"0","limites_emision":"23005.39"},</v>
      </c>
    </row>
    <row r="909" spans="1:13">
      <c r="A909" s="5">
        <v>10</v>
      </c>
      <c r="B909" s="4" t="s">
        <v>887</v>
      </c>
      <c r="C909" s="5">
        <v>3</v>
      </c>
      <c r="D909" s="4" t="s">
        <v>896</v>
      </c>
      <c r="E909" s="5">
        <v>7</v>
      </c>
      <c r="F909" s="4" t="s">
        <v>897</v>
      </c>
      <c r="G909" s="6">
        <v>100307</v>
      </c>
      <c r="H909" s="4">
        <v>2016</v>
      </c>
      <c r="I909" s="4">
        <v>20126.33</v>
      </c>
      <c r="J909" s="4">
        <v>0</v>
      </c>
      <c r="K909" s="4">
        <v>0</v>
      </c>
      <c r="L909" s="4">
        <v>20126.33</v>
      </c>
      <c r="M909" t="str">
        <f t="shared" si="14"/>
        <v>{"codigo_departamento":"10","departamento":"Huánuco","codigo_provincia":"03","provincia":"Dos de Mayo","codigo_distrito":"07","distrito":"Chuquis","codigo_ubigeo":"100307","codigo_periodo":"2016","transferencias":"20126.33","convenios":"0","deducciones":"0","limites_emision":"20126.33"},</v>
      </c>
    </row>
    <row r="910" spans="1:13">
      <c r="A910" s="5">
        <v>10</v>
      </c>
      <c r="B910" s="4" t="s">
        <v>887</v>
      </c>
      <c r="C910" s="5">
        <v>3</v>
      </c>
      <c r="D910" s="4" t="s">
        <v>896</v>
      </c>
      <c r="E910" s="5">
        <v>1</v>
      </c>
      <c r="F910" s="4" t="s">
        <v>898</v>
      </c>
      <c r="G910" s="6">
        <v>100301</v>
      </c>
      <c r="H910" s="4">
        <v>2016</v>
      </c>
      <c r="I910" s="4">
        <v>13737.64</v>
      </c>
      <c r="J910" s="4">
        <v>0</v>
      </c>
      <c r="K910" s="4">
        <v>0</v>
      </c>
      <c r="L910" s="4">
        <v>13737.64</v>
      </c>
      <c r="M910" t="str">
        <f t="shared" si="14"/>
        <v>{"codigo_departamento":"10","departamento":"Huánuco","codigo_provincia":"03","provincia":"Dos de Mayo","codigo_distrito":"01","distrito":"La Unión","codigo_ubigeo":"100301","codigo_periodo":"2016","transferencias":"13737.64","convenios":"0","deducciones":"0","limites_emision":"13737.64"},</v>
      </c>
    </row>
    <row r="911" spans="1:13">
      <c r="A911" s="5">
        <v>10</v>
      </c>
      <c r="B911" s="4" t="s">
        <v>887</v>
      </c>
      <c r="C911" s="5">
        <v>3</v>
      </c>
      <c r="D911" s="4" t="s">
        <v>896</v>
      </c>
      <c r="E911" s="5">
        <v>11</v>
      </c>
      <c r="F911" s="4" t="s">
        <v>899</v>
      </c>
      <c r="G911" s="6">
        <v>100311</v>
      </c>
      <c r="H911" s="4">
        <v>2016</v>
      </c>
      <c r="I911" s="4">
        <v>35051.12</v>
      </c>
      <c r="J911" s="4">
        <v>0</v>
      </c>
      <c r="K911" s="4">
        <v>0</v>
      </c>
      <c r="L911" s="4">
        <v>35051.12</v>
      </c>
      <c r="M911" t="str">
        <f t="shared" si="14"/>
        <v>{"codigo_departamento":"10","departamento":"Huánuco","codigo_provincia":"03","provincia":"Dos de Mayo","codigo_distrito":"11","distrito":"Marías","codigo_ubigeo":"100311","codigo_periodo":"2016","transferencias":"35051.12","convenios":"0","deducciones":"0","limites_emision":"35051.12"},</v>
      </c>
    </row>
    <row r="912" spans="1:13">
      <c r="A912" s="5">
        <v>10</v>
      </c>
      <c r="B912" s="4" t="s">
        <v>887</v>
      </c>
      <c r="C912" s="5">
        <v>3</v>
      </c>
      <c r="D912" s="4" t="s">
        <v>896</v>
      </c>
      <c r="E912" s="5">
        <v>13</v>
      </c>
      <c r="F912" s="4" t="s">
        <v>900</v>
      </c>
      <c r="G912" s="6">
        <v>100313</v>
      </c>
      <c r="H912" s="4">
        <v>2016</v>
      </c>
      <c r="I912" s="4">
        <v>41446.84</v>
      </c>
      <c r="J912" s="4">
        <v>0</v>
      </c>
      <c r="K912" s="4">
        <v>0</v>
      </c>
      <c r="L912" s="4">
        <v>41446.84</v>
      </c>
      <c r="M912" t="str">
        <f t="shared" si="14"/>
        <v>{"codigo_departamento":"10","departamento":"Huánuco","codigo_provincia":"03","provincia":"Dos de Mayo","codigo_distrito":"13","distrito":"Pachas","codigo_ubigeo":"100313","codigo_periodo":"2016","transferencias":"41446.84","convenios":"0","deducciones":"0","limites_emision":"41446.84"},</v>
      </c>
    </row>
    <row r="913" spans="1:13">
      <c r="A913" s="5">
        <v>10</v>
      </c>
      <c r="B913" s="4" t="s">
        <v>887</v>
      </c>
      <c r="C913" s="5">
        <v>3</v>
      </c>
      <c r="D913" s="4" t="s">
        <v>896</v>
      </c>
      <c r="E913" s="5">
        <v>16</v>
      </c>
      <c r="F913" s="4" t="s">
        <v>901</v>
      </c>
      <c r="G913" s="6">
        <v>100316</v>
      </c>
      <c r="H913" s="4">
        <v>2016</v>
      </c>
      <c r="I913" s="4">
        <v>8735.41</v>
      </c>
      <c r="J913" s="4">
        <v>0</v>
      </c>
      <c r="K913" s="4">
        <v>0</v>
      </c>
      <c r="L913" s="4">
        <v>8735.41</v>
      </c>
      <c r="M913" t="str">
        <f t="shared" si="14"/>
        <v>{"codigo_departamento":"10","departamento":"Huánuco","codigo_provincia":"03","provincia":"Dos de Mayo","codigo_distrito":"16","distrito":"Quivilla","codigo_ubigeo":"100316","codigo_periodo":"2016","transferencias":"8735.41","convenios":"0","deducciones":"0","limites_emision":"8735.41"},</v>
      </c>
    </row>
    <row r="914" spans="1:13">
      <c r="A914" s="5">
        <v>10</v>
      </c>
      <c r="B914" s="4" t="s">
        <v>887</v>
      </c>
      <c r="C914" s="5">
        <v>3</v>
      </c>
      <c r="D914" s="4" t="s">
        <v>896</v>
      </c>
      <c r="E914" s="5">
        <v>17</v>
      </c>
      <c r="F914" s="4" t="s">
        <v>902</v>
      </c>
      <c r="G914" s="6">
        <v>100317</v>
      </c>
      <c r="H914" s="4">
        <v>2016</v>
      </c>
      <c r="I914" s="4">
        <v>21048.56</v>
      </c>
      <c r="J914" s="4">
        <v>0</v>
      </c>
      <c r="K914" s="4">
        <v>0</v>
      </c>
      <c r="L914" s="4">
        <v>21048.56</v>
      </c>
      <c r="M914" t="str">
        <f t="shared" si="14"/>
        <v>{"codigo_departamento":"10","departamento":"Huánuco","codigo_provincia":"03","provincia":"Dos de Mayo","codigo_distrito":"17","distrito":"Ripan","codigo_ubigeo":"100317","codigo_periodo":"2016","transferencias":"21048.56","convenios":"0","deducciones":"0","limites_emision":"21048.56"},</v>
      </c>
    </row>
    <row r="915" spans="1:13">
      <c r="A915" s="5">
        <v>10</v>
      </c>
      <c r="B915" s="4" t="s">
        <v>887</v>
      </c>
      <c r="C915" s="5">
        <v>3</v>
      </c>
      <c r="D915" s="4" t="s">
        <v>896</v>
      </c>
      <c r="E915" s="5">
        <v>21</v>
      </c>
      <c r="F915" s="4" t="s">
        <v>903</v>
      </c>
      <c r="G915" s="6">
        <v>100321</v>
      </c>
      <c r="H915" s="4">
        <v>2016</v>
      </c>
      <c r="I915" s="4">
        <v>8735.62</v>
      </c>
      <c r="J915" s="4">
        <v>0</v>
      </c>
      <c r="K915" s="4">
        <v>0</v>
      </c>
      <c r="L915" s="4">
        <v>8735.62</v>
      </c>
      <c r="M915" t="str">
        <f t="shared" si="14"/>
        <v>{"codigo_departamento":"10","departamento":"Huánuco","codigo_provincia":"03","provincia":"Dos de Mayo","codigo_distrito":"21","distrito":"Shunqui","codigo_ubigeo":"100321","codigo_periodo":"2016","transferencias":"8735.62","convenios":"0","deducciones":"0","limites_emision":"8735.62"},</v>
      </c>
    </row>
    <row r="916" spans="1:13">
      <c r="A916" s="5">
        <v>10</v>
      </c>
      <c r="B916" s="4" t="s">
        <v>887</v>
      </c>
      <c r="C916" s="5">
        <v>3</v>
      </c>
      <c r="D916" s="4" t="s">
        <v>896</v>
      </c>
      <c r="E916" s="5">
        <v>22</v>
      </c>
      <c r="F916" s="4" t="s">
        <v>904</v>
      </c>
      <c r="G916" s="6">
        <v>100322</v>
      </c>
      <c r="H916" s="4">
        <v>2016</v>
      </c>
      <c r="I916" s="4">
        <v>8372.21</v>
      </c>
      <c r="J916" s="4">
        <v>0</v>
      </c>
      <c r="K916" s="4">
        <v>0</v>
      </c>
      <c r="L916" s="4">
        <v>8372.21</v>
      </c>
      <c r="M916" t="str">
        <f t="shared" si="14"/>
        <v>{"codigo_departamento":"10","departamento":"Huánuco","codigo_provincia":"03","provincia":"Dos de Mayo","codigo_distrito":"22","distrito":"Sillapata","codigo_ubigeo":"100322","codigo_periodo":"2016","transferencias":"8372.21","convenios":"0","deducciones":"0","limites_emision":"8372.21"},</v>
      </c>
    </row>
    <row r="917" spans="1:13">
      <c r="A917" s="5">
        <v>10</v>
      </c>
      <c r="B917" s="4" t="s">
        <v>887</v>
      </c>
      <c r="C917" s="5">
        <v>3</v>
      </c>
      <c r="D917" s="4" t="s">
        <v>896</v>
      </c>
      <c r="E917" s="5">
        <v>23</v>
      </c>
      <c r="F917" s="4" t="s">
        <v>905</v>
      </c>
      <c r="G917" s="6">
        <v>100323</v>
      </c>
      <c r="H917" s="4">
        <v>2016</v>
      </c>
      <c r="I917" s="4">
        <v>12936.63</v>
      </c>
      <c r="J917" s="4">
        <v>0</v>
      </c>
      <c r="K917" s="4">
        <v>0</v>
      </c>
      <c r="L917" s="4">
        <v>12936.63</v>
      </c>
      <c r="M917" t="str">
        <f t="shared" si="14"/>
        <v>{"codigo_departamento":"10","departamento":"Huánuco","codigo_provincia":"03","provincia":"Dos de Mayo","codigo_distrito":"23","distrito":"Yanas","codigo_ubigeo":"100323","codigo_periodo":"2016","transferencias":"12936.63","convenios":"0","deducciones":"0","limites_emision":"12936.63"},</v>
      </c>
    </row>
    <row r="918" spans="1:13">
      <c r="A918" s="5">
        <v>10</v>
      </c>
      <c r="B918" s="4" t="s">
        <v>887</v>
      </c>
      <c r="C918" s="5">
        <v>4</v>
      </c>
      <c r="D918" s="4" t="s">
        <v>906</v>
      </c>
      <c r="E918" s="5">
        <v>2</v>
      </c>
      <c r="F918" s="4" t="s">
        <v>907</v>
      </c>
      <c r="G918" s="6">
        <v>100402</v>
      </c>
      <c r="H918" s="4">
        <v>2016</v>
      </c>
      <c r="I918" s="4">
        <v>11135.89</v>
      </c>
      <c r="J918" s="4">
        <v>0</v>
      </c>
      <c r="K918" s="4">
        <v>0</v>
      </c>
      <c r="L918" s="4">
        <v>11135.89</v>
      </c>
      <c r="M918" t="str">
        <f t="shared" si="14"/>
        <v>{"codigo_departamento":"10","departamento":"Huánuco","codigo_provincia":"04","provincia":"Huacaybamba","codigo_distrito":"02","distrito":"Canchabamba","codigo_ubigeo":"100402","codigo_periodo":"2016","transferencias":"11135.89","convenios":"0","deducciones":"0","limites_emision":"11135.89"},</v>
      </c>
    </row>
    <row r="919" spans="1:13">
      <c r="A919" s="5">
        <v>10</v>
      </c>
      <c r="B919" s="4" t="s">
        <v>887</v>
      </c>
      <c r="C919" s="5">
        <v>4</v>
      </c>
      <c r="D919" s="4" t="s">
        <v>906</v>
      </c>
      <c r="E919" s="5">
        <v>3</v>
      </c>
      <c r="F919" s="4" t="s">
        <v>157</v>
      </c>
      <c r="G919" s="6">
        <v>100403</v>
      </c>
      <c r="H919" s="4">
        <v>2016</v>
      </c>
      <c r="I919" s="4">
        <v>12354.38</v>
      </c>
      <c r="J919" s="4">
        <v>0</v>
      </c>
      <c r="K919" s="4">
        <v>0</v>
      </c>
      <c r="L919" s="4">
        <v>12354.38</v>
      </c>
      <c r="M919" t="str">
        <f t="shared" si="14"/>
        <v>{"codigo_departamento":"10","departamento":"Huánuco","codigo_provincia":"04","provincia":"Huacaybamba","codigo_distrito":"03","distrito":"Cochabamba","codigo_ubigeo":"100403","codigo_periodo":"2016","transferencias":"12354.38","convenios":"0","deducciones":"0","limites_emision":"12354.38"},</v>
      </c>
    </row>
    <row r="920" spans="1:13">
      <c r="A920" s="5">
        <v>10</v>
      </c>
      <c r="B920" s="4" t="s">
        <v>887</v>
      </c>
      <c r="C920" s="5">
        <v>4</v>
      </c>
      <c r="D920" s="4" t="s">
        <v>906</v>
      </c>
      <c r="E920" s="5">
        <v>1</v>
      </c>
      <c r="F920" s="4" t="s">
        <v>906</v>
      </c>
      <c r="G920" s="6">
        <v>100401</v>
      </c>
      <c r="H920" s="4">
        <v>2016</v>
      </c>
      <c r="I920" s="4">
        <v>25680.86</v>
      </c>
      <c r="J920" s="4">
        <v>0</v>
      </c>
      <c r="K920" s="4">
        <v>0</v>
      </c>
      <c r="L920" s="4">
        <v>25680.86</v>
      </c>
      <c r="M920" t="str">
        <f t="shared" si="14"/>
        <v>{"codigo_departamento":"10","departamento":"Huánuco","codigo_provincia":"04","provincia":"Huacaybamba","codigo_distrito":"01","distrito":"Huacaybamba","codigo_ubigeo":"100401","codigo_periodo":"2016","transferencias":"25680.86","convenios":"0","deducciones":"0","limites_emision":"25680.86"},</v>
      </c>
    </row>
    <row r="921" spans="1:13">
      <c r="A921" s="5">
        <v>10</v>
      </c>
      <c r="B921" s="4" t="s">
        <v>887</v>
      </c>
      <c r="C921" s="5">
        <v>4</v>
      </c>
      <c r="D921" s="4" t="s">
        <v>906</v>
      </c>
      <c r="E921" s="5">
        <v>4</v>
      </c>
      <c r="F921" s="4" t="s">
        <v>908</v>
      </c>
      <c r="G921" s="6">
        <v>100404</v>
      </c>
      <c r="H921" s="4">
        <v>2016</v>
      </c>
      <c r="I921" s="4">
        <v>22323.41</v>
      </c>
      <c r="J921" s="4">
        <v>0</v>
      </c>
      <c r="K921" s="4">
        <v>0</v>
      </c>
      <c r="L921" s="4">
        <v>22323.41</v>
      </c>
      <c r="M921" t="str">
        <f t="shared" si="14"/>
        <v>{"codigo_departamento":"10","departamento":"Huánuco","codigo_provincia":"04","provincia":"Huacaybamba","codigo_distrito":"04","distrito":"Pinra","codigo_ubigeo":"100404","codigo_periodo":"2016","transferencias":"22323.41","convenios":"0","deducciones":"0","limites_emision":"22323.41"},</v>
      </c>
    </row>
    <row r="922" spans="1:13">
      <c r="A922" s="5">
        <v>10</v>
      </c>
      <c r="B922" s="4" t="s">
        <v>887</v>
      </c>
      <c r="C922" s="5">
        <v>5</v>
      </c>
      <c r="D922" s="4" t="s">
        <v>909</v>
      </c>
      <c r="E922" s="5">
        <v>2</v>
      </c>
      <c r="F922" s="4" t="s">
        <v>910</v>
      </c>
      <c r="G922" s="6">
        <v>100502</v>
      </c>
      <c r="H922" s="4">
        <v>2016</v>
      </c>
      <c r="I922" s="4">
        <v>4782.61</v>
      </c>
      <c r="J922" s="4">
        <v>0</v>
      </c>
      <c r="K922" s="4">
        <v>0</v>
      </c>
      <c r="L922" s="4">
        <v>4782.61</v>
      </c>
      <c r="M922" t="str">
        <f t="shared" si="14"/>
        <v>{"codigo_departamento":"10","departamento":"Huánuco","codigo_provincia":"05","provincia":"Huamalíes","codigo_distrito":"02","distrito":"Arancay","codigo_ubigeo":"100502","codigo_periodo":"2016","transferencias":"4782.61","convenios":"0","deducciones":"0","limites_emision":"4782.61"},</v>
      </c>
    </row>
    <row r="923" spans="1:13">
      <c r="A923" s="5">
        <v>10</v>
      </c>
      <c r="B923" s="4" t="s">
        <v>887</v>
      </c>
      <c r="C923" s="5">
        <v>5</v>
      </c>
      <c r="D923" s="4" t="s">
        <v>909</v>
      </c>
      <c r="E923" s="5">
        <v>3</v>
      </c>
      <c r="F923" s="4" t="s">
        <v>911</v>
      </c>
      <c r="G923" s="6">
        <v>100503</v>
      </c>
      <c r="H923" s="4">
        <v>2016</v>
      </c>
      <c r="I923" s="4">
        <v>11263.17</v>
      </c>
      <c r="J923" s="4">
        <v>0</v>
      </c>
      <c r="K923" s="4">
        <v>0</v>
      </c>
      <c r="L923" s="4">
        <v>11263.17</v>
      </c>
      <c r="M923" t="str">
        <f t="shared" si="14"/>
        <v>{"codigo_departamento":"10","departamento":"Huánuco","codigo_provincia":"05","provincia":"Huamalíes","codigo_distrito":"03","distrito":"Chavín de Pariarca","codigo_ubigeo":"100503","codigo_periodo":"2016","transferencias":"11263.17","convenios":"0","deducciones":"0","limites_emision":"11263.17"},</v>
      </c>
    </row>
    <row r="924" spans="1:13">
      <c r="A924" s="5">
        <v>10</v>
      </c>
      <c r="B924" s="4" t="s">
        <v>887</v>
      </c>
      <c r="C924" s="5">
        <v>5</v>
      </c>
      <c r="D924" s="4" t="s">
        <v>909</v>
      </c>
      <c r="E924" s="5">
        <v>4</v>
      </c>
      <c r="F924" s="4" t="s">
        <v>912</v>
      </c>
      <c r="G924" s="6">
        <v>100504</v>
      </c>
      <c r="H924" s="4">
        <v>2016</v>
      </c>
      <c r="I924" s="4">
        <v>23457.16</v>
      </c>
      <c r="J924" s="4">
        <v>0</v>
      </c>
      <c r="K924" s="4">
        <v>0</v>
      </c>
      <c r="L924" s="4">
        <v>23457.16</v>
      </c>
      <c r="M924" t="str">
        <f t="shared" si="14"/>
        <v>{"codigo_departamento":"10","departamento":"Huánuco","codigo_provincia":"05","provincia":"Huamalíes","codigo_distrito":"04","distrito":"Jacas Grande","codigo_ubigeo":"100504","codigo_periodo":"2016","transferencias":"23457.16","convenios":"0","deducciones":"0","limites_emision":"23457.16"},</v>
      </c>
    </row>
    <row r="925" spans="1:13">
      <c r="A925" s="5">
        <v>10</v>
      </c>
      <c r="B925" s="4" t="s">
        <v>887</v>
      </c>
      <c r="C925" s="5">
        <v>5</v>
      </c>
      <c r="D925" s="4" t="s">
        <v>909</v>
      </c>
      <c r="E925" s="5">
        <v>5</v>
      </c>
      <c r="F925" s="4" t="s">
        <v>913</v>
      </c>
      <c r="G925" s="6">
        <v>100505</v>
      </c>
      <c r="H925" s="4">
        <v>2016</v>
      </c>
      <c r="I925" s="4">
        <v>12282.09</v>
      </c>
      <c r="J925" s="4">
        <v>0</v>
      </c>
      <c r="K925" s="4">
        <v>0</v>
      </c>
      <c r="L925" s="4">
        <v>12282.09</v>
      </c>
      <c r="M925" t="str">
        <f t="shared" si="14"/>
        <v>{"codigo_departamento":"10","departamento":"Huánuco","codigo_provincia":"05","provincia":"Huamalíes","codigo_distrito":"05","distrito":"Jircan","codigo_ubigeo":"100505","codigo_periodo":"2016","transferencias":"12282.09","convenios":"0","deducciones":"0","limites_emision":"12282.09"},</v>
      </c>
    </row>
    <row r="926" spans="1:13">
      <c r="A926" s="5">
        <v>10</v>
      </c>
      <c r="B926" s="4" t="s">
        <v>887</v>
      </c>
      <c r="C926" s="5">
        <v>5</v>
      </c>
      <c r="D926" s="4" t="s">
        <v>909</v>
      </c>
      <c r="E926" s="5">
        <v>1</v>
      </c>
      <c r="F926" s="4" t="s">
        <v>914</v>
      </c>
      <c r="G926" s="6">
        <v>100501</v>
      </c>
      <c r="H926" s="4">
        <v>2016</v>
      </c>
      <c r="I926" s="4">
        <v>41662.62</v>
      </c>
      <c r="J926" s="4">
        <v>0</v>
      </c>
      <c r="K926" s="4">
        <v>0</v>
      </c>
      <c r="L926" s="4">
        <v>41662.62</v>
      </c>
      <c r="M926" t="str">
        <f t="shared" si="14"/>
        <v>{"codigo_departamento":"10","departamento":"Huánuco","codigo_provincia":"05","provincia":"Huamalíes","codigo_distrito":"01","distrito":"Llata","codigo_ubigeo":"100501","codigo_periodo":"2016","transferencias":"41662.62","convenios":"0","deducciones":"0","limites_emision":"41662.62"},</v>
      </c>
    </row>
    <row r="927" spans="1:13">
      <c r="A927" s="5">
        <v>10</v>
      </c>
      <c r="B927" s="4" t="s">
        <v>887</v>
      </c>
      <c r="C927" s="5">
        <v>5</v>
      </c>
      <c r="D927" s="4" t="s">
        <v>909</v>
      </c>
      <c r="E927" s="5">
        <v>6</v>
      </c>
      <c r="F927" s="4" t="s">
        <v>357</v>
      </c>
      <c r="G927" s="6">
        <v>100506</v>
      </c>
      <c r="H927" s="4">
        <v>2016</v>
      </c>
      <c r="I927" s="4">
        <v>10909.4</v>
      </c>
      <c r="J927" s="4">
        <v>0</v>
      </c>
      <c r="K927" s="4">
        <v>0</v>
      </c>
      <c r="L927" s="4">
        <v>10909.4</v>
      </c>
      <c r="M927" t="str">
        <f t="shared" si="14"/>
        <v>{"codigo_departamento":"10","departamento":"Huánuco","codigo_provincia":"05","provincia":"Huamalíes","codigo_distrito":"06","distrito":"Miraflores","codigo_ubigeo":"100506","codigo_periodo":"2016","transferencias":"10909.4","convenios":"0","deducciones":"0","limites_emision":"10909.4"},</v>
      </c>
    </row>
    <row r="928" spans="1:13">
      <c r="A928" s="5">
        <v>10</v>
      </c>
      <c r="B928" s="4" t="s">
        <v>887</v>
      </c>
      <c r="C928" s="5">
        <v>5</v>
      </c>
      <c r="D928" s="4" t="s">
        <v>909</v>
      </c>
      <c r="E928" s="5">
        <v>7</v>
      </c>
      <c r="F928" s="4" t="s">
        <v>915</v>
      </c>
      <c r="G928" s="6">
        <v>100507</v>
      </c>
      <c r="H928" s="4">
        <v>2016</v>
      </c>
      <c r="I928" s="4">
        <v>108124.84</v>
      </c>
      <c r="J928" s="4">
        <v>0</v>
      </c>
      <c r="K928" s="4">
        <v>0</v>
      </c>
      <c r="L928" s="4">
        <v>108124.84</v>
      </c>
      <c r="M928" t="str">
        <f t="shared" si="14"/>
        <v>{"codigo_departamento":"10","departamento":"Huánuco","codigo_provincia":"05","provincia":"Huamalíes","codigo_distrito":"07","distrito":"Monzón","codigo_ubigeo":"100507","codigo_periodo":"2016","transferencias":"108124.84","convenios":"0","deducciones":"0","limites_emision":"108124.84"},</v>
      </c>
    </row>
    <row r="929" spans="1:13">
      <c r="A929" s="5">
        <v>10</v>
      </c>
      <c r="B929" s="4" t="s">
        <v>887</v>
      </c>
      <c r="C929" s="5">
        <v>5</v>
      </c>
      <c r="D929" s="4" t="s">
        <v>909</v>
      </c>
      <c r="E929" s="5">
        <v>8</v>
      </c>
      <c r="F929" s="4" t="s">
        <v>916</v>
      </c>
      <c r="G929" s="6">
        <v>100508</v>
      </c>
      <c r="H929" s="4">
        <v>2016</v>
      </c>
      <c r="I929" s="4">
        <v>6635.78</v>
      </c>
      <c r="J929" s="4">
        <v>0</v>
      </c>
      <c r="K929" s="4">
        <v>0</v>
      </c>
      <c r="L929" s="4">
        <v>6635.78</v>
      </c>
      <c r="M929" t="str">
        <f t="shared" si="14"/>
        <v>{"codigo_departamento":"10","departamento":"Huánuco","codigo_provincia":"05","provincia":"Huamalíes","codigo_distrito":"08","distrito":"Punchao","codigo_ubigeo":"100508","codigo_periodo":"2016","transferencias":"6635.78","convenios":"0","deducciones":"0","limites_emision":"6635.78"},</v>
      </c>
    </row>
    <row r="930" spans="1:13">
      <c r="A930" s="5">
        <v>10</v>
      </c>
      <c r="B930" s="4" t="s">
        <v>887</v>
      </c>
      <c r="C930" s="5">
        <v>5</v>
      </c>
      <c r="D930" s="4" t="s">
        <v>909</v>
      </c>
      <c r="E930" s="5">
        <v>9</v>
      </c>
      <c r="F930" s="4" t="s">
        <v>917</v>
      </c>
      <c r="G930" s="6">
        <v>100509</v>
      </c>
      <c r="H930" s="4">
        <v>2016</v>
      </c>
      <c r="I930" s="4">
        <v>16911.48</v>
      </c>
      <c r="J930" s="4">
        <v>0</v>
      </c>
      <c r="K930" s="4">
        <v>0</v>
      </c>
      <c r="L930" s="4">
        <v>16911.48</v>
      </c>
      <c r="M930" t="str">
        <f t="shared" si="14"/>
        <v>{"codigo_departamento":"10","departamento":"Huánuco","codigo_provincia":"05","provincia":"Huamalíes","codigo_distrito":"09","distrito":"Puños","codigo_ubigeo":"100509","codigo_periodo":"2016","transferencias":"16911.48","convenios":"0","deducciones":"0","limites_emision":"16911.48"},</v>
      </c>
    </row>
    <row r="931" spans="1:13">
      <c r="A931" s="5">
        <v>10</v>
      </c>
      <c r="B931" s="4" t="s">
        <v>887</v>
      </c>
      <c r="C931" s="5">
        <v>5</v>
      </c>
      <c r="D931" s="4" t="s">
        <v>909</v>
      </c>
      <c r="E931" s="5">
        <v>10</v>
      </c>
      <c r="F931" s="4" t="s">
        <v>918</v>
      </c>
      <c r="G931" s="6">
        <v>100510</v>
      </c>
      <c r="H931" s="4">
        <v>2016</v>
      </c>
      <c r="I931" s="4">
        <v>10586.8</v>
      </c>
      <c r="J931" s="4">
        <v>0</v>
      </c>
      <c r="K931" s="4">
        <v>0</v>
      </c>
      <c r="L931" s="4">
        <v>10586.8</v>
      </c>
      <c r="M931" t="str">
        <f t="shared" si="14"/>
        <v>{"codigo_departamento":"10","departamento":"Huánuco","codigo_provincia":"05","provincia":"Huamalíes","codigo_distrito":"10","distrito":"Singa","codigo_ubigeo":"100510","codigo_periodo":"2016","transferencias":"10586.8","convenios":"0","deducciones":"0","limites_emision":"10586.8"},</v>
      </c>
    </row>
    <row r="932" spans="1:13">
      <c r="A932" s="5">
        <v>10</v>
      </c>
      <c r="B932" s="4" t="s">
        <v>887</v>
      </c>
      <c r="C932" s="5">
        <v>5</v>
      </c>
      <c r="D932" s="4" t="s">
        <v>909</v>
      </c>
      <c r="E932" s="5">
        <v>11</v>
      </c>
      <c r="F932" s="4" t="s">
        <v>919</v>
      </c>
      <c r="G932" s="6">
        <v>100511</v>
      </c>
      <c r="H932" s="4">
        <v>2016</v>
      </c>
      <c r="I932" s="4">
        <v>10432.84</v>
      </c>
      <c r="J932" s="4">
        <v>0</v>
      </c>
      <c r="K932" s="4">
        <v>0</v>
      </c>
      <c r="L932" s="4">
        <v>10432.84</v>
      </c>
      <c r="M932" t="str">
        <f t="shared" si="14"/>
        <v>{"codigo_departamento":"10","departamento":"Huánuco","codigo_provincia":"05","provincia":"Huamalíes","codigo_distrito":"11","distrito":"Tantamayo","codigo_ubigeo":"100511","codigo_periodo":"2016","transferencias":"10432.84","convenios":"0","deducciones":"0","limites_emision":"10432.84"},</v>
      </c>
    </row>
    <row r="933" spans="1:13">
      <c r="A933" s="5">
        <v>10</v>
      </c>
      <c r="B933" s="4" t="s">
        <v>887</v>
      </c>
      <c r="C933" s="5">
        <v>1</v>
      </c>
      <c r="D933" s="4" t="s">
        <v>887</v>
      </c>
      <c r="E933" s="5">
        <v>2</v>
      </c>
      <c r="F933" s="4" t="s">
        <v>920</v>
      </c>
      <c r="G933" s="6">
        <v>100102</v>
      </c>
      <c r="H933" s="4">
        <v>2016</v>
      </c>
      <c r="I933" s="4">
        <v>107720.47</v>
      </c>
      <c r="J933" s="4">
        <v>0</v>
      </c>
      <c r="K933" s="4">
        <v>0</v>
      </c>
      <c r="L933" s="4">
        <v>107720.47</v>
      </c>
      <c r="M933" t="str">
        <f t="shared" si="14"/>
        <v>{"codigo_departamento":"10","departamento":"Huánuco","codigo_provincia":"01","provincia":"Huánuco","codigo_distrito":"02","distrito":"Amarilis","codigo_ubigeo":"100102","codigo_periodo":"2016","transferencias":"107720.47","convenios":"0","deducciones":"0","limites_emision":"107720.47"},</v>
      </c>
    </row>
    <row r="934" spans="1:13">
      <c r="A934" s="5">
        <v>10</v>
      </c>
      <c r="B934" s="4" t="s">
        <v>887</v>
      </c>
      <c r="C934" s="5">
        <v>1</v>
      </c>
      <c r="D934" s="4" t="s">
        <v>887</v>
      </c>
      <c r="E934" s="5">
        <v>3</v>
      </c>
      <c r="F934" s="4" t="s">
        <v>921</v>
      </c>
      <c r="G934" s="6">
        <v>100103</v>
      </c>
      <c r="H934" s="4">
        <v>2016</v>
      </c>
      <c r="I934" s="4">
        <v>91386.17</v>
      </c>
      <c r="J934" s="4">
        <v>0</v>
      </c>
      <c r="K934" s="4">
        <v>0</v>
      </c>
      <c r="L934" s="4">
        <v>91386.17</v>
      </c>
      <c r="M934" t="str">
        <f t="shared" si="14"/>
        <v>{"codigo_departamento":"10","departamento":"Huánuco","codigo_provincia":"01","provincia":"Huánuco","codigo_distrito":"03","distrito":"Chinchao","codigo_ubigeo":"100103","codigo_periodo":"2016","transferencias":"91386.17","convenios":"0","deducciones":"0","limites_emision":"91386.17"},</v>
      </c>
    </row>
    <row r="935" spans="1:13">
      <c r="A935" s="5">
        <v>10</v>
      </c>
      <c r="B935" s="4" t="s">
        <v>887</v>
      </c>
      <c r="C935" s="5">
        <v>1</v>
      </c>
      <c r="D935" s="4" t="s">
        <v>887</v>
      </c>
      <c r="E935" s="5">
        <v>4</v>
      </c>
      <c r="F935" s="4" t="s">
        <v>922</v>
      </c>
      <c r="G935" s="6">
        <v>100104</v>
      </c>
      <c r="H935" s="4">
        <v>2016</v>
      </c>
      <c r="I935" s="4">
        <v>110428.27</v>
      </c>
      <c r="J935" s="4">
        <v>0</v>
      </c>
      <c r="K935" s="4">
        <v>0</v>
      </c>
      <c r="L935" s="4">
        <v>110428.27</v>
      </c>
      <c r="M935" t="str">
        <f t="shared" si="14"/>
        <v>{"codigo_departamento":"10","departamento":"Huánuco","codigo_provincia":"01","provincia":"Huánuco","codigo_distrito":"04","distrito":"Churubamba","codigo_ubigeo":"100104","codigo_periodo":"2016","transferencias":"110428.27","convenios":"0","deducciones":"0","limites_emision":"110428.27"},</v>
      </c>
    </row>
    <row r="936" spans="1:13">
      <c r="A936" s="5">
        <v>10</v>
      </c>
      <c r="B936" s="4" t="s">
        <v>887</v>
      </c>
      <c r="C936" s="5">
        <v>1</v>
      </c>
      <c r="D936" s="4" t="s">
        <v>887</v>
      </c>
      <c r="E936" s="5">
        <v>1</v>
      </c>
      <c r="F936" s="4" t="s">
        <v>923</v>
      </c>
      <c r="G936" s="6">
        <v>100101</v>
      </c>
      <c r="H936" s="4">
        <v>2016</v>
      </c>
      <c r="I936" s="4">
        <v>95486.82</v>
      </c>
      <c r="J936" s="4">
        <v>0</v>
      </c>
      <c r="K936" s="4">
        <v>0</v>
      </c>
      <c r="L936" s="4">
        <v>95486.82</v>
      </c>
      <c r="M936" t="str">
        <f t="shared" si="14"/>
        <v>{"codigo_departamento":"10","departamento":"Huánuco","codigo_provincia":"01","provincia":"Huánuco","codigo_distrito":"01","distrito":"Huanuco","codigo_ubigeo":"100101","codigo_periodo":"2016","transferencias":"95486.82","convenios":"0","deducciones":"0","limites_emision":"95486.82"},</v>
      </c>
    </row>
    <row r="937" spans="1:13">
      <c r="A937" s="5">
        <v>10</v>
      </c>
      <c r="B937" s="4" t="s">
        <v>887</v>
      </c>
      <c r="C937" s="5">
        <v>1</v>
      </c>
      <c r="D937" s="4" t="s">
        <v>887</v>
      </c>
      <c r="E937" s="5">
        <v>5</v>
      </c>
      <c r="F937" s="4" t="s">
        <v>924</v>
      </c>
      <c r="G937" s="6">
        <v>100105</v>
      </c>
      <c r="H937" s="4">
        <v>2016</v>
      </c>
      <c r="I937" s="4">
        <v>37961.72</v>
      </c>
      <c r="J937" s="4">
        <v>0</v>
      </c>
      <c r="K937" s="4">
        <v>0</v>
      </c>
      <c r="L937" s="4">
        <v>37961.72</v>
      </c>
      <c r="M937" t="str">
        <f t="shared" si="14"/>
        <v>{"codigo_departamento":"10","departamento":"Huánuco","codigo_provincia":"01","provincia":"Huánuco","codigo_distrito":"05","distrito":"Margos","codigo_ubigeo":"100105","codigo_periodo":"2016","transferencias":"37961.72","convenios":"0","deducciones":"0","limites_emision":"37961.72"},</v>
      </c>
    </row>
    <row r="938" spans="1:13">
      <c r="A938" s="5">
        <v>10</v>
      </c>
      <c r="B938" s="4" t="s">
        <v>887</v>
      </c>
      <c r="C938" s="5">
        <v>1</v>
      </c>
      <c r="D938" s="4" t="s">
        <v>887</v>
      </c>
      <c r="E938" s="5">
        <v>11</v>
      </c>
      <c r="F938" s="4" t="s">
        <v>925</v>
      </c>
      <c r="G938" s="6">
        <v>100111</v>
      </c>
      <c r="H938" s="4">
        <v>2016</v>
      </c>
      <c r="I938" s="4">
        <v>64048.92</v>
      </c>
      <c r="J938" s="4">
        <v>0</v>
      </c>
      <c r="K938" s="4">
        <v>0</v>
      </c>
      <c r="L938" s="4">
        <v>64048.92</v>
      </c>
      <c r="M938" t="str">
        <f t="shared" si="14"/>
        <v>{"codigo_departamento":"10","departamento":"Huánuco","codigo_provincia":"01","provincia":"Huánuco","codigo_distrito":"11","distrito":"Pillco Marca","codigo_ubigeo":"100111","codigo_periodo":"2016","transferencias":"64048.92","convenios":"0","deducciones":"0","limites_emision":"64048.92"},</v>
      </c>
    </row>
    <row r="939" spans="1:13">
      <c r="A939" s="5">
        <v>10</v>
      </c>
      <c r="B939" s="4" t="s">
        <v>887</v>
      </c>
      <c r="C939" s="5">
        <v>1</v>
      </c>
      <c r="D939" s="4" t="s">
        <v>887</v>
      </c>
      <c r="E939" s="5">
        <v>6</v>
      </c>
      <c r="F939" s="4" t="s">
        <v>926</v>
      </c>
      <c r="G939" s="6">
        <v>100106</v>
      </c>
      <c r="H939" s="4">
        <v>2016</v>
      </c>
      <c r="I939" s="4">
        <v>28528.69</v>
      </c>
      <c r="J939" s="4">
        <v>0</v>
      </c>
      <c r="K939" s="4">
        <v>0</v>
      </c>
      <c r="L939" s="4">
        <v>28528.69</v>
      </c>
      <c r="M939" t="str">
        <f t="shared" si="14"/>
        <v>{"codigo_departamento":"10","departamento":"Huánuco","codigo_provincia":"01","provincia":"Huánuco","codigo_distrito":"06","distrito":"Quisqui (Kichki)","codigo_ubigeo":"100106","codigo_periodo":"2016","transferencias":"28528.69","convenios":"0","deducciones":"0","limites_emision":"28528.69"},</v>
      </c>
    </row>
    <row r="940" spans="1:13">
      <c r="A940" s="5">
        <v>10</v>
      </c>
      <c r="B940" s="4" t="s">
        <v>887</v>
      </c>
      <c r="C940" s="5">
        <v>1</v>
      </c>
      <c r="D940" s="4" t="s">
        <v>887</v>
      </c>
      <c r="E940" s="5">
        <v>7</v>
      </c>
      <c r="F940" s="4" t="s">
        <v>927</v>
      </c>
      <c r="G940" s="6">
        <v>100107</v>
      </c>
      <c r="H940" s="4">
        <v>2016</v>
      </c>
      <c r="I940" s="4">
        <v>20431.42</v>
      </c>
      <c r="J940" s="4">
        <v>0</v>
      </c>
      <c r="K940" s="4">
        <v>0</v>
      </c>
      <c r="L940" s="4">
        <v>20431.42</v>
      </c>
      <c r="M940" t="str">
        <f t="shared" si="14"/>
        <v>{"codigo_departamento":"10","departamento":"Huánuco","codigo_provincia":"01","provincia":"Huánuco","codigo_distrito":"07","distrito":"San Francisco de Cayran","codigo_ubigeo":"100107","codigo_periodo":"2016","transferencias":"20431.42","convenios":"0","deducciones":"0","limites_emision":"20431.42"},</v>
      </c>
    </row>
    <row r="941" spans="1:13">
      <c r="A941" s="5">
        <v>10</v>
      </c>
      <c r="B941" s="4" t="s">
        <v>887</v>
      </c>
      <c r="C941" s="5">
        <v>1</v>
      </c>
      <c r="D941" s="4" t="s">
        <v>887</v>
      </c>
      <c r="E941" s="5">
        <v>8</v>
      </c>
      <c r="F941" s="4" t="s">
        <v>928</v>
      </c>
      <c r="G941" s="6">
        <v>100108</v>
      </c>
      <c r="H941" s="4">
        <v>2016</v>
      </c>
      <c r="I941" s="4">
        <v>31402.21</v>
      </c>
      <c r="J941" s="4">
        <v>0</v>
      </c>
      <c r="K941" s="4">
        <v>0</v>
      </c>
      <c r="L941" s="4">
        <v>31402.21</v>
      </c>
      <c r="M941" t="str">
        <f t="shared" si="14"/>
        <v>{"codigo_departamento":"10","departamento":"Huánuco","codigo_provincia":"01","provincia":"Huánuco","codigo_distrito":"08","distrito":"San Pedro de Chaulan","codigo_ubigeo":"100108","codigo_periodo":"2016","transferencias":"31402.21","convenios":"0","deducciones":"0","limites_emision":"31402.21"},</v>
      </c>
    </row>
    <row r="942" spans="1:13">
      <c r="A942" s="5">
        <v>10</v>
      </c>
      <c r="B942" s="4" t="s">
        <v>887</v>
      </c>
      <c r="C942" s="5">
        <v>1</v>
      </c>
      <c r="D942" s="4" t="s">
        <v>887</v>
      </c>
      <c r="E942" s="5">
        <v>9</v>
      </c>
      <c r="F942" s="4" t="s">
        <v>929</v>
      </c>
      <c r="G942" s="6">
        <v>100109</v>
      </c>
      <c r="H942" s="4">
        <v>2016</v>
      </c>
      <c r="I942" s="4">
        <v>76294.41</v>
      </c>
      <c r="J942" s="4">
        <v>0</v>
      </c>
      <c r="K942" s="4">
        <v>0</v>
      </c>
      <c r="L942" s="4">
        <v>76294.41</v>
      </c>
      <c r="M942" t="str">
        <f t="shared" si="14"/>
        <v>{"codigo_departamento":"10","departamento":"Huánuco","codigo_provincia":"01","provincia":"Huánuco","codigo_distrito":"09","distrito":"Santa María del Valle","codigo_ubigeo":"100109","codigo_periodo":"2016","transferencias":"76294.41","convenios":"0","deducciones":"0","limites_emision":"76294.41"},</v>
      </c>
    </row>
    <row r="943" spans="1:13">
      <c r="A943" s="5">
        <v>10</v>
      </c>
      <c r="B943" s="4" t="s">
        <v>887</v>
      </c>
      <c r="C943" s="5">
        <v>1</v>
      </c>
      <c r="D943" s="4" t="s">
        <v>887</v>
      </c>
      <c r="E943" s="5">
        <v>12</v>
      </c>
      <c r="F943" s="4" t="s">
        <v>930</v>
      </c>
      <c r="G943" s="6">
        <v>100112</v>
      </c>
      <c r="H943" s="4">
        <v>2016</v>
      </c>
      <c r="I943" s="4">
        <v>24850.37</v>
      </c>
      <c r="J943" s="4">
        <v>0</v>
      </c>
      <c r="K943" s="4">
        <v>0</v>
      </c>
      <c r="L943" s="4">
        <v>24850.37</v>
      </c>
      <c r="M943" t="str">
        <f t="shared" si="14"/>
        <v>{"codigo_departamento":"10","departamento":"Huánuco","codigo_provincia":"01","provincia":"Huánuco","codigo_distrito":"12","distrito":"Yacus","codigo_ubigeo":"100112","codigo_periodo":"2016","transferencias":"24850.37","convenios":"0","deducciones":"0","limites_emision":"24850.37"},</v>
      </c>
    </row>
    <row r="944" spans="1:13">
      <c r="A944" s="5">
        <v>10</v>
      </c>
      <c r="B944" s="4" t="s">
        <v>887</v>
      </c>
      <c r="C944" s="5">
        <v>1</v>
      </c>
      <c r="D944" s="4" t="s">
        <v>887</v>
      </c>
      <c r="E944" s="5">
        <v>10</v>
      </c>
      <c r="F944" s="4" t="s">
        <v>931</v>
      </c>
      <c r="G944" s="6">
        <v>100110</v>
      </c>
      <c r="H944" s="4">
        <v>2016</v>
      </c>
      <c r="I944" s="4">
        <v>9189.52</v>
      </c>
      <c r="J944" s="4">
        <v>0</v>
      </c>
      <c r="K944" s="4">
        <v>0</v>
      </c>
      <c r="L944" s="4">
        <v>9189.52</v>
      </c>
      <c r="M944" t="str">
        <f t="shared" si="14"/>
        <v>{"codigo_departamento":"10","departamento":"Huánuco","codigo_provincia":"01","provincia":"Huánuco","codigo_distrito":"10","distrito":"Yarumayo","codigo_ubigeo":"100110","codigo_periodo":"2016","transferencias":"9189.52","convenios":"0","deducciones":"0","limites_emision":"9189.52"},</v>
      </c>
    </row>
    <row r="945" spans="1:13">
      <c r="A945" s="5">
        <v>10</v>
      </c>
      <c r="B945" s="4" t="s">
        <v>887</v>
      </c>
      <c r="C945" s="5">
        <v>10</v>
      </c>
      <c r="D945" s="4" t="s">
        <v>932</v>
      </c>
      <c r="E945" s="5">
        <v>2</v>
      </c>
      <c r="F945" s="4" t="s">
        <v>933</v>
      </c>
      <c r="G945" s="6">
        <v>101002</v>
      </c>
      <c r="H945" s="4">
        <v>2016</v>
      </c>
      <c r="I945" s="4">
        <v>215879.76</v>
      </c>
      <c r="J945" s="4">
        <v>0</v>
      </c>
      <c r="K945" s="4">
        <v>0</v>
      </c>
      <c r="L945" s="4">
        <v>215879.76</v>
      </c>
      <c r="M945" t="str">
        <f t="shared" si="14"/>
        <v>{"codigo_departamento":"10","departamento":"Huánuco","codigo_provincia":"10","provincia":"Lauricocha ","codigo_distrito":"02","distrito":"Baños","codigo_ubigeo":"101002","codigo_periodo":"2016","transferencias":"215879.76","convenios":"0","deducciones":"0","limites_emision":"215879.76"},</v>
      </c>
    </row>
    <row r="946" spans="1:13">
      <c r="A946" s="5">
        <v>10</v>
      </c>
      <c r="B946" s="4" t="s">
        <v>887</v>
      </c>
      <c r="C946" s="5">
        <v>10</v>
      </c>
      <c r="D946" s="4" t="s">
        <v>932</v>
      </c>
      <c r="E946" s="5">
        <v>1</v>
      </c>
      <c r="F946" s="4" t="s">
        <v>581</v>
      </c>
      <c r="G946" s="6">
        <v>101001</v>
      </c>
      <c r="H946" s="4">
        <v>2016</v>
      </c>
      <c r="I946" s="4">
        <v>164628.81</v>
      </c>
      <c r="J946" s="4">
        <v>0</v>
      </c>
      <c r="K946" s="4">
        <v>0</v>
      </c>
      <c r="L946" s="4">
        <v>164628.81</v>
      </c>
      <c r="M946" t="str">
        <f t="shared" si="14"/>
        <v>{"codigo_departamento":"10","departamento":"Huánuco","codigo_provincia":"10","provincia":"Lauricocha ","codigo_distrito":"01","distrito":"Jesús","codigo_ubigeo":"101001","codigo_periodo":"2016","transferencias":"164628.81","convenios":"0","deducciones":"0","limites_emision":"164628.81"},</v>
      </c>
    </row>
    <row r="947" spans="1:13">
      <c r="A947" s="5">
        <v>10</v>
      </c>
      <c r="B947" s="4" t="s">
        <v>887</v>
      </c>
      <c r="C947" s="5">
        <v>10</v>
      </c>
      <c r="D947" s="4" t="s">
        <v>932</v>
      </c>
      <c r="E947" s="5">
        <v>3</v>
      </c>
      <c r="F947" s="4" t="s">
        <v>934</v>
      </c>
      <c r="G947" s="6">
        <v>101003</v>
      </c>
      <c r="H947" s="4">
        <v>2016</v>
      </c>
      <c r="I947" s="4">
        <v>95515.96</v>
      </c>
      <c r="J947" s="4">
        <v>0</v>
      </c>
      <c r="K947" s="4">
        <v>0</v>
      </c>
      <c r="L947" s="4">
        <v>95515.96</v>
      </c>
      <c r="M947" t="str">
        <f t="shared" si="14"/>
        <v>{"codigo_departamento":"10","departamento":"Huánuco","codigo_provincia":"10","provincia":"Lauricocha ","codigo_distrito":"03","distrito":"Jivia","codigo_ubigeo":"101003","codigo_periodo":"2016","transferencias":"95515.96","convenios":"0","deducciones":"0","limites_emision":"95515.96"},</v>
      </c>
    </row>
    <row r="948" spans="1:13">
      <c r="A948" s="5">
        <v>10</v>
      </c>
      <c r="B948" s="4" t="s">
        <v>887</v>
      </c>
      <c r="C948" s="5">
        <v>10</v>
      </c>
      <c r="D948" s="4" t="s">
        <v>932</v>
      </c>
      <c r="E948" s="5">
        <v>4</v>
      </c>
      <c r="F948" s="4" t="s">
        <v>935</v>
      </c>
      <c r="G948" s="6">
        <v>101004</v>
      </c>
      <c r="H948" s="4">
        <v>2016</v>
      </c>
      <c r="I948" s="4">
        <v>97426.57</v>
      </c>
      <c r="J948" s="4">
        <v>0</v>
      </c>
      <c r="K948" s="4">
        <v>0</v>
      </c>
      <c r="L948" s="4">
        <v>97426.57</v>
      </c>
      <c r="M948" t="str">
        <f t="shared" si="14"/>
        <v>{"codigo_departamento":"10","departamento":"Huánuco","codigo_provincia":"10","provincia":"Lauricocha ","codigo_distrito":"04","distrito":"Queropalca","codigo_ubigeo":"101004","codigo_periodo":"2016","transferencias":"97426.57","convenios":"0","deducciones":"0","limites_emision":"97426.57"},</v>
      </c>
    </row>
    <row r="949" spans="1:13">
      <c r="A949" s="5">
        <v>10</v>
      </c>
      <c r="B949" s="4" t="s">
        <v>887</v>
      </c>
      <c r="C949" s="5">
        <v>10</v>
      </c>
      <c r="D949" s="4" t="s">
        <v>932</v>
      </c>
      <c r="E949" s="5">
        <v>5</v>
      </c>
      <c r="F949" s="4" t="s">
        <v>936</v>
      </c>
      <c r="G949" s="6">
        <v>101005</v>
      </c>
      <c r="H949" s="4">
        <v>2016</v>
      </c>
      <c r="I949" s="4">
        <v>246609.17</v>
      </c>
      <c r="J949" s="4">
        <v>0</v>
      </c>
      <c r="K949" s="4">
        <v>0</v>
      </c>
      <c r="L949" s="4">
        <v>246609.17</v>
      </c>
      <c r="M949" t="str">
        <f t="shared" si="14"/>
        <v>{"codigo_departamento":"10","departamento":"Huánuco","codigo_provincia":"10","provincia":"Lauricocha ","codigo_distrito":"05","distrito":"Rondos","codigo_ubigeo":"101005","codigo_periodo":"2016","transferencias":"246609.17","convenios":"0","deducciones":"0","limites_emision":"246609.17"},</v>
      </c>
    </row>
    <row r="950" spans="1:13">
      <c r="A950" s="5">
        <v>10</v>
      </c>
      <c r="B950" s="4" t="s">
        <v>887</v>
      </c>
      <c r="C950" s="5">
        <v>10</v>
      </c>
      <c r="D950" s="4" t="s">
        <v>932</v>
      </c>
      <c r="E950" s="5">
        <v>6</v>
      </c>
      <c r="F950" s="4" t="s">
        <v>937</v>
      </c>
      <c r="G950" s="6">
        <v>101006</v>
      </c>
      <c r="H950" s="4">
        <v>2016</v>
      </c>
      <c r="I950" s="4">
        <v>56264.78</v>
      </c>
      <c r="J950" s="4">
        <v>0</v>
      </c>
      <c r="K950" s="4">
        <v>0</v>
      </c>
      <c r="L950" s="4">
        <v>56264.78</v>
      </c>
      <c r="M950" t="str">
        <f t="shared" si="14"/>
        <v>{"codigo_departamento":"10","departamento":"Huánuco","codigo_provincia":"10","provincia":"Lauricocha ","codigo_distrito":"06","distrito":"San Francisco de Asís","codigo_ubigeo":"101006","codigo_periodo":"2016","transferencias":"56264.78","convenios":"0","deducciones":"0","limites_emision":"56264.78"},</v>
      </c>
    </row>
    <row r="951" spans="1:13">
      <c r="A951" s="5">
        <v>10</v>
      </c>
      <c r="B951" s="4" t="s">
        <v>887</v>
      </c>
      <c r="C951" s="5">
        <v>10</v>
      </c>
      <c r="D951" s="4" t="s">
        <v>932</v>
      </c>
      <c r="E951" s="5">
        <v>7</v>
      </c>
      <c r="F951" s="4" t="s">
        <v>938</v>
      </c>
      <c r="G951" s="6">
        <v>101007</v>
      </c>
      <c r="H951" s="4">
        <v>2016</v>
      </c>
      <c r="I951" s="4">
        <v>1392803.08</v>
      </c>
      <c r="J951" s="4">
        <v>0</v>
      </c>
      <c r="K951" s="4">
        <v>0</v>
      </c>
      <c r="L951" s="4">
        <v>1392803.08</v>
      </c>
      <c r="M951" t="str">
        <f t="shared" si="14"/>
        <v>{"codigo_departamento":"10","departamento":"Huánuco","codigo_provincia":"10","provincia":"Lauricocha ","codigo_distrito":"07","distrito":"San Miguel de Cauri","codigo_ubigeo":"101007","codigo_periodo":"2016","transferencias":"1392803.08","convenios":"0","deducciones":"0","limites_emision":"1392803.08"},</v>
      </c>
    </row>
    <row r="952" spans="1:13">
      <c r="A952" s="5">
        <v>10</v>
      </c>
      <c r="B952" s="4" t="s">
        <v>887</v>
      </c>
      <c r="C952" s="5">
        <v>6</v>
      </c>
      <c r="D952" s="4" t="s">
        <v>511</v>
      </c>
      <c r="E952" s="5">
        <v>2</v>
      </c>
      <c r="F952" s="4" t="s">
        <v>939</v>
      </c>
      <c r="G952" s="6">
        <v>100602</v>
      </c>
      <c r="H952" s="4">
        <v>2016</v>
      </c>
      <c r="I952" s="4">
        <v>29624.98</v>
      </c>
      <c r="J952" s="4">
        <v>0</v>
      </c>
      <c r="K952" s="4">
        <v>0</v>
      </c>
      <c r="L952" s="4">
        <v>29624.98</v>
      </c>
      <c r="M952" t="str">
        <f t="shared" si="14"/>
        <v>{"codigo_departamento":"10","departamento":"Huánuco","codigo_provincia":"06","provincia":"Leoncio Prado","codigo_distrito":"02","distrito":"Daniel Alomía Robles","codigo_ubigeo":"100602","codigo_periodo":"2016","transferencias":"29624.98","convenios":"0","deducciones":"0","limites_emision":"29624.98"},</v>
      </c>
    </row>
    <row r="953" spans="1:13">
      <c r="A953" s="5">
        <v>10</v>
      </c>
      <c r="B953" s="4" t="s">
        <v>887</v>
      </c>
      <c r="C953" s="5">
        <v>6</v>
      </c>
      <c r="D953" s="4" t="s">
        <v>511</v>
      </c>
      <c r="E953" s="5">
        <v>3</v>
      </c>
      <c r="F953" s="4" t="s">
        <v>940</v>
      </c>
      <c r="G953" s="6">
        <v>100603</v>
      </c>
      <c r="H953" s="4">
        <v>2016</v>
      </c>
      <c r="I953" s="4">
        <v>16350.12</v>
      </c>
      <c r="J953" s="4">
        <v>0</v>
      </c>
      <c r="K953" s="4">
        <v>0</v>
      </c>
      <c r="L953" s="4">
        <v>16350.12</v>
      </c>
      <c r="M953" t="str">
        <f t="shared" si="14"/>
        <v>{"codigo_departamento":"10","departamento":"Huánuco","codigo_provincia":"06","provincia":"Leoncio Prado","codigo_distrito":"03","distrito":"Hermílio Valdizan","codigo_ubigeo":"100603","codigo_periodo":"2016","transferencias":"16350.12","convenios":"0","deducciones":"0","limites_emision":"16350.12"},</v>
      </c>
    </row>
    <row r="954" spans="1:13">
      <c r="A954" s="5">
        <v>10</v>
      </c>
      <c r="B954" s="4" t="s">
        <v>887</v>
      </c>
      <c r="C954" s="5">
        <v>6</v>
      </c>
      <c r="D954" s="4" t="s">
        <v>511</v>
      </c>
      <c r="E954" s="5">
        <v>4</v>
      </c>
      <c r="F954" s="4" t="s">
        <v>941</v>
      </c>
      <c r="G954" s="6">
        <v>100604</v>
      </c>
      <c r="H954" s="4">
        <v>2016</v>
      </c>
      <c r="I954" s="4">
        <v>118723.93</v>
      </c>
      <c r="J954" s="4">
        <v>0</v>
      </c>
      <c r="K954" s="4">
        <v>0</v>
      </c>
      <c r="L954" s="4">
        <v>118723.93</v>
      </c>
      <c r="M954" t="str">
        <f t="shared" si="14"/>
        <v>{"codigo_departamento":"10","departamento":"Huánuco","codigo_provincia":"06","provincia":"Leoncio Prado","codigo_distrito":"04","distrito":"José Crespo y Castillo","codigo_ubigeo":"100604","codigo_periodo":"2016","transferencias":"118723.93","convenios":"0","deducciones":"0","limites_emision":"118723.93"},</v>
      </c>
    </row>
    <row r="955" spans="1:13">
      <c r="A955" s="5">
        <v>10</v>
      </c>
      <c r="B955" s="4" t="s">
        <v>887</v>
      </c>
      <c r="C955" s="5">
        <v>6</v>
      </c>
      <c r="D955" s="4" t="s">
        <v>511</v>
      </c>
      <c r="E955" s="5">
        <v>5</v>
      </c>
      <c r="F955" s="4" t="s">
        <v>942</v>
      </c>
      <c r="G955" s="6">
        <v>100605</v>
      </c>
      <c r="H955" s="4">
        <v>2016</v>
      </c>
      <c r="I955" s="4">
        <v>37358.73</v>
      </c>
      <c r="J955" s="4">
        <v>0</v>
      </c>
      <c r="K955" s="4">
        <v>0</v>
      </c>
      <c r="L955" s="4">
        <v>37358.73</v>
      </c>
      <c r="M955" t="str">
        <f t="shared" si="14"/>
        <v>{"codigo_departamento":"10","departamento":"Huánuco","codigo_provincia":"06","provincia":"Leoncio Prado","codigo_distrito":"05","distrito":"Luyando","codigo_ubigeo":"100605","codigo_periodo":"2016","transferencias":"37358.73","convenios":"0","deducciones":"0","limites_emision":"37358.73"},</v>
      </c>
    </row>
    <row r="956" spans="1:13">
      <c r="A956" s="5">
        <v>10</v>
      </c>
      <c r="B956" s="4" t="s">
        <v>887</v>
      </c>
      <c r="C956" s="5">
        <v>6</v>
      </c>
      <c r="D956" s="4" t="s">
        <v>511</v>
      </c>
      <c r="E956" s="5">
        <v>6</v>
      </c>
      <c r="F956" s="4" t="s">
        <v>943</v>
      </c>
      <c r="G956" s="6">
        <v>100606</v>
      </c>
      <c r="H956" s="4">
        <v>2016</v>
      </c>
      <c r="I956" s="4">
        <v>37348.83</v>
      </c>
      <c r="J956" s="4">
        <v>0</v>
      </c>
      <c r="K956" s="4">
        <v>0</v>
      </c>
      <c r="L956" s="4">
        <v>37348.83</v>
      </c>
      <c r="M956" t="str">
        <f t="shared" si="14"/>
        <v>{"codigo_departamento":"10","departamento":"Huánuco","codigo_provincia":"06","provincia":"Leoncio Prado","codigo_distrito":"06","distrito":"Mariano Damaso Beraun","codigo_ubigeo":"100606","codigo_periodo":"2016","transferencias":"37348.83","convenios":"0","deducciones":"0","limites_emision":"37348.83"},</v>
      </c>
    </row>
    <row r="957" spans="1:13">
      <c r="A957" s="5">
        <v>10</v>
      </c>
      <c r="B957" s="4" t="s">
        <v>887</v>
      </c>
      <c r="C957" s="5">
        <v>6</v>
      </c>
      <c r="D957" s="4" t="s">
        <v>511</v>
      </c>
      <c r="E957" s="5">
        <v>1</v>
      </c>
      <c r="F957" s="4" t="s">
        <v>944</v>
      </c>
      <c r="G957" s="6">
        <v>100601</v>
      </c>
      <c r="H957" s="4">
        <v>2016</v>
      </c>
      <c r="I957" s="4">
        <v>175567.02</v>
      </c>
      <c r="J957" s="4">
        <v>0</v>
      </c>
      <c r="K957" s="4">
        <v>0</v>
      </c>
      <c r="L957" s="4">
        <v>175567.02</v>
      </c>
      <c r="M957" t="str">
        <f t="shared" si="14"/>
        <v>{"codigo_departamento":"10","departamento":"Huánuco","codigo_provincia":"06","provincia":"Leoncio Prado","codigo_distrito":"01","distrito":"Rupa-Rupa","codigo_ubigeo":"100601","codigo_periodo":"2016","transferencias":"175567.02","convenios":"0","deducciones":"0","limites_emision":"175567.02"},</v>
      </c>
    </row>
    <row r="958" spans="1:13">
      <c r="A958" s="5">
        <v>10</v>
      </c>
      <c r="B958" s="4" t="s">
        <v>887</v>
      </c>
      <c r="C958" s="5">
        <v>7</v>
      </c>
      <c r="D958" s="4" t="s">
        <v>945</v>
      </c>
      <c r="E958" s="5">
        <v>2</v>
      </c>
      <c r="F958" s="4" t="s">
        <v>946</v>
      </c>
      <c r="G958" s="6">
        <v>100702</v>
      </c>
      <c r="H958" s="4">
        <v>2016</v>
      </c>
      <c r="I958" s="4">
        <v>55647.6045</v>
      </c>
      <c r="J958" s="4">
        <v>0</v>
      </c>
      <c r="K958" s="4">
        <v>0</v>
      </c>
      <c r="L958" s="4">
        <v>55647.6045</v>
      </c>
      <c r="M958" t="str">
        <f t="shared" si="14"/>
        <v>{"codigo_departamento":"10","departamento":"Huánuco","codigo_provincia":"07","provincia":"Marañón","codigo_distrito":"02","distrito":"Cholon","codigo_ubigeo":"100702","codigo_periodo":"2016","transferencias":"55647.6045","convenios":"0","deducciones":"0","limites_emision":"55647.6045"},</v>
      </c>
    </row>
    <row r="959" spans="1:13">
      <c r="A959" s="5">
        <v>10</v>
      </c>
      <c r="B959" s="4" t="s">
        <v>887</v>
      </c>
      <c r="C959" s="5">
        <v>7</v>
      </c>
      <c r="D959" s="4" t="s">
        <v>945</v>
      </c>
      <c r="E959" s="5">
        <v>1</v>
      </c>
      <c r="F959" s="4" t="s">
        <v>947</v>
      </c>
      <c r="G959" s="6">
        <v>100701</v>
      </c>
      <c r="H959" s="4">
        <v>2016</v>
      </c>
      <c r="I959" s="4">
        <v>65168.09</v>
      </c>
      <c r="J959" s="4">
        <v>0</v>
      </c>
      <c r="K959" s="4">
        <v>0</v>
      </c>
      <c r="L959" s="4">
        <v>65168.09</v>
      </c>
      <c r="M959" t="str">
        <f t="shared" si="14"/>
        <v>{"codigo_departamento":"10","departamento":"Huánuco","codigo_provincia":"07","provincia":"Marañón","codigo_distrito":"01","distrito":"Huacrachuco","codigo_ubigeo":"100701","codigo_periodo":"2016","transferencias":"65168.09","convenios":"0","deducciones":"0","limites_emision":"65168.09"},</v>
      </c>
    </row>
    <row r="960" spans="1:13">
      <c r="A960" s="5">
        <v>10</v>
      </c>
      <c r="B960" s="4" t="s">
        <v>887</v>
      </c>
      <c r="C960" s="5">
        <v>7</v>
      </c>
      <c r="D960" s="4" t="s">
        <v>945</v>
      </c>
      <c r="E960" s="5">
        <v>4</v>
      </c>
      <c r="F960" s="4" t="s">
        <v>948</v>
      </c>
      <c r="G960" s="6">
        <v>100704</v>
      </c>
      <c r="H960" s="4">
        <v>2016</v>
      </c>
      <c r="I960" s="4">
        <v>2194.770578</v>
      </c>
      <c r="J960" s="4">
        <v>0</v>
      </c>
      <c r="K960" s="4">
        <v>0</v>
      </c>
      <c r="L960" s="4">
        <v>2194.770578</v>
      </c>
      <c r="M960" t="str">
        <f t="shared" si="14"/>
        <v>{"codigo_departamento":"10","departamento":"Huánuco","codigo_provincia":"07","provincia":"Marañón","codigo_distrito":"04","distrito":"La Morada","codigo_ubigeo":"100704","codigo_periodo":"2016","transferencias":"2194.770578","convenios":"0","deducciones":"0","limites_emision":"2194.770578"},</v>
      </c>
    </row>
    <row r="961" spans="1:13">
      <c r="A961" s="5">
        <v>10</v>
      </c>
      <c r="B961" s="4" t="s">
        <v>887</v>
      </c>
      <c r="C961" s="5">
        <v>7</v>
      </c>
      <c r="D961" s="4" t="s">
        <v>945</v>
      </c>
      <c r="E961" s="5">
        <v>3</v>
      </c>
      <c r="F961" s="4" t="s">
        <v>949</v>
      </c>
      <c r="G961" s="6">
        <v>100703</v>
      </c>
      <c r="H961" s="4">
        <v>2016</v>
      </c>
      <c r="I961" s="4">
        <v>11130.45</v>
      </c>
      <c r="J961" s="4">
        <v>0</v>
      </c>
      <c r="K961" s="4">
        <v>0</v>
      </c>
      <c r="L961" s="4">
        <v>11130.45</v>
      </c>
      <c r="M961" t="str">
        <f t="shared" si="14"/>
        <v>{"codigo_departamento":"10","departamento":"Huánuco","codigo_provincia":"07","provincia":"Marañón","codigo_distrito":"03","distrito":"San Buenaventura","codigo_ubigeo":"100703","codigo_periodo":"2016","transferencias":"11130.45","convenios":"0","deducciones":"0","limites_emision":"11130.45"},</v>
      </c>
    </row>
    <row r="962" spans="1:13">
      <c r="A962" s="5">
        <v>10</v>
      </c>
      <c r="B962" s="4" t="s">
        <v>887</v>
      </c>
      <c r="C962" s="5">
        <v>8</v>
      </c>
      <c r="D962" s="4" t="s">
        <v>950</v>
      </c>
      <c r="E962" s="5">
        <v>2</v>
      </c>
      <c r="F962" s="4" t="s">
        <v>951</v>
      </c>
      <c r="G962" s="6">
        <v>100802</v>
      </c>
      <c r="H962" s="4">
        <v>2016</v>
      </c>
      <c r="I962" s="4">
        <v>125620.55</v>
      </c>
      <c r="J962" s="4">
        <v>0</v>
      </c>
      <c r="K962" s="4">
        <v>0</v>
      </c>
      <c r="L962" s="4">
        <v>125620.55</v>
      </c>
      <c r="M962" t="str">
        <f t="shared" si="14"/>
        <v>{"codigo_departamento":"10","departamento":"Huánuco","codigo_provincia":"08","provincia":"Pachitea","codigo_distrito":"02","distrito":"Chaglla","codigo_ubigeo":"100802","codigo_periodo":"2016","transferencias":"125620.55","convenios":"0","deducciones":"0","limites_emision":"125620.55"},</v>
      </c>
    </row>
    <row r="963" spans="1:13">
      <c r="A963" s="5">
        <v>10</v>
      </c>
      <c r="B963" s="4" t="s">
        <v>887</v>
      </c>
      <c r="C963" s="5">
        <v>8</v>
      </c>
      <c r="D963" s="4" t="s">
        <v>950</v>
      </c>
      <c r="E963" s="5">
        <v>3</v>
      </c>
      <c r="F963" s="4" t="s">
        <v>952</v>
      </c>
      <c r="G963" s="6">
        <v>100803</v>
      </c>
      <c r="H963" s="4">
        <v>2016</v>
      </c>
      <c r="I963" s="4">
        <v>89986.22</v>
      </c>
      <c r="J963" s="4">
        <v>0</v>
      </c>
      <c r="K963" s="4">
        <v>0</v>
      </c>
      <c r="L963" s="4">
        <v>89986.22</v>
      </c>
      <c r="M963" t="str">
        <f t="shared" ref="M963:M1026" si="15">+"{""codigo_departamento"":"""&amp;TEXT(A963,"00")&amp;""",""departamento"":"""&amp;B963&amp;""",""codigo_provincia"":"""&amp;TEXT(C963,"00")&amp;""",""provincia"":"""&amp;D963&amp;""",""codigo_distrito"":"""&amp;TEXT(E963,"00")&amp;""",""distrito"":"""&amp;F963&amp;""",""codigo_ubigeo"":"""&amp;TEXT(G963,"000000")&amp;""",""codigo_periodo"":"""&amp;H963&amp;""",""transferencias"":"""&amp;I963&amp;""",""convenios"":"""&amp;J963&amp;""",""deducciones"":"""&amp;K963&amp;""",""limites_emision"":"""&amp;L963&amp;"""},"</f>
        <v>{"codigo_departamento":"10","departamento":"Huánuco","codigo_provincia":"08","provincia":"Pachitea","codigo_distrito":"03","distrito":"Molino","codigo_ubigeo":"100803","codigo_periodo":"2016","transferencias":"89986.22","convenios":"0","deducciones":"0","limites_emision":"89986.22"},</v>
      </c>
    </row>
    <row r="964" spans="1:13">
      <c r="A964" s="5">
        <v>10</v>
      </c>
      <c r="B964" s="4" t="s">
        <v>887</v>
      </c>
      <c r="C964" s="5">
        <v>8</v>
      </c>
      <c r="D964" s="4" t="s">
        <v>950</v>
      </c>
      <c r="E964" s="5">
        <v>1</v>
      </c>
      <c r="F964" s="4" t="s">
        <v>953</v>
      </c>
      <c r="G964" s="6">
        <v>100801</v>
      </c>
      <c r="H964" s="4">
        <v>2016</v>
      </c>
      <c r="I964" s="4">
        <v>129477.9</v>
      </c>
      <c r="J964" s="4">
        <v>0</v>
      </c>
      <c r="K964" s="4">
        <v>0</v>
      </c>
      <c r="L964" s="4">
        <v>129477.9</v>
      </c>
      <c r="M964" t="str">
        <f t="shared" si="15"/>
        <v>{"codigo_departamento":"10","departamento":"Huánuco","codigo_provincia":"08","provincia":"Pachitea","codigo_distrito":"01","distrito":"Panao","codigo_ubigeo":"100801","codigo_periodo":"2016","transferencias":"129477.9","convenios":"0","deducciones":"0","limites_emision":"129477.9"},</v>
      </c>
    </row>
    <row r="965" spans="1:13">
      <c r="A965" s="5">
        <v>10</v>
      </c>
      <c r="B965" s="4" t="s">
        <v>887</v>
      </c>
      <c r="C965" s="5">
        <v>8</v>
      </c>
      <c r="D965" s="4" t="s">
        <v>950</v>
      </c>
      <c r="E965" s="5">
        <v>4</v>
      </c>
      <c r="F965" s="4" t="s">
        <v>954</v>
      </c>
      <c r="G965" s="6">
        <v>100804</v>
      </c>
      <c r="H965" s="4">
        <v>2016</v>
      </c>
      <c r="I965" s="4">
        <v>122308.63</v>
      </c>
      <c r="J965" s="4">
        <v>0</v>
      </c>
      <c r="K965" s="4">
        <v>0</v>
      </c>
      <c r="L965" s="4">
        <v>122308.63</v>
      </c>
      <c r="M965" t="str">
        <f t="shared" si="15"/>
        <v>{"codigo_departamento":"10","departamento":"Huánuco","codigo_provincia":"08","provincia":"Pachitea","codigo_distrito":"04","distrito":"Umari","codigo_ubigeo":"100804","codigo_periodo":"2016","transferencias":"122308.63","convenios":"0","deducciones":"0","limites_emision":"122308.63"},</v>
      </c>
    </row>
    <row r="966" spans="1:13">
      <c r="A966" s="5">
        <v>10</v>
      </c>
      <c r="B966" s="4" t="s">
        <v>887</v>
      </c>
      <c r="C966" s="5">
        <v>9</v>
      </c>
      <c r="D966" s="4" t="s">
        <v>955</v>
      </c>
      <c r="E966" s="5">
        <v>2</v>
      </c>
      <c r="F966" s="4" t="s">
        <v>956</v>
      </c>
      <c r="G966" s="6">
        <v>100902</v>
      </c>
      <c r="H966" s="4">
        <v>2016</v>
      </c>
      <c r="I966" s="4">
        <v>13247178.86</v>
      </c>
      <c r="J966" s="4">
        <v>0</v>
      </c>
      <c r="K966" s="4">
        <v>0</v>
      </c>
      <c r="L966" s="4">
        <v>13247178.86</v>
      </c>
      <c r="M966" t="str">
        <f t="shared" si="15"/>
        <v>{"codigo_departamento":"10","departamento":"Huánuco","codigo_provincia":"09","provincia":"Puerto Inca","codigo_distrito":"02","distrito":"Codo del Pozuzo","codigo_ubigeo":"100902","codigo_periodo":"2016","transferencias":"13247178.86","convenios":"0","deducciones":"0","limites_emision":"13247178.86"},</v>
      </c>
    </row>
    <row r="967" spans="1:13">
      <c r="A967" s="5">
        <v>10</v>
      </c>
      <c r="B967" s="4" t="s">
        <v>887</v>
      </c>
      <c r="C967" s="5">
        <v>9</v>
      </c>
      <c r="D967" s="4" t="s">
        <v>955</v>
      </c>
      <c r="E967" s="5">
        <v>3</v>
      </c>
      <c r="F967" s="4" t="s">
        <v>957</v>
      </c>
      <c r="G967" s="6">
        <v>100903</v>
      </c>
      <c r="H967" s="4">
        <v>2016</v>
      </c>
      <c r="I967" s="4">
        <v>13246008.2</v>
      </c>
      <c r="J967" s="4">
        <v>0</v>
      </c>
      <c r="K967" s="4">
        <v>0</v>
      </c>
      <c r="L967" s="4">
        <v>13246008.2</v>
      </c>
      <c r="M967" t="str">
        <f t="shared" si="15"/>
        <v>{"codigo_departamento":"10","departamento":"Huánuco","codigo_provincia":"09","provincia":"Puerto Inca","codigo_distrito":"03","distrito":"Honoria","codigo_ubigeo":"100903","codigo_periodo":"2016","transferencias":"13246008.2","convenios":"0","deducciones":"0","limites_emision":"13246008.2"},</v>
      </c>
    </row>
    <row r="968" spans="1:13">
      <c r="A968" s="5">
        <v>10</v>
      </c>
      <c r="B968" s="4" t="s">
        <v>887</v>
      </c>
      <c r="C968" s="5">
        <v>9</v>
      </c>
      <c r="D968" s="4" t="s">
        <v>955</v>
      </c>
      <c r="E968" s="5">
        <v>1</v>
      </c>
      <c r="F968" s="4" t="s">
        <v>955</v>
      </c>
      <c r="G968" s="6">
        <v>100901</v>
      </c>
      <c r="H968" s="4">
        <v>2016</v>
      </c>
      <c r="I968" s="4">
        <v>13252601.1</v>
      </c>
      <c r="J968" s="4">
        <v>0</v>
      </c>
      <c r="K968" s="4">
        <v>0</v>
      </c>
      <c r="L968" s="4">
        <v>13252601.1</v>
      </c>
      <c r="M968" t="str">
        <f t="shared" si="15"/>
        <v>{"codigo_departamento":"10","departamento":"Huánuco","codigo_provincia":"09","provincia":"Puerto Inca","codigo_distrito":"01","distrito":"Puerto Inca","codigo_ubigeo":"100901","codigo_periodo":"2016","transferencias":"13252601.1","convenios":"0","deducciones":"0","limites_emision":"13252601.1"},</v>
      </c>
    </row>
    <row r="969" spans="1:13">
      <c r="A969" s="5">
        <v>10</v>
      </c>
      <c r="B969" s="4" t="s">
        <v>887</v>
      </c>
      <c r="C969" s="5">
        <v>9</v>
      </c>
      <c r="D969" s="4" t="s">
        <v>955</v>
      </c>
      <c r="E969" s="5">
        <v>4</v>
      </c>
      <c r="F969" s="4" t="s">
        <v>958</v>
      </c>
      <c r="G969" s="6">
        <v>100904</v>
      </c>
      <c r="H969" s="4">
        <v>2016</v>
      </c>
      <c r="I969" s="4">
        <v>13239783.31</v>
      </c>
      <c r="J969" s="4">
        <v>0</v>
      </c>
      <c r="K969" s="4">
        <v>0</v>
      </c>
      <c r="L969" s="4">
        <v>13239783.31</v>
      </c>
      <c r="M969" t="str">
        <f t="shared" si="15"/>
        <v>{"codigo_departamento":"10","departamento":"Huánuco","codigo_provincia":"09","provincia":"Puerto Inca","codigo_distrito":"04","distrito":"Tournavista","codigo_ubigeo":"100904","codigo_periodo":"2016","transferencias":"13239783.31","convenios":"0","deducciones":"0","limites_emision":"13239783.31"},</v>
      </c>
    </row>
    <row r="970" spans="1:13">
      <c r="A970" s="5">
        <v>10</v>
      </c>
      <c r="B970" s="4" t="s">
        <v>887</v>
      </c>
      <c r="C970" s="5">
        <v>9</v>
      </c>
      <c r="D970" s="4" t="s">
        <v>955</v>
      </c>
      <c r="E970" s="5">
        <v>5</v>
      </c>
      <c r="F970" s="4" t="s">
        <v>959</v>
      </c>
      <c r="G970" s="6">
        <v>100905</v>
      </c>
      <c r="H970" s="4">
        <v>2016</v>
      </c>
      <c r="I970" s="4">
        <v>13245559.32</v>
      </c>
      <c r="J970" s="4">
        <v>0</v>
      </c>
      <c r="K970" s="4">
        <v>0</v>
      </c>
      <c r="L970" s="4">
        <v>13245559.32</v>
      </c>
      <c r="M970" t="str">
        <f t="shared" si="15"/>
        <v>{"codigo_departamento":"10","departamento":"Huánuco","codigo_provincia":"09","provincia":"Puerto Inca","codigo_distrito":"05","distrito":"Yuyapichis","codigo_ubigeo":"100905","codigo_periodo":"2016","transferencias":"13245559.32","convenios":"0","deducciones":"0","limites_emision":"13245559.32"},</v>
      </c>
    </row>
    <row r="971" spans="1:13">
      <c r="A971" s="5">
        <v>10</v>
      </c>
      <c r="B971" s="4" t="s">
        <v>887</v>
      </c>
      <c r="C971" s="5">
        <v>11</v>
      </c>
      <c r="D971" s="4" t="s">
        <v>960</v>
      </c>
      <c r="E971" s="5">
        <v>4</v>
      </c>
      <c r="F971" s="4" t="s">
        <v>961</v>
      </c>
      <c r="G971" s="6">
        <v>101104</v>
      </c>
      <c r="H971" s="4">
        <v>2016</v>
      </c>
      <c r="I971" s="4">
        <v>21927.82</v>
      </c>
      <c r="J971" s="4">
        <v>0</v>
      </c>
      <c r="K971" s="4">
        <v>0</v>
      </c>
      <c r="L971" s="4">
        <v>21927.82</v>
      </c>
      <c r="M971" t="str">
        <f t="shared" si="15"/>
        <v>{"codigo_departamento":"10","departamento":"Huánuco","codigo_provincia":"11","provincia":"Yarowilca ","codigo_distrito":"04","distrito":"Aparicio Pomares","codigo_ubigeo":"101104","codigo_periodo":"2016","transferencias":"21927.82","convenios":"0","deducciones":"0","limites_emision":"21927.82"},</v>
      </c>
    </row>
    <row r="972" spans="1:13">
      <c r="A972" s="5">
        <v>10</v>
      </c>
      <c r="B972" s="4" t="s">
        <v>887</v>
      </c>
      <c r="C972" s="5">
        <v>11</v>
      </c>
      <c r="D972" s="4" t="s">
        <v>960</v>
      </c>
      <c r="E972" s="5">
        <v>2</v>
      </c>
      <c r="F972" s="4" t="s">
        <v>962</v>
      </c>
      <c r="G972" s="6">
        <v>101102</v>
      </c>
      <c r="H972" s="4">
        <v>2016</v>
      </c>
      <c r="I972" s="4">
        <v>16872.28</v>
      </c>
      <c r="J972" s="4">
        <v>0</v>
      </c>
      <c r="K972" s="4">
        <v>0</v>
      </c>
      <c r="L972" s="4">
        <v>16872.28</v>
      </c>
      <c r="M972" t="str">
        <f t="shared" si="15"/>
        <v>{"codigo_departamento":"10","departamento":"Huánuco","codigo_provincia":"11","provincia":"Yarowilca ","codigo_distrito":"02","distrito":"Cahuac","codigo_ubigeo":"101102","codigo_periodo":"2016","transferencias":"16872.28","convenios":"0","deducciones":"0","limites_emision":"16872.28"},</v>
      </c>
    </row>
    <row r="973" spans="1:13">
      <c r="A973" s="5">
        <v>10</v>
      </c>
      <c r="B973" s="4" t="s">
        <v>887</v>
      </c>
      <c r="C973" s="5">
        <v>11</v>
      </c>
      <c r="D973" s="4" t="s">
        <v>960</v>
      </c>
      <c r="E973" s="5">
        <v>3</v>
      </c>
      <c r="F973" s="4" t="s">
        <v>963</v>
      </c>
      <c r="G973" s="6">
        <v>101103</v>
      </c>
      <c r="H973" s="4">
        <v>2016</v>
      </c>
      <c r="I973" s="4">
        <v>12603.89</v>
      </c>
      <c r="J973" s="4">
        <v>0</v>
      </c>
      <c r="K973" s="4">
        <v>0</v>
      </c>
      <c r="L973" s="4">
        <v>12603.89</v>
      </c>
      <c r="M973" t="str">
        <f t="shared" si="15"/>
        <v>{"codigo_departamento":"10","departamento":"Huánuco","codigo_provincia":"11","provincia":"Yarowilca ","codigo_distrito":"03","distrito":"Chacabamba","codigo_ubigeo":"101103","codigo_periodo":"2016","transferencias":"12603.89","convenios":"0","deducciones":"0","limites_emision":"12603.89"},</v>
      </c>
    </row>
    <row r="974" spans="1:13">
      <c r="A974" s="5">
        <v>10</v>
      </c>
      <c r="B974" s="4" t="s">
        <v>887</v>
      </c>
      <c r="C974" s="5">
        <v>11</v>
      </c>
      <c r="D974" s="4" t="s">
        <v>960</v>
      </c>
      <c r="E974" s="5">
        <v>1</v>
      </c>
      <c r="F974" s="4" t="s">
        <v>964</v>
      </c>
      <c r="G974" s="6">
        <v>101101</v>
      </c>
      <c r="H974" s="4">
        <v>2016</v>
      </c>
      <c r="I974" s="4">
        <v>23075.07</v>
      </c>
      <c r="J974" s="4">
        <v>0</v>
      </c>
      <c r="K974" s="4">
        <v>0</v>
      </c>
      <c r="L974" s="4">
        <v>23075.07</v>
      </c>
      <c r="M974" t="str">
        <f t="shared" si="15"/>
        <v>{"codigo_departamento":"10","departamento":"Huánuco","codigo_provincia":"11","provincia":"Yarowilca ","codigo_distrito":"01","distrito":"Chavinillo","codigo_ubigeo":"101101","codigo_periodo":"2016","transferencias":"23075.07","convenios":"0","deducciones":"0","limites_emision":"23075.07"},</v>
      </c>
    </row>
    <row r="975" spans="1:13">
      <c r="A975" s="5">
        <v>10</v>
      </c>
      <c r="B975" s="4" t="s">
        <v>887</v>
      </c>
      <c r="C975" s="5">
        <v>11</v>
      </c>
      <c r="D975" s="4" t="s">
        <v>960</v>
      </c>
      <c r="E975" s="5">
        <v>8</v>
      </c>
      <c r="F975" s="4" t="s">
        <v>965</v>
      </c>
      <c r="G975" s="6">
        <v>101108</v>
      </c>
      <c r="H975" s="4">
        <v>2016</v>
      </c>
      <c r="I975" s="4">
        <v>11148.73</v>
      </c>
      <c r="J975" s="4">
        <v>0</v>
      </c>
      <c r="K975" s="4">
        <v>0</v>
      </c>
      <c r="L975" s="4">
        <v>11148.73</v>
      </c>
      <c r="M975" t="str">
        <f t="shared" si="15"/>
        <v>{"codigo_departamento":"10","departamento":"Huánuco","codigo_provincia":"11","provincia":"Yarowilca ","codigo_distrito":"08","distrito":"Choras","codigo_ubigeo":"101108","codigo_periodo":"2016","transferencias":"11148.73","convenios":"0","deducciones":"0","limites_emision":"11148.73"},</v>
      </c>
    </row>
    <row r="976" spans="1:13">
      <c r="A976" s="5">
        <v>10</v>
      </c>
      <c r="B976" s="4" t="s">
        <v>887</v>
      </c>
      <c r="C976" s="5">
        <v>11</v>
      </c>
      <c r="D976" s="4" t="s">
        <v>960</v>
      </c>
      <c r="E976" s="5">
        <v>5</v>
      </c>
      <c r="F976" s="4" t="s">
        <v>966</v>
      </c>
      <c r="G976" s="6">
        <v>101105</v>
      </c>
      <c r="H976" s="4">
        <v>2016</v>
      </c>
      <c r="I976" s="4">
        <v>7725.09</v>
      </c>
      <c r="J976" s="4">
        <v>0</v>
      </c>
      <c r="K976" s="4">
        <v>0</v>
      </c>
      <c r="L976" s="4">
        <v>7725.09</v>
      </c>
      <c r="M976" t="str">
        <f t="shared" si="15"/>
        <v>{"codigo_departamento":"10","departamento":"Huánuco","codigo_provincia":"11","provincia":"Yarowilca ","codigo_distrito":"05","distrito":"Jacas Chico","codigo_ubigeo":"101105","codigo_periodo":"2016","transferencias":"7725.09","convenios":"0","deducciones":"0","limites_emision":"7725.09"},</v>
      </c>
    </row>
    <row r="977" spans="1:13">
      <c r="A977" s="5">
        <v>10</v>
      </c>
      <c r="B977" s="4" t="s">
        <v>887</v>
      </c>
      <c r="C977" s="5">
        <v>11</v>
      </c>
      <c r="D977" s="4" t="s">
        <v>960</v>
      </c>
      <c r="E977" s="5">
        <v>6</v>
      </c>
      <c r="F977" s="4" t="s">
        <v>967</v>
      </c>
      <c r="G977" s="6">
        <v>101106</v>
      </c>
      <c r="H977" s="4">
        <v>2016</v>
      </c>
      <c r="I977" s="4">
        <v>19329.81</v>
      </c>
      <c r="J977" s="4">
        <v>0</v>
      </c>
      <c r="K977" s="4">
        <v>0</v>
      </c>
      <c r="L977" s="4">
        <v>19329.81</v>
      </c>
      <c r="M977" t="str">
        <f t="shared" si="15"/>
        <v>{"codigo_departamento":"10","departamento":"Huánuco","codigo_provincia":"11","provincia":"Yarowilca ","codigo_distrito":"06","distrito":"Obas","codigo_ubigeo":"101106","codigo_periodo":"2016","transferencias":"19329.81","convenios":"0","deducciones":"0","limites_emision":"19329.81"},</v>
      </c>
    </row>
    <row r="978" spans="1:13">
      <c r="A978" s="5">
        <v>10</v>
      </c>
      <c r="B978" s="4" t="s">
        <v>887</v>
      </c>
      <c r="C978" s="5">
        <v>11</v>
      </c>
      <c r="D978" s="4" t="s">
        <v>960</v>
      </c>
      <c r="E978" s="5">
        <v>7</v>
      </c>
      <c r="F978" s="4" t="s">
        <v>450</v>
      </c>
      <c r="G978" s="6">
        <v>101107</v>
      </c>
      <c r="H978" s="4">
        <v>2016</v>
      </c>
      <c r="I978" s="4">
        <v>6740.44</v>
      </c>
      <c r="J978" s="4">
        <v>0</v>
      </c>
      <c r="K978" s="4">
        <v>0</v>
      </c>
      <c r="L978" s="4">
        <v>6740.44</v>
      </c>
      <c r="M978" t="str">
        <f t="shared" si="15"/>
        <v>{"codigo_departamento":"10","departamento":"Huánuco","codigo_provincia":"11","provincia":"Yarowilca ","codigo_distrito":"07","distrito":"Pampamarca","codigo_ubigeo":"101107","codigo_periodo":"2016","transferencias":"6740.44","convenios":"0","deducciones":"0","limites_emision":"6740.44"},</v>
      </c>
    </row>
    <row r="979" spans="1:13">
      <c r="A979" s="5">
        <v>11</v>
      </c>
      <c r="B979" s="4" t="s">
        <v>968</v>
      </c>
      <c r="C979" s="5">
        <v>2</v>
      </c>
      <c r="D979" s="4" t="s">
        <v>969</v>
      </c>
      <c r="E979" s="5">
        <v>2</v>
      </c>
      <c r="F979" s="4" t="s">
        <v>970</v>
      </c>
      <c r="G979" s="6">
        <v>110202</v>
      </c>
      <c r="H979" s="4">
        <v>2016</v>
      </c>
      <c r="I979" s="4">
        <v>7332077.85</v>
      </c>
      <c r="J979" s="4">
        <v>0</v>
      </c>
      <c r="K979" s="4">
        <v>0</v>
      </c>
      <c r="L979" s="4">
        <v>7332077.85</v>
      </c>
      <c r="M979" t="str">
        <f t="shared" si="15"/>
        <v>{"codigo_departamento":"11","departamento":"Ica","codigo_provincia":"02","provincia":"Chincha ","codigo_distrito":"02","distrito":"Alto Laran","codigo_ubigeo":"110202","codigo_periodo":"2016","transferencias":"7332077.85","convenios":"0","deducciones":"0","limites_emision":"7332077.85"},</v>
      </c>
    </row>
    <row r="980" spans="1:13">
      <c r="A980" s="5">
        <v>11</v>
      </c>
      <c r="B980" s="4" t="s">
        <v>968</v>
      </c>
      <c r="C980" s="5">
        <v>2</v>
      </c>
      <c r="D980" s="4" t="s">
        <v>969</v>
      </c>
      <c r="E980" s="5">
        <v>3</v>
      </c>
      <c r="F980" s="4" t="s">
        <v>971</v>
      </c>
      <c r="G980" s="6">
        <v>110203</v>
      </c>
      <c r="H980" s="4">
        <v>2016</v>
      </c>
      <c r="I980" s="4">
        <v>17870275.56</v>
      </c>
      <c r="J980" s="4">
        <v>3802136.56</v>
      </c>
      <c r="K980" s="4">
        <v>0</v>
      </c>
      <c r="L980" s="4">
        <v>14068139</v>
      </c>
      <c r="M980" t="str">
        <f t="shared" si="15"/>
        <v>{"codigo_departamento":"11","departamento":"Ica","codigo_provincia":"02","provincia":"Chincha ","codigo_distrito":"03","distrito":"Chavin","codigo_ubigeo":"110203","codigo_periodo":"2016","transferencias":"17870275.56","convenios":"3802136.56","deducciones":"0","limites_emision":"14068139"},</v>
      </c>
    </row>
    <row r="981" spans="1:13">
      <c r="A981" s="5">
        <v>11</v>
      </c>
      <c r="B981" s="4" t="s">
        <v>968</v>
      </c>
      <c r="C981" s="5">
        <v>2</v>
      </c>
      <c r="D981" s="4" t="s">
        <v>969</v>
      </c>
      <c r="E981" s="5">
        <v>1</v>
      </c>
      <c r="F981" s="4" t="s">
        <v>972</v>
      </c>
      <c r="G981" s="6">
        <v>110201</v>
      </c>
      <c r="H981" s="4">
        <v>2016</v>
      </c>
      <c r="I981" s="4">
        <v>41607442.53</v>
      </c>
      <c r="J981" s="4">
        <v>2104346.86</v>
      </c>
      <c r="K981" s="4">
        <v>0</v>
      </c>
      <c r="L981" s="4">
        <v>39503095.67</v>
      </c>
      <c r="M981" t="str">
        <f t="shared" si="15"/>
        <v>{"codigo_departamento":"11","departamento":"Ica","codigo_provincia":"02","provincia":"Chincha ","codigo_distrito":"01","distrito":"Chincha Alta","codigo_ubigeo":"110201","codigo_periodo":"2016","transferencias":"41607442.53","convenios":"2104346.86","deducciones":"0","limites_emision":"39503095.67"},</v>
      </c>
    </row>
    <row r="982" spans="1:13">
      <c r="A982" s="5">
        <v>11</v>
      </c>
      <c r="B982" s="4" t="s">
        <v>968</v>
      </c>
      <c r="C982" s="5">
        <v>2</v>
      </c>
      <c r="D982" s="4" t="s">
        <v>969</v>
      </c>
      <c r="E982" s="5">
        <v>4</v>
      </c>
      <c r="F982" s="4" t="s">
        <v>973</v>
      </c>
      <c r="G982" s="6">
        <v>110204</v>
      </c>
      <c r="H982" s="4">
        <v>2016</v>
      </c>
      <c r="I982" s="4">
        <v>8953917.67</v>
      </c>
      <c r="J982" s="4">
        <v>0</v>
      </c>
      <c r="K982" s="4">
        <v>0</v>
      </c>
      <c r="L982" s="4">
        <v>8953917.67</v>
      </c>
      <c r="M982" t="str">
        <f t="shared" si="15"/>
        <v>{"codigo_departamento":"11","departamento":"Ica","codigo_provincia":"02","provincia":"Chincha ","codigo_distrito":"04","distrito":"Chincha Baja","codigo_ubigeo":"110204","codigo_periodo":"2016","transferencias":"8953917.67","convenios":"0","deducciones":"0","limites_emision":"8953917.67"},</v>
      </c>
    </row>
    <row r="983" spans="1:13">
      <c r="A983" s="5">
        <v>11</v>
      </c>
      <c r="B983" s="4" t="s">
        <v>968</v>
      </c>
      <c r="C983" s="5">
        <v>2</v>
      </c>
      <c r="D983" s="4" t="s">
        <v>969</v>
      </c>
      <c r="E983" s="5">
        <v>5</v>
      </c>
      <c r="F983" s="4" t="s">
        <v>832</v>
      </c>
      <c r="G983" s="6">
        <v>110205</v>
      </c>
      <c r="H983" s="4">
        <v>2016</v>
      </c>
      <c r="I983" s="4">
        <v>13919784.17</v>
      </c>
      <c r="J983" s="4">
        <v>0</v>
      </c>
      <c r="K983" s="4">
        <v>0</v>
      </c>
      <c r="L983" s="4">
        <v>13919784.17</v>
      </c>
      <c r="M983" t="str">
        <f t="shared" si="15"/>
        <v>{"codigo_departamento":"11","departamento":"Ica","codigo_provincia":"02","provincia":"Chincha ","codigo_distrito":"05","distrito":"El Carmen","codigo_ubigeo":"110205","codigo_periodo":"2016","transferencias":"13919784.17","convenios":"0","deducciones":"0","limites_emision":"13919784.17"},</v>
      </c>
    </row>
    <row r="984" spans="1:13">
      <c r="A984" s="5">
        <v>11</v>
      </c>
      <c r="B984" s="4" t="s">
        <v>968</v>
      </c>
      <c r="C984" s="5">
        <v>2</v>
      </c>
      <c r="D984" s="4" t="s">
        <v>969</v>
      </c>
      <c r="E984" s="5">
        <v>6</v>
      </c>
      <c r="F984" s="4" t="s">
        <v>974</v>
      </c>
      <c r="G984" s="6">
        <v>110206</v>
      </c>
      <c r="H984" s="4">
        <v>2016</v>
      </c>
      <c r="I984" s="4">
        <v>20736553.37</v>
      </c>
      <c r="J984" s="4">
        <v>2462318.04</v>
      </c>
      <c r="K984" s="4">
        <v>0</v>
      </c>
      <c r="L984" s="4">
        <v>18274235.33</v>
      </c>
      <c r="M984" t="str">
        <f t="shared" si="15"/>
        <v>{"codigo_departamento":"11","departamento":"Ica","codigo_provincia":"02","provincia":"Chincha ","codigo_distrito":"06","distrito":"Grocio Prado","codigo_ubigeo":"110206","codigo_periodo":"2016","transferencias":"20736553.37","convenios":"2462318.04","deducciones":"0","limites_emision":"18274235.33"},</v>
      </c>
    </row>
    <row r="985" spans="1:13">
      <c r="A985" s="5">
        <v>11</v>
      </c>
      <c r="B985" s="4" t="s">
        <v>968</v>
      </c>
      <c r="C985" s="5">
        <v>1</v>
      </c>
      <c r="D985" s="4" t="s">
        <v>975</v>
      </c>
      <c r="E985" s="5">
        <v>7</v>
      </c>
      <c r="F985" s="4" t="s">
        <v>976</v>
      </c>
      <c r="G985" s="6">
        <v>110107</v>
      </c>
      <c r="H985" s="4">
        <v>2016</v>
      </c>
      <c r="I985" s="4">
        <v>34568015.87</v>
      </c>
      <c r="J985" s="4">
        <v>0</v>
      </c>
      <c r="K985" s="4">
        <v>0</v>
      </c>
      <c r="L985" s="4">
        <v>34568015.87</v>
      </c>
      <c r="M985" t="str">
        <f t="shared" si="15"/>
        <v>{"codigo_departamento":"11","departamento":"Ica","codigo_provincia":"01","provincia":"Ica ","codigo_distrito":"07","distrito":"Pueblo Nuevo","codigo_ubigeo":"110107","codigo_periodo":"2016","transferencias":"34568015.87","convenios":"0","deducciones":"0","limites_emision":"34568015.87"},</v>
      </c>
    </row>
    <row r="986" spans="1:13">
      <c r="A986" s="5">
        <v>11</v>
      </c>
      <c r="B986" s="4" t="s">
        <v>968</v>
      </c>
      <c r="C986" s="5">
        <v>2</v>
      </c>
      <c r="D986" s="4" t="s">
        <v>969</v>
      </c>
      <c r="E986" s="5">
        <v>8</v>
      </c>
      <c r="F986" s="4" t="s">
        <v>977</v>
      </c>
      <c r="G986" s="6">
        <v>110208</v>
      </c>
      <c r="H986" s="4">
        <v>2016</v>
      </c>
      <c r="I986" s="4">
        <v>319425.92</v>
      </c>
      <c r="J986" s="4">
        <v>0</v>
      </c>
      <c r="K986" s="4">
        <v>0</v>
      </c>
      <c r="L986" s="4">
        <v>319425.92</v>
      </c>
      <c r="M986" t="str">
        <f t="shared" si="15"/>
        <v>{"codigo_departamento":"11","departamento":"Ica","codigo_provincia":"02","provincia":"Chincha ","codigo_distrito":"08","distrito":"San Juan de Yanac","codigo_ubigeo":"110208","codigo_periodo":"2016","transferencias":"319425.92","convenios":"0","deducciones":"0","limites_emision":"319425.92"},</v>
      </c>
    </row>
    <row r="987" spans="1:13">
      <c r="A987" s="5">
        <v>11</v>
      </c>
      <c r="B987" s="4" t="s">
        <v>968</v>
      </c>
      <c r="C987" s="5">
        <v>2</v>
      </c>
      <c r="D987" s="4" t="s">
        <v>969</v>
      </c>
      <c r="E987" s="5">
        <v>9</v>
      </c>
      <c r="F987" s="4" t="s">
        <v>978</v>
      </c>
      <c r="G987" s="6">
        <v>110209</v>
      </c>
      <c r="H987" s="4">
        <v>2016</v>
      </c>
      <c r="I987" s="4">
        <v>1221304.72</v>
      </c>
      <c r="J987" s="4">
        <v>0</v>
      </c>
      <c r="K987" s="4">
        <v>0</v>
      </c>
      <c r="L987" s="4">
        <v>1221304.72</v>
      </c>
      <c r="M987" t="str">
        <f t="shared" si="15"/>
        <v>{"codigo_departamento":"11","departamento":"Ica","codigo_provincia":"02","provincia":"Chincha ","codigo_distrito":"09","distrito":"San Pedro de Huacarpana","codigo_ubigeo":"110209","codigo_periodo":"2016","transferencias":"1221304.72","convenios":"0","deducciones":"0","limites_emision":"1221304.72"},</v>
      </c>
    </row>
    <row r="988" spans="1:13">
      <c r="A988" s="5">
        <v>11</v>
      </c>
      <c r="B988" s="4" t="s">
        <v>968</v>
      </c>
      <c r="C988" s="5">
        <v>2</v>
      </c>
      <c r="D988" s="4" t="s">
        <v>969</v>
      </c>
      <c r="E988" s="5">
        <v>10</v>
      </c>
      <c r="F988" s="4" t="s">
        <v>979</v>
      </c>
      <c r="G988" s="6">
        <v>110210</v>
      </c>
      <c r="H988" s="4">
        <v>2016</v>
      </c>
      <c r="I988" s="4">
        <v>17585811.67</v>
      </c>
      <c r="J988" s="4">
        <v>0</v>
      </c>
      <c r="K988" s="4">
        <v>0</v>
      </c>
      <c r="L988" s="4">
        <v>17585811.67</v>
      </c>
      <c r="M988" t="str">
        <f t="shared" si="15"/>
        <v>{"codigo_departamento":"11","departamento":"Ica","codigo_provincia":"02","provincia":"Chincha ","codigo_distrito":"10","distrito":"Sunampe","codigo_ubigeo":"110210","codigo_periodo":"2016","transferencias":"17585811.67","convenios":"0","deducciones":"0","limites_emision":"17585811.67"},</v>
      </c>
    </row>
    <row r="989" spans="1:13">
      <c r="A989" s="5">
        <v>11</v>
      </c>
      <c r="B989" s="4" t="s">
        <v>968</v>
      </c>
      <c r="C989" s="5">
        <v>2</v>
      </c>
      <c r="D989" s="4" t="s">
        <v>969</v>
      </c>
      <c r="E989" s="5">
        <v>11</v>
      </c>
      <c r="F989" s="4" t="s">
        <v>980</v>
      </c>
      <c r="G989" s="6">
        <v>110211</v>
      </c>
      <c r="H989" s="4">
        <v>2016</v>
      </c>
      <c r="I989" s="4">
        <v>4583826.92</v>
      </c>
      <c r="J989" s="4">
        <v>0</v>
      </c>
      <c r="K989" s="4">
        <v>0</v>
      </c>
      <c r="L989" s="4">
        <v>4583826.92</v>
      </c>
      <c r="M989" t="str">
        <f t="shared" si="15"/>
        <v>{"codigo_departamento":"11","departamento":"Ica","codigo_provincia":"02","provincia":"Chincha ","codigo_distrito":"11","distrito":"Tambo de Mora","codigo_ubigeo":"110211","codigo_periodo":"2016","transferencias":"4583826.92","convenios":"0","deducciones":"0","limites_emision":"4583826.92"},</v>
      </c>
    </row>
    <row r="990" spans="1:13">
      <c r="A990" s="5">
        <v>11</v>
      </c>
      <c r="B990" s="4" t="s">
        <v>968</v>
      </c>
      <c r="C990" s="5">
        <v>1</v>
      </c>
      <c r="D990" s="4" t="s">
        <v>975</v>
      </c>
      <c r="E990" s="5">
        <v>1</v>
      </c>
      <c r="F990" s="4" t="s">
        <v>968</v>
      </c>
      <c r="G990" s="6">
        <v>110101</v>
      </c>
      <c r="H990" s="4">
        <v>2016</v>
      </c>
      <c r="I990" s="4">
        <v>43124735.44</v>
      </c>
      <c r="J990" s="4">
        <v>9815877.61</v>
      </c>
      <c r="K990" s="4">
        <v>0</v>
      </c>
      <c r="L990" s="4">
        <v>33308857.83</v>
      </c>
      <c r="M990" t="str">
        <f t="shared" si="15"/>
        <v>{"codigo_departamento":"11","departamento":"Ica","codigo_provincia":"01","provincia":"Ica ","codigo_distrito":"01","distrito":"Ica","codigo_ubigeo":"110101","codigo_periodo":"2016","transferencias":"43124735.44","convenios":"9815877.61","deducciones":"0","limites_emision":"33308857.83"},</v>
      </c>
    </row>
    <row r="991" spans="1:13">
      <c r="A991" s="5">
        <v>11</v>
      </c>
      <c r="B991" s="4" t="s">
        <v>968</v>
      </c>
      <c r="C991" s="5">
        <v>1</v>
      </c>
      <c r="D991" s="4" t="s">
        <v>975</v>
      </c>
      <c r="E991" s="5">
        <v>2</v>
      </c>
      <c r="F991" s="4" t="s">
        <v>981</v>
      </c>
      <c r="G991" s="6">
        <v>110102</v>
      </c>
      <c r="H991" s="4">
        <v>2016</v>
      </c>
      <c r="I991" s="4">
        <v>7121504.36</v>
      </c>
      <c r="J991" s="4">
        <v>0</v>
      </c>
      <c r="K991" s="4">
        <v>0</v>
      </c>
      <c r="L991" s="4">
        <v>7121504.36</v>
      </c>
      <c r="M991" t="str">
        <f t="shared" si="15"/>
        <v>{"codigo_departamento":"11","departamento":"Ica","codigo_provincia":"01","provincia":"Ica ","codigo_distrito":"02","distrito":"La Tinguiña","codigo_ubigeo":"110102","codigo_periodo":"2016","transferencias":"7121504.36","convenios":"0","deducciones":"0","limites_emision":"7121504.36"},</v>
      </c>
    </row>
    <row r="992" spans="1:13">
      <c r="A992" s="5">
        <v>11</v>
      </c>
      <c r="B992" s="4" t="s">
        <v>968</v>
      </c>
      <c r="C992" s="5">
        <v>1</v>
      </c>
      <c r="D992" s="4" t="s">
        <v>975</v>
      </c>
      <c r="E992" s="5">
        <v>3</v>
      </c>
      <c r="F992" s="4" t="s">
        <v>982</v>
      </c>
      <c r="G992" s="6">
        <v>110103</v>
      </c>
      <c r="H992" s="4">
        <v>2016</v>
      </c>
      <c r="I992" s="4">
        <v>10973904.79</v>
      </c>
      <c r="J992" s="4">
        <v>0</v>
      </c>
      <c r="K992" s="4">
        <v>0</v>
      </c>
      <c r="L992" s="4">
        <v>10973904.79</v>
      </c>
      <c r="M992" t="str">
        <f t="shared" si="15"/>
        <v>{"codigo_departamento":"11","departamento":"Ica","codigo_provincia":"01","provincia":"Ica ","codigo_distrito":"03","distrito":"Los Aquijes","codigo_ubigeo":"110103","codigo_periodo":"2016","transferencias":"10973904.79","convenios":"0","deducciones":"0","limites_emision":"10973904.79"},</v>
      </c>
    </row>
    <row r="993" spans="1:13">
      <c r="A993" s="5">
        <v>11</v>
      </c>
      <c r="B993" s="4" t="s">
        <v>968</v>
      </c>
      <c r="C993" s="5">
        <v>1</v>
      </c>
      <c r="D993" s="4" t="s">
        <v>975</v>
      </c>
      <c r="E993" s="5">
        <v>4</v>
      </c>
      <c r="F993" s="4" t="s">
        <v>983</v>
      </c>
      <c r="G993" s="6">
        <v>110104</v>
      </c>
      <c r="H993" s="4">
        <v>2016</v>
      </c>
      <c r="I993" s="4">
        <v>2326241.06</v>
      </c>
      <c r="J993" s="4">
        <v>0</v>
      </c>
      <c r="K993" s="4">
        <v>0</v>
      </c>
      <c r="L993" s="4">
        <v>2326241.06</v>
      </c>
      <c r="M993" t="str">
        <f t="shared" si="15"/>
        <v>{"codigo_departamento":"11","departamento":"Ica","codigo_provincia":"01","provincia":"Ica ","codigo_distrito":"04","distrito":"Ocucaje","codigo_ubigeo":"110104","codigo_periodo":"2016","transferencias":"2326241.06","convenios":"0","deducciones":"0","limites_emision":"2326241.06"},</v>
      </c>
    </row>
    <row r="994" spans="1:13">
      <c r="A994" s="5">
        <v>11</v>
      </c>
      <c r="B994" s="4" t="s">
        <v>968</v>
      </c>
      <c r="C994" s="5">
        <v>1</v>
      </c>
      <c r="D994" s="4" t="s">
        <v>975</v>
      </c>
      <c r="E994" s="5">
        <v>5</v>
      </c>
      <c r="F994" s="4" t="s">
        <v>984</v>
      </c>
      <c r="G994" s="6">
        <v>110105</v>
      </c>
      <c r="H994" s="4">
        <v>2016</v>
      </c>
      <c r="I994" s="4">
        <v>3307249.58</v>
      </c>
      <c r="J994" s="4">
        <v>0</v>
      </c>
      <c r="K994" s="4">
        <v>0</v>
      </c>
      <c r="L994" s="4">
        <v>3307249.58</v>
      </c>
      <c r="M994" t="str">
        <f t="shared" si="15"/>
        <v>{"codigo_departamento":"11","departamento":"Ica","codigo_provincia":"01","provincia":"Ica ","codigo_distrito":"05","distrito":"Pachacutec","codigo_ubigeo":"110105","codigo_periodo":"2016","transferencias":"3307249.58","convenios":"0","deducciones":"0","limites_emision":"3307249.58"},</v>
      </c>
    </row>
    <row r="995" spans="1:13">
      <c r="A995" s="5">
        <v>11</v>
      </c>
      <c r="B995" s="4" t="s">
        <v>968</v>
      </c>
      <c r="C995" s="5">
        <v>1</v>
      </c>
      <c r="D995" s="4" t="s">
        <v>975</v>
      </c>
      <c r="E995" s="5">
        <v>6</v>
      </c>
      <c r="F995" s="4" t="s">
        <v>985</v>
      </c>
      <c r="G995" s="6">
        <v>110106</v>
      </c>
      <c r="H995" s="4">
        <v>2016</v>
      </c>
      <c r="I995" s="4">
        <v>13720020.72</v>
      </c>
      <c r="J995" s="4">
        <v>0</v>
      </c>
      <c r="K995" s="4">
        <v>0</v>
      </c>
      <c r="L995" s="4">
        <v>13720020.72</v>
      </c>
      <c r="M995" t="str">
        <f t="shared" si="15"/>
        <v>{"codigo_departamento":"11","departamento":"Ica","codigo_provincia":"01","provincia":"Ica ","codigo_distrito":"06","distrito":"Parcona","codigo_ubigeo":"110106","codigo_periodo":"2016","transferencias":"13720020.72","convenios":"0","deducciones":"0","limites_emision":"13720020.72"},</v>
      </c>
    </row>
    <row r="996" spans="1:13">
      <c r="A996" s="5">
        <v>11</v>
      </c>
      <c r="B996" s="4" t="s">
        <v>968</v>
      </c>
      <c r="C996" s="5">
        <v>1</v>
      </c>
      <c r="D996" s="4" t="s">
        <v>975</v>
      </c>
      <c r="E996" s="5">
        <v>7</v>
      </c>
      <c r="F996" s="4" t="s">
        <v>976</v>
      </c>
      <c r="G996" s="6">
        <v>110107</v>
      </c>
      <c r="H996" s="4">
        <v>2016</v>
      </c>
      <c r="I996" s="4">
        <v>2092642.35</v>
      </c>
      <c r="J996" s="4">
        <v>0</v>
      </c>
      <c r="K996" s="4">
        <v>0</v>
      </c>
      <c r="L996" s="4">
        <v>2092642.35</v>
      </c>
      <c r="M996" t="str">
        <f t="shared" si="15"/>
        <v>{"codigo_departamento":"11","departamento":"Ica","codigo_provincia":"01","provincia":"Ica ","codigo_distrito":"07","distrito":"Pueblo Nuevo","codigo_ubigeo":"110107","codigo_periodo":"2016","transferencias":"2092642.35","convenios":"0","deducciones":"0","limites_emision":"2092642.35"},</v>
      </c>
    </row>
    <row r="997" spans="1:13">
      <c r="A997" s="5">
        <v>11</v>
      </c>
      <c r="B997" s="4" t="s">
        <v>968</v>
      </c>
      <c r="C997" s="5">
        <v>1</v>
      </c>
      <c r="D997" s="4" t="s">
        <v>975</v>
      </c>
      <c r="E997" s="5">
        <v>8</v>
      </c>
      <c r="F997" s="4" t="s">
        <v>986</v>
      </c>
      <c r="G997" s="6">
        <v>110108</v>
      </c>
      <c r="H997" s="4">
        <v>2016</v>
      </c>
      <c r="I997" s="4">
        <v>11703006.14</v>
      </c>
      <c r="J997" s="4">
        <v>4433836</v>
      </c>
      <c r="K997" s="4">
        <v>0</v>
      </c>
      <c r="L997" s="4">
        <v>7269170.14</v>
      </c>
      <c r="M997" t="str">
        <f t="shared" si="15"/>
        <v>{"codigo_departamento":"11","departamento":"Ica","codigo_provincia":"01","provincia":"Ica ","codigo_distrito":"08","distrito":"Salas","codigo_ubigeo":"110108","codigo_periodo":"2016","transferencias":"11703006.14","convenios":"4433836","deducciones":"0","limites_emision":"7269170.14"},</v>
      </c>
    </row>
    <row r="998" spans="1:13">
      <c r="A998" s="5">
        <v>11</v>
      </c>
      <c r="B998" s="4" t="s">
        <v>968</v>
      </c>
      <c r="C998" s="5">
        <v>1</v>
      </c>
      <c r="D998" s="4" t="s">
        <v>975</v>
      </c>
      <c r="E998" s="5">
        <v>9</v>
      </c>
      <c r="F998" s="4" t="s">
        <v>987</v>
      </c>
      <c r="G998" s="6">
        <v>110109</v>
      </c>
      <c r="H998" s="4">
        <v>2016</v>
      </c>
      <c r="I998" s="4">
        <v>3510924.41</v>
      </c>
      <c r="J998" s="4">
        <v>0</v>
      </c>
      <c r="K998" s="4">
        <v>0</v>
      </c>
      <c r="L998" s="4">
        <v>3510924.41</v>
      </c>
      <c r="M998" t="str">
        <f t="shared" si="15"/>
        <v>{"codigo_departamento":"11","departamento":"Ica","codigo_provincia":"01","provincia":"Ica ","codigo_distrito":"09","distrito":"San José de Los Molinos","codigo_ubigeo":"110109","codigo_periodo":"2016","transferencias":"3510924.41","convenios":"0","deducciones":"0","limites_emision":"3510924.41"},</v>
      </c>
    </row>
    <row r="999" spans="1:13">
      <c r="A999" s="5">
        <v>11</v>
      </c>
      <c r="B999" s="4" t="s">
        <v>968</v>
      </c>
      <c r="C999" s="5">
        <v>1</v>
      </c>
      <c r="D999" s="4" t="s">
        <v>975</v>
      </c>
      <c r="E999" s="5">
        <v>10</v>
      </c>
      <c r="F999" s="4" t="s">
        <v>473</v>
      </c>
      <c r="G999" s="6">
        <v>110110</v>
      </c>
      <c r="H999" s="4">
        <v>2016</v>
      </c>
      <c r="I999" s="4">
        <v>5047353.13</v>
      </c>
      <c r="J999" s="4">
        <v>0</v>
      </c>
      <c r="K999" s="4">
        <v>0</v>
      </c>
      <c r="L999" s="4">
        <v>5047353.13</v>
      </c>
      <c r="M999" t="str">
        <f t="shared" si="15"/>
        <v>{"codigo_departamento":"11","departamento":"Ica","codigo_provincia":"01","provincia":"Ica ","codigo_distrito":"10","distrito":"San Juan Bautista","codigo_ubigeo":"110110","codigo_periodo":"2016","transferencias":"5047353.13","convenios":"0","deducciones":"0","limites_emision":"5047353.13"},</v>
      </c>
    </row>
    <row r="1000" spans="1:13">
      <c r="A1000" s="5">
        <v>11</v>
      </c>
      <c r="B1000" s="4" t="s">
        <v>968</v>
      </c>
      <c r="C1000" s="5">
        <v>1</v>
      </c>
      <c r="D1000" s="4" t="s">
        <v>975</v>
      </c>
      <c r="E1000" s="5">
        <v>11</v>
      </c>
      <c r="F1000" s="4" t="s">
        <v>746</v>
      </c>
      <c r="G1000" s="6">
        <v>110111</v>
      </c>
      <c r="H1000" s="4">
        <v>2016</v>
      </c>
      <c r="I1000" s="4">
        <v>13168826.62</v>
      </c>
      <c r="J1000" s="4">
        <v>4958084.57</v>
      </c>
      <c r="K1000" s="4">
        <v>0</v>
      </c>
      <c r="L1000" s="4">
        <v>8210742.05</v>
      </c>
      <c r="M1000" t="str">
        <f t="shared" si="15"/>
        <v>{"codigo_departamento":"11","departamento":"Ica","codigo_provincia":"01","provincia":"Ica ","codigo_distrito":"11","distrito":"Santiago","codigo_ubigeo":"110111","codigo_periodo":"2016","transferencias":"13168826.62","convenios":"4958084.57","deducciones":"0","limites_emision":"8210742.05"},</v>
      </c>
    </row>
    <row r="1001" spans="1:13">
      <c r="A1001" s="5">
        <v>11</v>
      </c>
      <c r="B1001" s="4" t="s">
        <v>968</v>
      </c>
      <c r="C1001" s="5">
        <v>1</v>
      </c>
      <c r="D1001" s="4" t="s">
        <v>975</v>
      </c>
      <c r="E1001" s="5">
        <v>12</v>
      </c>
      <c r="F1001" s="4" t="s">
        <v>988</v>
      </c>
      <c r="G1001" s="6">
        <v>110112</v>
      </c>
      <c r="H1001" s="4">
        <v>2016</v>
      </c>
      <c r="I1001" s="4">
        <v>9756795.62</v>
      </c>
      <c r="J1001" s="4">
        <v>0</v>
      </c>
      <c r="K1001" s="4">
        <v>0</v>
      </c>
      <c r="L1001" s="4">
        <v>9756795.62</v>
      </c>
      <c r="M1001" t="str">
        <f t="shared" si="15"/>
        <v>{"codigo_departamento":"11","departamento":"Ica","codigo_provincia":"01","provincia":"Ica ","codigo_distrito":"12","distrito":"Subtanjalla","codigo_ubigeo":"110112","codigo_periodo":"2016","transferencias":"9756795.62","convenios":"0","deducciones":"0","limites_emision":"9756795.62"},</v>
      </c>
    </row>
    <row r="1002" spans="1:13">
      <c r="A1002" s="5">
        <v>11</v>
      </c>
      <c r="B1002" s="4" t="s">
        <v>968</v>
      </c>
      <c r="C1002" s="5">
        <v>1</v>
      </c>
      <c r="D1002" s="4" t="s">
        <v>975</v>
      </c>
      <c r="E1002" s="5">
        <v>13</v>
      </c>
      <c r="F1002" s="4" t="s">
        <v>989</v>
      </c>
      <c r="G1002" s="6">
        <v>110113</v>
      </c>
      <c r="H1002" s="4">
        <v>2016</v>
      </c>
      <c r="I1002" s="4">
        <v>2667383.25</v>
      </c>
      <c r="J1002" s="4">
        <v>0</v>
      </c>
      <c r="K1002" s="4">
        <v>0</v>
      </c>
      <c r="L1002" s="4">
        <v>2667383.25</v>
      </c>
      <c r="M1002" t="str">
        <f t="shared" si="15"/>
        <v>{"codigo_departamento":"11","departamento":"Ica","codigo_provincia":"01","provincia":"Ica ","codigo_distrito":"13","distrito":"Tate","codigo_ubigeo":"110113","codigo_periodo":"2016","transferencias":"2667383.25","convenios":"0","deducciones":"0","limites_emision":"2667383.25"},</v>
      </c>
    </row>
    <row r="1003" spans="1:13">
      <c r="A1003" s="5">
        <v>11</v>
      </c>
      <c r="B1003" s="4" t="s">
        <v>968</v>
      </c>
      <c r="C1003" s="5">
        <v>1</v>
      </c>
      <c r="D1003" s="4" t="s">
        <v>975</v>
      </c>
      <c r="E1003" s="5">
        <v>14</v>
      </c>
      <c r="F1003" s="4" t="s">
        <v>990</v>
      </c>
      <c r="G1003" s="6">
        <v>110114</v>
      </c>
      <c r="H1003" s="4">
        <v>2016</v>
      </c>
      <c r="I1003" s="4">
        <v>592485.12</v>
      </c>
      <c r="J1003" s="4">
        <v>0</v>
      </c>
      <c r="K1003" s="4">
        <v>0</v>
      </c>
      <c r="L1003" s="4">
        <v>592485.12</v>
      </c>
      <c r="M1003" t="str">
        <f t="shared" si="15"/>
        <v>{"codigo_departamento":"11","departamento":"Ica","codigo_provincia":"01","provincia":"Ica ","codigo_distrito":"14","distrito":"Yauca del Rosario","codigo_ubigeo":"110114","codigo_periodo":"2016","transferencias":"592485.12","convenios":"0","deducciones":"0","limites_emision":"592485.12"},</v>
      </c>
    </row>
    <row r="1004" spans="1:13">
      <c r="A1004" s="5">
        <v>11</v>
      </c>
      <c r="B1004" s="4" t="s">
        <v>968</v>
      </c>
      <c r="C1004" s="5">
        <v>3</v>
      </c>
      <c r="D1004" s="4" t="s">
        <v>991</v>
      </c>
      <c r="E1004" s="5">
        <v>2</v>
      </c>
      <c r="F1004" s="4" t="s">
        <v>992</v>
      </c>
      <c r="G1004" s="6">
        <v>110302</v>
      </c>
      <c r="H1004" s="4">
        <v>2016</v>
      </c>
      <c r="I1004" s="4">
        <v>4087546.09</v>
      </c>
      <c r="J1004" s="4">
        <v>0</v>
      </c>
      <c r="K1004" s="4">
        <v>0</v>
      </c>
      <c r="L1004" s="4">
        <v>4087546.09</v>
      </c>
      <c r="M1004" t="str">
        <f t="shared" si="15"/>
        <v>{"codigo_departamento":"11","departamento":"Ica","codigo_provincia":"03","provincia":"Nasca ","codigo_distrito":"02","distrito":"Changuillo","codigo_ubigeo":"110302","codigo_periodo":"2016","transferencias":"4087546.09","convenios":"0","deducciones":"0","limites_emision":"4087546.09"},</v>
      </c>
    </row>
    <row r="1005" spans="1:13">
      <c r="A1005" s="5">
        <v>11</v>
      </c>
      <c r="B1005" s="4" t="s">
        <v>968</v>
      </c>
      <c r="C1005" s="5">
        <v>3</v>
      </c>
      <c r="D1005" s="4" t="s">
        <v>991</v>
      </c>
      <c r="E1005" s="5">
        <v>3</v>
      </c>
      <c r="F1005" s="4" t="s">
        <v>993</v>
      </c>
      <c r="G1005" s="6">
        <v>110303</v>
      </c>
      <c r="H1005" s="4">
        <v>2016</v>
      </c>
      <c r="I1005" s="4">
        <v>5326186.96</v>
      </c>
      <c r="J1005" s="4">
        <v>0</v>
      </c>
      <c r="K1005" s="4">
        <v>0</v>
      </c>
      <c r="L1005" s="4">
        <v>5326186.96</v>
      </c>
      <c r="M1005" t="str">
        <f t="shared" si="15"/>
        <v>{"codigo_departamento":"11","departamento":"Ica","codigo_provincia":"03","provincia":"Nasca ","codigo_distrito":"03","distrito":"El Ingenio","codigo_ubigeo":"110303","codigo_periodo":"2016","transferencias":"5326186.96","convenios":"0","deducciones":"0","limites_emision":"5326186.96"},</v>
      </c>
    </row>
    <row r="1006" spans="1:13">
      <c r="A1006" s="5">
        <v>11</v>
      </c>
      <c r="B1006" s="4" t="s">
        <v>968</v>
      </c>
      <c r="C1006" s="5">
        <v>3</v>
      </c>
      <c r="D1006" s="4" t="s">
        <v>991</v>
      </c>
      <c r="E1006" s="5">
        <v>4</v>
      </c>
      <c r="F1006" s="4" t="s">
        <v>994</v>
      </c>
      <c r="G1006" s="6">
        <v>110304</v>
      </c>
      <c r="H1006" s="4">
        <v>2016</v>
      </c>
      <c r="I1006" s="4">
        <v>54122622.35</v>
      </c>
      <c r="J1006" s="4">
        <v>0</v>
      </c>
      <c r="K1006" s="4">
        <v>0</v>
      </c>
      <c r="L1006" s="4">
        <v>54122622.35</v>
      </c>
      <c r="M1006" t="str">
        <f t="shared" si="15"/>
        <v>{"codigo_departamento":"11","departamento":"Ica","codigo_provincia":"03","provincia":"Nasca ","codigo_distrito":"04","distrito":"Marcona","codigo_ubigeo":"110304","codigo_periodo":"2016","transferencias":"54122622.35","convenios":"0","deducciones":"0","limites_emision":"54122622.35"},</v>
      </c>
    </row>
    <row r="1007" spans="1:13">
      <c r="A1007" s="5">
        <v>11</v>
      </c>
      <c r="B1007" s="4" t="s">
        <v>968</v>
      </c>
      <c r="C1007" s="5">
        <v>3</v>
      </c>
      <c r="D1007" s="4" t="s">
        <v>991</v>
      </c>
      <c r="E1007" s="5">
        <v>1</v>
      </c>
      <c r="F1007" s="4" t="s">
        <v>995</v>
      </c>
      <c r="G1007" s="6">
        <v>110301</v>
      </c>
      <c r="H1007" s="4">
        <v>2016</v>
      </c>
      <c r="I1007" s="4">
        <v>56819096.8</v>
      </c>
      <c r="J1007" s="4">
        <v>0</v>
      </c>
      <c r="K1007" s="4">
        <v>0</v>
      </c>
      <c r="L1007" s="4">
        <v>56819096.8</v>
      </c>
      <c r="M1007" t="str">
        <f t="shared" si="15"/>
        <v>{"codigo_departamento":"11","departamento":"Ica","codigo_provincia":"03","provincia":"Nasca ","codigo_distrito":"01","distrito":"Nasca","codigo_ubigeo":"110301","codigo_periodo":"2016","transferencias":"56819096.8","convenios":"0","deducciones":"0","limites_emision":"56819096.8"},</v>
      </c>
    </row>
    <row r="1008" spans="1:13">
      <c r="A1008" s="5">
        <v>11</v>
      </c>
      <c r="B1008" s="4" t="s">
        <v>968</v>
      </c>
      <c r="C1008" s="5">
        <v>3</v>
      </c>
      <c r="D1008" s="4" t="s">
        <v>991</v>
      </c>
      <c r="E1008" s="5">
        <v>5</v>
      </c>
      <c r="F1008" s="4" t="s">
        <v>92</v>
      </c>
      <c r="G1008" s="6">
        <v>110305</v>
      </c>
      <c r="H1008" s="4">
        <v>2016</v>
      </c>
      <c r="I1008" s="4">
        <v>25710242.45</v>
      </c>
      <c r="J1008" s="4">
        <v>0</v>
      </c>
      <c r="K1008" s="4">
        <v>0</v>
      </c>
      <c r="L1008" s="4">
        <v>25710242.45</v>
      </c>
      <c r="M1008" t="str">
        <f t="shared" si="15"/>
        <v>{"codigo_departamento":"11","departamento":"Ica","codigo_provincia":"03","provincia":"Nasca ","codigo_distrito":"05","distrito":"Vista Alegre","codigo_ubigeo":"110305","codigo_periodo":"2016","transferencias":"25710242.45","convenios":"0","deducciones":"0","limites_emision":"25710242.45"},</v>
      </c>
    </row>
    <row r="1009" spans="1:13">
      <c r="A1009" s="5">
        <v>11</v>
      </c>
      <c r="B1009" s="4" t="s">
        <v>968</v>
      </c>
      <c r="C1009" s="5">
        <v>4</v>
      </c>
      <c r="D1009" s="4" t="s">
        <v>996</v>
      </c>
      <c r="E1009" s="5">
        <v>2</v>
      </c>
      <c r="F1009" s="4" t="s">
        <v>997</v>
      </c>
      <c r="G1009" s="6">
        <v>110402</v>
      </c>
      <c r="H1009" s="4">
        <v>2016</v>
      </c>
      <c r="I1009" s="4">
        <v>579843.64</v>
      </c>
      <c r="J1009" s="4">
        <v>0</v>
      </c>
      <c r="K1009" s="4">
        <v>0</v>
      </c>
      <c r="L1009" s="4">
        <v>579843.64</v>
      </c>
      <c r="M1009" t="str">
        <f t="shared" si="15"/>
        <v>{"codigo_departamento":"11","departamento":"Ica","codigo_provincia":"04","provincia":"Palpa ","codigo_distrito":"02","distrito":"Llipata","codigo_ubigeo":"110402","codigo_periodo":"2016","transferencias":"579843.64","convenios":"0","deducciones":"0","limites_emision":"579843.64"},</v>
      </c>
    </row>
    <row r="1010" spans="1:13">
      <c r="A1010" s="5">
        <v>11</v>
      </c>
      <c r="B1010" s="4" t="s">
        <v>968</v>
      </c>
      <c r="C1010" s="5">
        <v>4</v>
      </c>
      <c r="D1010" s="4" t="s">
        <v>996</v>
      </c>
      <c r="E1010" s="5">
        <v>1</v>
      </c>
      <c r="F1010" s="4" t="s">
        <v>998</v>
      </c>
      <c r="G1010" s="6">
        <v>110401</v>
      </c>
      <c r="H1010" s="4">
        <v>2016</v>
      </c>
      <c r="I1010" s="4">
        <v>2217756.46</v>
      </c>
      <c r="J1010" s="4">
        <v>0</v>
      </c>
      <c r="K1010" s="4">
        <v>0</v>
      </c>
      <c r="L1010" s="4">
        <v>2217756.46</v>
      </c>
      <c r="M1010" t="str">
        <f t="shared" si="15"/>
        <v>{"codigo_departamento":"11","departamento":"Ica","codigo_provincia":"04","provincia":"Palpa ","codigo_distrito":"01","distrito":"Palpa","codigo_ubigeo":"110401","codigo_periodo":"2016","transferencias":"2217756.46","convenios":"0","deducciones":"0","limites_emision":"2217756.46"},</v>
      </c>
    </row>
    <row r="1011" spans="1:13">
      <c r="A1011" s="5">
        <v>11</v>
      </c>
      <c r="B1011" s="4" t="s">
        <v>968</v>
      </c>
      <c r="C1011" s="5">
        <v>4</v>
      </c>
      <c r="D1011" s="4" t="s">
        <v>996</v>
      </c>
      <c r="E1011" s="5">
        <v>3</v>
      </c>
      <c r="F1011" s="4" t="s">
        <v>436</v>
      </c>
      <c r="G1011" s="6">
        <v>110403</v>
      </c>
      <c r="H1011" s="4">
        <v>2016</v>
      </c>
      <c r="I1011" s="4">
        <v>836021.47</v>
      </c>
      <c r="J1011" s="4">
        <v>0</v>
      </c>
      <c r="K1011" s="4">
        <v>0</v>
      </c>
      <c r="L1011" s="4">
        <v>836021.47</v>
      </c>
      <c r="M1011" t="str">
        <f t="shared" si="15"/>
        <v>{"codigo_departamento":"11","departamento":"Ica","codigo_provincia":"04","provincia":"Palpa ","codigo_distrito":"03","distrito":"Río Grande","codigo_ubigeo":"110403","codigo_periodo":"2016","transferencias":"836021.47","convenios":"0","deducciones":"0","limites_emision":"836021.47"},</v>
      </c>
    </row>
    <row r="1012" spans="1:13">
      <c r="A1012" s="5">
        <v>11</v>
      </c>
      <c r="B1012" s="4" t="s">
        <v>968</v>
      </c>
      <c r="C1012" s="5">
        <v>4</v>
      </c>
      <c r="D1012" s="4" t="s">
        <v>996</v>
      </c>
      <c r="E1012" s="5">
        <v>4</v>
      </c>
      <c r="F1012" s="4" t="s">
        <v>194</v>
      </c>
      <c r="G1012" s="6">
        <v>110404</v>
      </c>
      <c r="H1012" s="4">
        <v>2016</v>
      </c>
      <c r="I1012" s="4">
        <v>276730.62</v>
      </c>
      <c r="J1012" s="4">
        <v>0</v>
      </c>
      <c r="K1012" s="4">
        <v>0</v>
      </c>
      <c r="L1012" s="4">
        <v>276730.62</v>
      </c>
      <c r="M1012" t="str">
        <f t="shared" si="15"/>
        <v>{"codigo_departamento":"11","departamento":"Ica","codigo_provincia":"04","provincia":"Palpa ","codigo_distrito":"04","distrito":"Santa Cruz","codigo_ubigeo":"110404","codigo_periodo":"2016","transferencias":"276730.62","convenios":"0","deducciones":"0","limites_emision":"276730.62"},</v>
      </c>
    </row>
    <row r="1013" spans="1:13">
      <c r="A1013" s="5">
        <v>11</v>
      </c>
      <c r="B1013" s="4" t="s">
        <v>968</v>
      </c>
      <c r="C1013" s="5">
        <v>4</v>
      </c>
      <c r="D1013" s="4" t="s">
        <v>996</v>
      </c>
      <c r="E1013" s="5">
        <v>5</v>
      </c>
      <c r="F1013" s="4" t="s">
        <v>999</v>
      </c>
      <c r="G1013" s="6">
        <v>110405</v>
      </c>
      <c r="H1013" s="4">
        <v>2016</v>
      </c>
      <c r="I1013" s="4">
        <v>181736.44</v>
      </c>
      <c r="J1013" s="4">
        <v>0</v>
      </c>
      <c r="K1013" s="4">
        <v>0</v>
      </c>
      <c r="L1013" s="4">
        <v>181736.44</v>
      </c>
      <c r="M1013" t="str">
        <f t="shared" si="15"/>
        <v>{"codigo_departamento":"11","departamento":"Ica","codigo_provincia":"04","provincia":"Palpa ","codigo_distrito":"05","distrito":"Tibillo","codigo_ubigeo":"110405","codigo_periodo":"2016","transferencias":"181736.44","convenios":"0","deducciones":"0","limites_emision":"181736.44"},</v>
      </c>
    </row>
    <row r="1014" spans="1:13">
      <c r="A1014" s="5">
        <v>11</v>
      </c>
      <c r="B1014" s="4" t="s">
        <v>968</v>
      </c>
      <c r="C1014" s="5">
        <v>5</v>
      </c>
      <c r="D1014" s="4" t="s">
        <v>1000</v>
      </c>
      <c r="E1014" s="5">
        <v>2</v>
      </c>
      <c r="F1014" s="4" t="s">
        <v>1001</v>
      </c>
      <c r="G1014" s="6">
        <v>110502</v>
      </c>
      <c r="H1014" s="4">
        <v>2016</v>
      </c>
      <c r="I1014" s="4">
        <v>6811769.78</v>
      </c>
      <c r="J1014" s="4">
        <v>0</v>
      </c>
      <c r="K1014" s="4">
        <v>0</v>
      </c>
      <c r="L1014" s="4">
        <v>6811769.78</v>
      </c>
      <c r="M1014" t="str">
        <f t="shared" si="15"/>
        <v>{"codigo_departamento":"11","departamento":"Ica","codigo_provincia":"05","provincia":"Pisco ","codigo_distrito":"02","distrito":"Huancano","codigo_ubigeo":"110502","codigo_periodo":"2016","transferencias":"6811769.78","convenios":"0","deducciones":"0","limites_emision":"6811769.78"},</v>
      </c>
    </row>
    <row r="1015" spans="1:13">
      <c r="A1015" s="5">
        <v>11</v>
      </c>
      <c r="B1015" s="4" t="s">
        <v>968</v>
      </c>
      <c r="C1015" s="5">
        <v>5</v>
      </c>
      <c r="D1015" s="4" t="s">
        <v>1000</v>
      </c>
      <c r="E1015" s="5">
        <v>3</v>
      </c>
      <c r="F1015" s="4" t="s">
        <v>1002</v>
      </c>
      <c r="G1015" s="6">
        <v>110503</v>
      </c>
      <c r="H1015" s="4">
        <v>2016</v>
      </c>
      <c r="I1015" s="4">
        <v>12066837.23</v>
      </c>
      <c r="J1015" s="4">
        <v>0</v>
      </c>
      <c r="K1015" s="4">
        <v>0</v>
      </c>
      <c r="L1015" s="4">
        <v>12066837.23</v>
      </c>
      <c r="M1015" t="str">
        <f t="shared" si="15"/>
        <v>{"codigo_departamento":"11","departamento":"Ica","codigo_provincia":"05","provincia":"Pisco ","codigo_distrito":"03","distrito":"Humay","codigo_ubigeo":"110503","codigo_periodo":"2016","transferencias":"12066837.23","convenios":"0","deducciones":"0","limites_emision":"12066837.23"},</v>
      </c>
    </row>
    <row r="1016" spans="1:13">
      <c r="A1016" s="5">
        <v>11</v>
      </c>
      <c r="B1016" s="4" t="s">
        <v>968</v>
      </c>
      <c r="C1016" s="5">
        <v>5</v>
      </c>
      <c r="D1016" s="4" t="s">
        <v>1000</v>
      </c>
      <c r="E1016" s="5">
        <v>4</v>
      </c>
      <c r="F1016" s="4" t="s">
        <v>160</v>
      </c>
      <c r="G1016" s="6">
        <v>110504</v>
      </c>
      <c r="H1016" s="4">
        <v>2016</v>
      </c>
      <c r="I1016" s="4">
        <v>14367300.95</v>
      </c>
      <c r="J1016" s="4">
        <v>0</v>
      </c>
      <c r="K1016" s="4">
        <v>0</v>
      </c>
      <c r="L1016" s="4">
        <v>14367300.95</v>
      </c>
      <c r="M1016" t="str">
        <f t="shared" si="15"/>
        <v>{"codigo_departamento":"11","departamento":"Ica","codigo_provincia":"05","provincia":"Pisco ","codigo_distrito":"04","distrito":"Independencia","codigo_ubigeo":"110504","codigo_periodo":"2016","transferencias":"14367300.95","convenios":"0","deducciones":"0","limites_emision":"14367300.95"},</v>
      </c>
    </row>
    <row r="1017" spans="1:13">
      <c r="A1017" s="5">
        <v>11</v>
      </c>
      <c r="B1017" s="4" t="s">
        <v>968</v>
      </c>
      <c r="C1017" s="5">
        <v>5</v>
      </c>
      <c r="D1017" s="4" t="s">
        <v>1000</v>
      </c>
      <c r="E1017" s="5">
        <v>5</v>
      </c>
      <c r="F1017" s="4" t="s">
        <v>1003</v>
      </c>
      <c r="G1017" s="6">
        <v>110505</v>
      </c>
      <c r="H1017" s="4">
        <v>2016</v>
      </c>
      <c r="I1017" s="4">
        <v>10118803.9</v>
      </c>
      <c r="J1017" s="4">
        <v>0</v>
      </c>
      <c r="K1017" s="4">
        <v>0</v>
      </c>
      <c r="L1017" s="4">
        <v>10118803.9</v>
      </c>
      <c r="M1017" t="str">
        <f t="shared" si="15"/>
        <v>{"codigo_departamento":"11","departamento":"Ica","codigo_provincia":"05","provincia":"Pisco ","codigo_distrito":"05","distrito":"Paracas","codigo_ubigeo":"110505","codigo_periodo":"2016","transferencias":"10118803.9","convenios":"0","deducciones":"0","limites_emision":"10118803.9"},</v>
      </c>
    </row>
    <row r="1018" spans="1:13">
      <c r="A1018" s="5">
        <v>11</v>
      </c>
      <c r="B1018" s="4" t="s">
        <v>968</v>
      </c>
      <c r="C1018" s="5">
        <v>5</v>
      </c>
      <c r="D1018" s="4" t="s">
        <v>1000</v>
      </c>
      <c r="E1018" s="5">
        <v>1</v>
      </c>
      <c r="F1018" s="4" t="s">
        <v>1004</v>
      </c>
      <c r="G1018" s="6">
        <v>110501</v>
      </c>
      <c r="H1018" s="4">
        <v>2016</v>
      </c>
      <c r="I1018" s="4">
        <v>29029439.9</v>
      </c>
      <c r="J1018" s="4">
        <v>0</v>
      </c>
      <c r="K1018" s="4">
        <v>0</v>
      </c>
      <c r="L1018" s="4">
        <v>29029439.9</v>
      </c>
      <c r="M1018" t="str">
        <f t="shared" si="15"/>
        <v>{"codigo_departamento":"11","departamento":"Ica","codigo_provincia":"05","provincia":"Pisco ","codigo_distrito":"01","distrito":"Pisco","codigo_ubigeo":"110501","codigo_periodo":"2016","transferencias":"29029439.9","convenios":"0","deducciones":"0","limites_emision":"29029439.9"},</v>
      </c>
    </row>
    <row r="1019" spans="1:13">
      <c r="A1019" s="5">
        <v>11</v>
      </c>
      <c r="B1019" s="4" t="s">
        <v>968</v>
      </c>
      <c r="C1019" s="5">
        <v>5</v>
      </c>
      <c r="D1019" s="4" t="s">
        <v>1000</v>
      </c>
      <c r="E1019" s="5">
        <v>6</v>
      </c>
      <c r="F1019" s="4" t="s">
        <v>1005</v>
      </c>
      <c r="G1019" s="6">
        <v>110506</v>
      </c>
      <c r="H1019" s="4">
        <v>2016</v>
      </c>
      <c r="I1019" s="4">
        <v>8148673.85</v>
      </c>
      <c r="J1019" s="4">
        <v>0</v>
      </c>
      <c r="K1019" s="4">
        <v>0</v>
      </c>
      <c r="L1019" s="4">
        <v>8148673.85</v>
      </c>
      <c r="M1019" t="str">
        <f t="shared" si="15"/>
        <v>{"codigo_departamento":"11","departamento":"Ica","codigo_provincia":"05","provincia":"Pisco ","codigo_distrito":"06","distrito":"San Andrés","codigo_ubigeo":"110506","codigo_periodo":"2016","transferencias":"8148673.85","convenios":"0","deducciones":"0","limites_emision":"8148673.85"},</v>
      </c>
    </row>
    <row r="1020" spans="1:13">
      <c r="A1020" s="5">
        <v>11</v>
      </c>
      <c r="B1020" s="4" t="s">
        <v>968</v>
      </c>
      <c r="C1020" s="5">
        <v>5</v>
      </c>
      <c r="D1020" s="4" t="s">
        <v>1000</v>
      </c>
      <c r="E1020" s="5">
        <v>7</v>
      </c>
      <c r="F1020" s="4" t="s">
        <v>1006</v>
      </c>
      <c r="G1020" s="6">
        <v>110507</v>
      </c>
      <c r="H1020" s="4">
        <v>2016</v>
      </c>
      <c r="I1020" s="4">
        <v>13446297.97</v>
      </c>
      <c r="J1020" s="4">
        <v>0</v>
      </c>
      <c r="K1020" s="4">
        <v>0</v>
      </c>
      <c r="L1020" s="4">
        <v>13446297.97</v>
      </c>
      <c r="M1020" t="str">
        <f t="shared" si="15"/>
        <v>{"codigo_departamento":"11","departamento":"Ica","codigo_provincia":"05","provincia":"Pisco ","codigo_distrito":"07","distrito":"San Clemente","codigo_ubigeo":"110507","codigo_periodo":"2016","transferencias":"13446297.97","convenios":"0","deducciones":"0","limites_emision":"13446297.97"},</v>
      </c>
    </row>
    <row r="1021" spans="1:13">
      <c r="A1021" s="5">
        <v>11</v>
      </c>
      <c r="B1021" s="4" t="s">
        <v>968</v>
      </c>
      <c r="C1021" s="5">
        <v>5</v>
      </c>
      <c r="D1021" s="4" t="s">
        <v>1000</v>
      </c>
      <c r="E1021" s="5">
        <v>8</v>
      </c>
      <c r="F1021" s="4" t="s">
        <v>1007</v>
      </c>
      <c r="G1021" s="6">
        <v>110508</v>
      </c>
      <c r="H1021" s="4">
        <v>2016</v>
      </c>
      <c r="I1021" s="4">
        <v>10336255.26</v>
      </c>
      <c r="J1021" s="4">
        <v>0</v>
      </c>
      <c r="K1021" s="4">
        <v>0</v>
      </c>
      <c r="L1021" s="4">
        <v>10336255.26</v>
      </c>
      <c r="M1021" t="str">
        <f t="shared" si="15"/>
        <v>{"codigo_departamento":"11","departamento":"Ica","codigo_provincia":"05","provincia":"Pisco ","codigo_distrito":"08","distrito":"Tupac Amaru Inca","codigo_ubigeo":"110508","codigo_periodo":"2016","transferencias":"10336255.26","convenios":"0","deducciones":"0","limites_emision":"10336255.26"},</v>
      </c>
    </row>
    <row r="1022" spans="1:13">
      <c r="A1022" s="5">
        <v>12</v>
      </c>
      <c r="B1022" s="4" t="s">
        <v>1008</v>
      </c>
      <c r="C1022" s="5">
        <v>3</v>
      </c>
      <c r="D1022" s="4" t="s">
        <v>1009</v>
      </c>
      <c r="E1022" s="5">
        <v>1</v>
      </c>
      <c r="F1022" s="4" t="s">
        <v>1010</v>
      </c>
      <c r="G1022" s="6">
        <v>120301</v>
      </c>
      <c r="H1022" s="4">
        <v>2016</v>
      </c>
      <c r="I1022" s="4">
        <v>1099320.52</v>
      </c>
      <c r="J1022" s="4">
        <v>0</v>
      </c>
      <c r="K1022" s="4">
        <v>0</v>
      </c>
      <c r="L1022" s="4">
        <v>1099320.52</v>
      </c>
      <c r="M1022" t="str">
        <f t="shared" si="15"/>
        <v>{"codigo_departamento":"12","departamento":"Junín","codigo_provincia":"03","provincia":"Chanchamayo ","codigo_distrito":"01","distrito":"Chanchamayo","codigo_ubigeo":"120301","codigo_periodo":"2016","transferencias":"1099320.52","convenios":"0","deducciones":"0","limites_emision":"1099320.52"},</v>
      </c>
    </row>
    <row r="1023" spans="1:13">
      <c r="A1023" s="5">
        <v>12</v>
      </c>
      <c r="B1023" s="4" t="s">
        <v>1008</v>
      </c>
      <c r="C1023" s="5">
        <v>3</v>
      </c>
      <c r="D1023" s="4" t="s">
        <v>1009</v>
      </c>
      <c r="E1023" s="5">
        <v>2</v>
      </c>
      <c r="F1023" s="4" t="s">
        <v>1011</v>
      </c>
      <c r="G1023" s="6">
        <v>120302</v>
      </c>
      <c r="H1023" s="4">
        <v>2016</v>
      </c>
      <c r="I1023" s="4">
        <v>5849125.4</v>
      </c>
      <c r="J1023" s="4">
        <v>0</v>
      </c>
      <c r="K1023" s="4">
        <v>0</v>
      </c>
      <c r="L1023" s="4">
        <v>5849125.4</v>
      </c>
      <c r="M1023" t="str">
        <f t="shared" si="15"/>
        <v>{"codigo_departamento":"12","departamento":"Junín","codigo_provincia":"03","provincia":"Chanchamayo ","codigo_distrito":"02","distrito":"Perene","codigo_ubigeo":"120302","codigo_periodo":"2016","transferencias":"5849125.4","convenios":"0","deducciones":"0","limites_emision":"5849125.4"},</v>
      </c>
    </row>
    <row r="1024" spans="1:13">
      <c r="A1024" s="5">
        <v>12</v>
      </c>
      <c r="B1024" s="4" t="s">
        <v>1008</v>
      </c>
      <c r="C1024" s="5">
        <v>3</v>
      </c>
      <c r="D1024" s="4" t="s">
        <v>1009</v>
      </c>
      <c r="E1024" s="5">
        <v>3</v>
      </c>
      <c r="F1024" s="4" t="s">
        <v>1012</v>
      </c>
      <c r="G1024" s="6">
        <v>120303</v>
      </c>
      <c r="H1024" s="4">
        <v>2016</v>
      </c>
      <c r="I1024" s="4">
        <v>4575060.65</v>
      </c>
      <c r="J1024" s="4">
        <v>0</v>
      </c>
      <c r="K1024" s="4">
        <v>0</v>
      </c>
      <c r="L1024" s="4">
        <v>4575060.65</v>
      </c>
      <c r="M1024" t="str">
        <f t="shared" si="15"/>
        <v>{"codigo_departamento":"12","departamento":"Junín","codigo_provincia":"03","provincia":"Chanchamayo ","codigo_distrito":"03","distrito":"Pichanaqui","codigo_ubigeo":"120303","codigo_periodo":"2016","transferencias":"4575060.65","convenios":"0","deducciones":"0","limites_emision":"4575060.65"},</v>
      </c>
    </row>
    <row r="1025" spans="1:13">
      <c r="A1025" s="5">
        <v>12</v>
      </c>
      <c r="B1025" s="4" t="s">
        <v>1008</v>
      </c>
      <c r="C1025" s="5">
        <v>3</v>
      </c>
      <c r="D1025" s="4" t="s">
        <v>1009</v>
      </c>
      <c r="E1025" s="5">
        <v>4</v>
      </c>
      <c r="F1025" s="4" t="s">
        <v>1013</v>
      </c>
      <c r="G1025" s="6">
        <v>120304</v>
      </c>
      <c r="H1025" s="4">
        <v>2016</v>
      </c>
      <c r="I1025" s="4">
        <v>572503.46</v>
      </c>
      <c r="J1025" s="4">
        <v>0</v>
      </c>
      <c r="K1025" s="4">
        <v>0</v>
      </c>
      <c r="L1025" s="4">
        <v>572503.46</v>
      </c>
      <c r="M1025" t="str">
        <f t="shared" si="15"/>
        <v>{"codigo_departamento":"12","departamento":"Junín","codigo_provincia":"03","provincia":"Chanchamayo ","codigo_distrito":"04","distrito":"San Luis de Shuaro","codigo_ubigeo":"120304","codigo_periodo":"2016","transferencias":"572503.46","convenios":"0","deducciones":"0","limites_emision":"572503.46"},</v>
      </c>
    </row>
    <row r="1026" spans="1:13">
      <c r="A1026" s="5">
        <v>12</v>
      </c>
      <c r="B1026" s="4" t="s">
        <v>1008</v>
      </c>
      <c r="C1026" s="5">
        <v>3</v>
      </c>
      <c r="D1026" s="4" t="s">
        <v>1009</v>
      </c>
      <c r="E1026" s="5">
        <v>5</v>
      </c>
      <c r="F1026" s="4" t="s">
        <v>1014</v>
      </c>
      <c r="G1026" s="6">
        <v>120305</v>
      </c>
      <c r="H1026" s="4">
        <v>2016</v>
      </c>
      <c r="I1026" s="4">
        <v>2428376.29</v>
      </c>
      <c r="J1026" s="4">
        <v>0</v>
      </c>
      <c r="K1026" s="4">
        <v>0</v>
      </c>
      <c r="L1026" s="4">
        <v>2428376.29</v>
      </c>
      <c r="M1026" t="str">
        <f t="shared" si="15"/>
        <v>{"codigo_departamento":"12","departamento":"Junín","codigo_provincia":"03","provincia":"Chanchamayo ","codigo_distrito":"05","distrito":"San Ramón","codigo_ubigeo":"120305","codigo_periodo":"2016","transferencias":"2428376.29","convenios":"0","deducciones":"0","limites_emision":"2428376.29"},</v>
      </c>
    </row>
    <row r="1027" spans="1:13">
      <c r="A1027" s="5">
        <v>12</v>
      </c>
      <c r="B1027" s="4" t="s">
        <v>1008</v>
      </c>
      <c r="C1027" s="5">
        <v>3</v>
      </c>
      <c r="D1027" s="4" t="s">
        <v>1009</v>
      </c>
      <c r="E1027" s="5">
        <v>6</v>
      </c>
      <c r="F1027" s="4" t="s">
        <v>1015</v>
      </c>
      <c r="G1027" s="6">
        <v>120306</v>
      </c>
      <c r="H1027" s="4">
        <v>2016</v>
      </c>
      <c r="I1027" s="4">
        <v>527743.85</v>
      </c>
      <c r="J1027" s="4">
        <v>0</v>
      </c>
      <c r="K1027" s="4">
        <v>0</v>
      </c>
      <c r="L1027" s="4">
        <v>527743.85</v>
      </c>
      <c r="M1027" t="str">
        <f t="shared" ref="M1027:M1090" si="16">+"{""codigo_departamento"":"""&amp;TEXT(A1027,"00")&amp;""",""departamento"":"""&amp;B1027&amp;""",""codigo_provincia"":"""&amp;TEXT(C1027,"00")&amp;""",""provincia"":"""&amp;D1027&amp;""",""codigo_distrito"":"""&amp;TEXT(E1027,"00")&amp;""",""distrito"":"""&amp;F1027&amp;""",""codigo_ubigeo"":"""&amp;TEXT(G1027,"000000")&amp;""",""codigo_periodo"":"""&amp;H1027&amp;""",""transferencias"":"""&amp;I1027&amp;""",""convenios"":"""&amp;J1027&amp;""",""deducciones"":"""&amp;K1027&amp;""",""limites_emision"":"""&amp;L1027&amp;"""},"</f>
        <v>{"codigo_departamento":"12","departamento":"Junín","codigo_provincia":"03","provincia":"Chanchamayo ","codigo_distrito":"06","distrito":"Vitoc","codigo_ubigeo":"120306","codigo_periodo":"2016","transferencias":"527743.85","convenios":"0","deducciones":"0","limites_emision":"527743.85"},</v>
      </c>
    </row>
    <row r="1028" spans="1:13">
      <c r="A1028" s="5">
        <v>12</v>
      </c>
      <c r="B1028" s="4" t="s">
        <v>1008</v>
      </c>
      <c r="C1028" s="5">
        <v>9</v>
      </c>
      <c r="D1028" s="4" t="s">
        <v>1016</v>
      </c>
      <c r="E1028" s="5">
        <v>2</v>
      </c>
      <c r="F1028" s="4" t="s">
        <v>1017</v>
      </c>
      <c r="G1028" s="6">
        <v>120902</v>
      </c>
      <c r="H1028" s="4">
        <v>2016</v>
      </c>
      <c r="I1028" s="4">
        <v>325603.38</v>
      </c>
      <c r="J1028" s="4">
        <v>0</v>
      </c>
      <c r="K1028" s="4">
        <v>0</v>
      </c>
      <c r="L1028" s="4">
        <v>325603.38</v>
      </c>
      <c r="M1028" t="str">
        <f t="shared" si="16"/>
        <v>{"codigo_departamento":"12","departamento":"Junín","codigo_provincia":"09","provincia":"Chupaca ","codigo_distrito":"02","distrito":"Ahuac","codigo_ubigeo":"120902","codigo_periodo":"2016","transferencias":"325603.38","convenios":"0","deducciones":"0","limites_emision":"325603.38"},</v>
      </c>
    </row>
    <row r="1029" spans="1:13">
      <c r="A1029" s="5">
        <v>12</v>
      </c>
      <c r="B1029" s="4" t="s">
        <v>1008</v>
      </c>
      <c r="C1029" s="5">
        <v>9</v>
      </c>
      <c r="D1029" s="4" t="s">
        <v>1016</v>
      </c>
      <c r="E1029" s="5">
        <v>3</v>
      </c>
      <c r="F1029" s="4" t="s">
        <v>1018</v>
      </c>
      <c r="G1029" s="6">
        <v>120903</v>
      </c>
      <c r="H1029" s="4">
        <v>2016</v>
      </c>
      <c r="I1029" s="4">
        <v>309127.64</v>
      </c>
      <c r="J1029" s="4">
        <v>0</v>
      </c>
      <c r="K1029" s="4">
        <v>0</v>
      </c>
      <c r="L1029" s="4">
        <v>309127.64</v>
      </c>
      <c r="M1029" t="str">
        <f t="shared" si="16"/>
        <v>{"codigo_departamento":"12","departamento":"Junín","codigo_provincia":"09","provincia":"Chupaca ","codigo_distrito":"03","distrito":"Chongos Bajo","codigo_ubigeo":"120903","codigo_periodo":"2016","transferencias":"309127.64","convenios":"0","deducciones":"0","limites_emision":"309127.64"},</v>
      </c>
    </row>
    <row r="1030" spans="1:13">
      <c r="A1030" s="5">
        <v>12</v>
      </c>
      <c r="B1030" s="4" t="s">
        <v>1008</v>
      </c>
      <c r="C1030" s="5">
        <v>9</v>
      </c>
      <c r="D1030" s="4" t="s">
        <v>1016</v>
      </c>
      <c r="E1030" s="5">
        <v>1</v>
      </c>
      <c r="F1030" s="4" t="s">
        <v>1019</v>
      </c>
      <c r="G1030" s="6">
        <v>120901</v>
      </c>
      <c r="H1030" s="4">
        <v>2016</v>
      </c>
      <c r="I1030" s="4">
        <v>1145642.24</v>
      </c>
      <c r="J1030" s="4">
        <v>0</v>
      </c>
      <c r="K1030" s="4">
        <v>0</v>
      </c>
      <c r="L1030" s="4">
        <v>1145642.24</v>
      </c>
      <c r="M1030" t="str">
        <f t="shared" si="16"/>
        <v>{"codigo_departamento":"12","departamento":"Junín","codigo_provincia":"09","provincia":"Chupaca ","codigo_distrito":"01","distrito":"Chupaca","codigo_ubigeo":"120901","codigo_periodo":"2016","transferencias":"1145642.24","convenios":"0","deducciones":"0","limites_emision":"1145642.24"},</v>
      </c>
    </row>
    <row r="1031" spans="1:13">
      <c r="A1031" s="5">
        <v>12</v>
      </c>
      <c r="B1031" s="4" t="s">
        <v>1008</v>
      </c>
      <c r="C1031" s="5">
        <v>9</v>
      </c>
      <c r="D1031" s="4" t="s">
        <v>1016</v>
      </c>
      <c r="E1031" s="5">
        <v>4</v>
      </c>
      <c r="F1031" s="4" t="s">
        <v>1020</v>
      </c>
      <c r="G1031" s="6">
        <v>120904</v>
      </c>
      <c r="H1031" s="4">
        <v>2016</v>
      </c>
      <c r="I1031" s="4">
        <v>222724.5</v>
      </c>
      <c r="J1031" s="4">
        <v>0</v>
      </c>
      <c r="K1031" s="4">
        <v>0</v>
      </c>
      <c r="L1031" s="4">
        <v>222724.5</v>
      </c>
      <c r="M1031" t="str">
        <f t="shared" si="16"/>
        <v>{"codigo_departamento":"12","departamento":"Junín","codigo_provincia":"09","provincia":"Chupaca ","codigo_distrito":"04","distrito":"Huachac","codigo_ubigeo":"120904","codigo_periodo":"2016","transferencias":"222724.5","convenios":"0","deducciones":"0","limites_emision":"222724.5"},</v>
      </c>
    </row>
    <row r="1032" spans="1:13">
      <c r="A1032" s="5">
        <v>12</v>
      </c>
      <c r="B1032" s="4" t="s">
        <v>1008</v>
      </c>
      <c r="C1032" s="5">
        <v>9</v>
      </c>
      <c r="D1032" s="4" t="s">
        <v>1016</v>
      </c>
      <c r="E1032" s="5">
        <v>5</v>
      </c>
      <c r="F1032" s="4" t="s">
        <v>1021</v>
      </c>
      <c r="G1032" s="6">
        <v>120905</v>
      </c>
      <c r="H1032" s="4">
        <v>2016</v>
      </c>
      <c r="I1032" s="4">
        <v>310272.35</v>
      </c>
      <c r="J1032" s="4">
        <v>0</v>
      </c>
      <c r="K1032" s="4">
        <v>0</v>
      </c>
      <c r="L1032" s="4">
        <v>310272.35</v>
      </c>
      <c r="M1032" t="str">
        <f t="shared" si="16"/>
        <v>{"codigo_departamento":"12","departamento":"Junín","codigo_provincia":"09","provincia":"Chupaca ","codigo_distrito":"05","distrito":"Huamancaca Chico","codigo_ubigeo":"120905","codigo_periodo":"2016","transferencias":"310272.35","convenios":"0","deducciones":"0","limites_emision":"310272.35"},</v>
      </c>
    </row>
    <row r="1033" spans="1:13">
      <c r="A1033" s="5">
        <v>12</v>
      </c>
      <c r="B1033" s="4" t="s">
        <v>1008</v>
      </c>
      <c r="C1033" s="5">
        <v>9</v>
      </c>
      <c r="D1033" s="4" t="s">
        <v>1016</v>
      </c>
      <c r="E1033" s="5">
        <v>6</v>
      </c>
      <c r="F1033" s="4" t="s">
        <v>1022</v>
      </c>
      <c r="G1033" s="6">
        <v>120906</v>
      </c>
      <c r="H1033" s="4">
        <v>2016</v>
      </c>
      <c r="I1033" s="4">
        <v>166342.39</v>
      </c>
      <c r="J1033" s="4">
        <v>0</v>
      </c>
      <c r="K1033" s="4">
        <v>0</v>
      </c>
      <c r="L1033" s="4">
        <v>166342.39</v>
      </c>
      <c r="M1033" t="str">
        <f t="shared" si="16"/>
        <v>{"codigo_departamento":"12","departamento":"Junín","codigo_provincia":"09","provincia":"Chupaca ","codigo_distrito":"06","distrito":"San Juan de Iscos","codigo_ubigeo":"120906","codigo_periodo":"2016","transferencias":"166342.39","convenios":"0","deducciones":"0","limites_emision":"166342.39"},</v>
      </c>
    </row>
    <row r="1034" spans="1:13">
      <c r="A1034" s="5">
        <v>12</v>
      </c>
      <c r="B1034" s="4" t="s">
        <v>1008</v>
      </c>
      <c r="C1034" s="5">
        <v>9</v>
      </c>
      <c r="D1034" s="4" t="s">
        <v>1016</v>
      </c>
      <c r="E1034" s="5">
        <v>7</v>
      </c>
      <c r="F1034" s="4" t="s">
        <v>1023</v>
      </c>
      <c r="G1034" s="6">
        <v>120907</v>
      </c>
      <c r="H1034" s="4">
        <v>2016</v>
      </c>
      <c r="I1034" s="4">
        <v>272150.86</v>
      </c>
      <c r="J1034" s="4">
        <v>0</v>
      </c>
      <c r="K1034" s="4">
        <v>0</v>
      </c>
      <c r="L1034" s="4">
        <v>272150.86</v>
      </c>
      <c r="M1034" t="str">
        <f t="shared" si="16"/>
        <v>{"codigo_departamento":"12","departamento":"Junín","codigo_provincia":"09","provincia":"Chupaca ","codigo_distrito":"07","distrito":"San Juan de Jarpa","codigo_ubigeo":"120907","codigo_periodo":"2016","transferencias":"272150.86","convenios":"0","deducciones":"0","limites_emision":"272150.86"},</v>
      </c>
    </row>
    <row r="1035" spans="1:13">
      <c r="A1035" s="5">
        <v>12</v>
      </c>
      <c r="B1035" s="4" t="s">
        <v>1008</v>
      </c>
      <c r="C1035" s="5">
        <v>9</v>
      </c>
      <c r="D1035" s="4" t="s">
        <v>1016</v>
      </c>
      <c r="E1035" s="5">
        <v>8</v>
      </c>
      <c r="F1035" s="4" t="s">
        <v>1024</v>
      </c>
      <c r="G1035" s="6">
        <v>120908</v>
      </c>
      <c r="H1035" s="4">
        <v>2016</v>
      </c>
      <c r="I1035" s="4">
        <v>140633.95</v>
      </c>
      <c r="J1035" s="4">
        <v>0</v>
      </c>
      <c r="K1035" s="4">
        <v>0</v>
      </c>
      <c r="L1035" s="4">
        <v>140633.95</v>
      </c>
      <c r="M1035" t="str">
        <f t="shared" si="16"/>
        <v>{"codigo_departamento":"12","departamento":"Junín","codigo_provincia":"09","provincia":"Chupaca ","codigo_distrito":"08","distrito":"Tres de Diciembre","codigo_ubigeo":"120908","codigo_periodo":"2016","transferencias":"140633.95","convenios":"0","deducciones":"0","limites_emision":"140633.95"},</v>
      </c>
    </row>
    <row r="1036" spans="1:13">
      <c r="A1036" s="5">
        <v>12</v>
      </c>
      <c r="B1036" s="4" t="s">
        <v>1008</v>
      </c>
      <c r="C1036" s="5">
        <v>9</v>
      </c>
      <c r="D1036" s="4" t="s">
        <v>1016</v>
      </c>
      <c r="E1036" s="5">
        <v>9</v>
      </c>
      <c r="F1036" s="4" t="s">
        <v>1025</v>
      </c>
      <c r="G1036" s="6">
        <v>120909</v>
      </c>
      <c r="H1036" s="4">
        <v>2016</v>
      </c>
      <c r="I1036" s="4">
        <v>240321.82</v>
      </c>
      <c r="J1036" s="4">
        <v>0</v>
      </c>
      <c r="K1036" s="4">
        <v>0</v>
      </c>
      <c r="L1036" s="4">
        <v>240321.82</v>
      </c>
      <c r="M1036" t="str">
        <f t="shared" si="16"/>
        <v>{"codigo_departamento":"12","departamento":"Junín","codigo_provincia":"09","provincia":"Chupaca ","codigo_distrito":"09","distrito":"Yanacancha","codigo_ubigeo":"120909","codigo_periodo":"2016","transferencias":"240321.82","convenios":"0","deducciones":"0","limites_emision":"240321.82"},</v>
      </c>
    </row>
    <row r="1037" spans="1:13">
      <c r="A1037" s="5">
        <v>12</v>
      </c>
      <c r="B1037" s="4" t="s">
        <v>1008</v>
      </c>
      <c r="C1037" s="5">
        <v>2</v>
      </c>
      <c r="D1037" s="4" t="s">
        <v>1026</v>
      </c>
      <c r="E1037" s="5">
        <v>2</v>
      </c>
      <c r="F1037" s="4" t="s">
        <v>150</v>
      </c>
      <c r="G1037" s="6">
        <v>120202</v>
      </c>
      <c r="H1037" s="4">
        <v>2016</v>
      </c>
      <c r="I1037" s="4">
        <v>101733.57</v>
      </c>
      <c r="J1037" s="4">
        <v>0</v>
      </c>
      <c r="K1037" s="4">
        <v>0</v>
      </c>
      <c r="L1037" s="4">
        <v>101733.57</v>
      </c>
      <c r="M1037" t="str">
        <f t="shared" si="16"/>
        <v>{"codigo_departamento":"12","departamento":"Junín","codigo_provincia":"02","provincia":"Concepción ","codigo_distrito":"02","distrito":"Aco","codigo_ubigeo":"120202","codigo_periodo":"2016","transferencias":"101733.57","convenios":"0","deducciones":"0","limites_emision":"101733.57"},</v>
      </c>
    </row>
    <row r="1038" spans="1:13">
      <c r="A1038" s="5">
        <v>12</v>
      </c>
      <c r="B1038" s="4" t="s">
        <v>1008</v>
      </c>
      <c r="C1038" s="5">
        <v>2</v>
      </c>
      <c r="D1038" s="4" t="s">
        <v>1026</v>
      </c>
      <c r="E1038" s="5">
        <v>3</v>
      </c>
      <c r="F1038" s="4" t="s">
        <v>1027</v>
      </c>
      <c r="G1038" s="6">
        <v>120203</v>
      </c>
      <c r="H1038" s="4">
        <v>2016</v>
      </c>
      <c r="I1038" s="4">
        <v>335257.72</v>
      </c>
      <c r="J1038" s="4">
        <v>0</v>
      </c>
      <c r="K1038" s="4">
        <v>0</v>
      </c>
      <c r="L1038" s="4">
        <v>335257.72</v>
      </c>
      <c r="M1038" t="str">
        <f t="shared" si="16"/>
        <v>{"codigo_departamento":"12","departamento":"Junín","codigo_provincia":"02","provincia":"Concepción ","codigo_distrito":"03","distrito":"Andamarca","codigo_ubigeo":"120203","codigo_periodo":"2016","transferencias":"335257.72","convenios":"0","deducciones":"0","limites_emision":"335257.72"},</v>
      </c>
    </row>
    <row r="1039" spans="1:13">
      <c r="A1039" s="5">
        <v>12</v>
      </c>
      <c r="B1039" s="4" t="s">
        <v>1008</v>
      </c>
      <c r="C1039" s="5">
        <v>2</v>
      </c>
      <c r="D1039" s="4" t="s">
        <v>1026</v>
      </c>
      <c r="E1039" s="5">
        <v>4</v>
      </c>
      <c r="F1039" s="4" t="s">
        <v>1028</v>
      </c>
      <c r="G1039" s="6">
        <v>120204</v>
      </c>
      <c r="H1039" s="4">
        <v>2016</v>
      </c>
      <c r="I1039" s="4">
        <v>222329.22</v>
      </c>
      <c r="J1039" s="4">
        <v>0</v>
      </c>
      <c r="K1039" s="4">
        <v>0</v>
      </c>
      <c r="L1039" s="4">
        <v>222329.22</v>
      </c>
      <c r="M1039" t="str">
        <f t="shared" si="16"/>
        <v>{"codigo_departamento":"12","departamento":"Junín","codigo_provincia":"02","provincia":"Concepción ","codigo_distrito":"04","distrito":"Chambara","codigo_ubigeo":"120204","codigo_periodo":"2016","transferencias":"222329.22","convenios":"0","deducciones":"0","limites_emision":"222329.22"},</v>
      </c>
    </row>
    <row r="1040" spans="1:13">
      <c r="A1040" s="5">
        <v>12</v>
      </c>
      <c r="B1040" s="4" t="s">
        <v>1008</v>
      </c>
      <c r="C1040" s="5">
        <v>2</v>
      </c>
      <c r="D1040" s="4" t="s">
        <v>1026</v>
      </c>
      <c r="E1040" s="5">
        <v>5</v>
      </c>
      <c r="F1040" s="4" t="s">
        <v>210</v>
      </c>
      <c r="G1040" s="6">
        <v>120205</v>
      </c>
      <c r="H1040" s="4">
        <v>2016</v>
      </c>
      <c r="I1040" s="4">
        <v>82092.73</v>
      </c>
      <c r="J1040" s="4">
        <v>0</v>
      </c>
      <c r="K1040" s="4">
        <v>0</v>
      </c>
      <c r="L1040" s="4">
        <v>82092.73</v>
      </c>
      <c r="M1040" t="str">
        <f t="shared" si="16"/>
        <v>{"codigo_departamento":"12","departamento":"Junín","codigo_provincia":"02","provincia":"Concepción ","codigo_distrito":"05","distrito":"Cochas","codigo_ubigeo":"120205","codigo_periodo":"2016","transferencias":"82092.73","convenios":"0","deducciones":"0","limites_emision":"82092.73"},</v>
      </c>
    </row>
    <row r="1041" spans="1:13">
      <c r="A1041" s="5">
        <v>12</v>
      </c>
      <c r="B1041" s="4" t="s">
        <v>1008</v>
      </c>
      <c r="C1041" s="5">
        <v>2</v>
      </c>
      <c r="D1041" s="4" t="s">
        <v>1026</v>
      </c>
      <c r="E1041" s="5">
        <v>6</v>
      </c>
      <c r="F1041" s="4" t="s">
        <v>1029</v>
      </c>
      <c r="G1041" s="6">
        <v>120206</v>
      </c>
      <c r="H1041" s="4">
        <v>2016</v>
      </c>
      <c r="I1041" s="4">
        <v>494483.05</v>
      </c>
      <c r="J1041" s="4">
        <v>0</v>
      </c>
      <c r="K1041" s="4">
        <v>0</v>
      </c>
      <c r="L1041" s="4">
        <v>494483.05</v>
      </c>
      <c r="M1041" t="str">
        <f t="shared" si="16"/>
        <v>{"codigo_departamento":"12","departamento":"Junín","codigo_provincia":"02","provincia":"Concepción ","codigo_distrito":"06","distrito":"Comas","codigo_ubigeo":"120206","codigo_periodo":"2016","transferencias":"494483.05","convenios":"0","deducciones":"0","limites_emision":"494483.05"},</v>
      </c>
    </row>
    <row r="1042" spans="1:13">
      <c r="A1042" s="5">
        <v>12</v>
      </c>
      <c r="B1042" s="4" t="s">
        <v>1008</v>
      </c>
      <c r="C1042" s="5">
        <v>2</v>
      </c>
      <c r="D1042" s="4" t="s">
        <v>1026</v>
      </c>
      <c r="E1042" s="5">
        <v>1</v>
      </c>
      <c r="F1042" s="4" t="s">
        <v>568</v>
      </c>
      <c r="G1042" s="6">
        <v>120201</v>
      </c>
      <c r="H1042" s="4">
        <v>2016</v>
      </c>
      <c r="I1042" s="4">
        <v>363389.19</v>
      </c>
      <c r="J1042" s="4">
        <v>0</v>
      </c>
      <c r="K1042" s="4">
        <v>0</v>
      </c>
      <c r="L1042" s="4">
        <v>363389.19</v>
      </c>
      <c r="M1042" t="str">
        <f t="shared" si="16"/>
        <v>{"codigo_departamento":"12","departamento":"Junín","codigo_provincia":"02","provincia":"Concepción ","codigo_distrito":"01","distrito":"Concepción","codigo_ubigeo":"120201","codigo_periodo":"2016","transferencias":"363389.19","convenios":"0","deducciones":"0","limites_emision":"363389.19"},</v>
      </c>
    </row>
    <row r="1043" spans="1:13">
      <c r="A1043" s="5">
        <v>12</v>
      </c>
      <c r="B1043" s="4" t="s">
        <v>1008</v>
      </c>
      <c r="C1043" s="5">
        <v>2</v>
      </c>
      <c r="D1043" s="4" t="s">
        <v>1026</v>
      </c>
      <c r="E1043" s="5">
        <v>7</v>
      </c>
      <c r="F1043" s="4" t="s">
        <v>1030</v>
      </c>
      <c r="G1043" s="6">
        <v>120207</v>
      </c>
      <c r="H1043" s="4">
        <v>2016</v>
      </c>
      <c r="I1043" s="4">
        <v>95336.97</v>
      </c>
      <c r="J1043" s="4">
        <v>0</v>
      </c>
      <c r="K1043" s="4">
        <v>0</v>
      </c>
      <c r="L1043" s="4">
        <v>95336.97</v>
      </c>
      <c r="M1043" t="str">
        <f t="shared" si="16"/>
        <v>{"codigo_departamento":"12","departamento":"Junín","codigo_provincia":"02","provincia":"Concepción ","codigo_distrito":"07","distrito":"Heroínas Toledo","codigo_ubigeo":"120207","codigo_periodo":"2016","transferencias":"95336.97","convenios":"0","deducciones":"0","limites_emision":"95336.97"},</v>
      </c>
    </row>
    <row r="1044" spans="1:13">
      <c r="A1044" s="5">
        <v>12</v>
      </c>
      <c r="B1044" s="4" t="s">
        <v>1008</v>
      </c>
      <c r="C1044" s="5">
        <v>2</v>
      </c>
      <c r="D1044" s="4" t="s">
        <v>1026</v>
      </c>
      <c r="E1044" s="5">
        <v>8</v>
      </c>
      <c r="F1044" s="4" t="s">
        <v>1031</v>
      </c>
      <c r="G1044" s="6">
        <v>120208</v>
      </c>
      <c r="H1044" s="4">
        <v>2016</v>
      </c>
      <c r="I1044" s="4">
        <v>101677.49</v>
      </c>
      <c r="J1044" s="4">
        <v>0</v>
      </c>
      <c r="K1044" s="4">
        <v>0</v>
      </c>
      <c r="L1044" s="4">
        <v>101677.49</v>
      </c>
      <c r="M1044" t="str">
        <f t="shared" si="16"/>
        <v>{"codigo_departamento":"12","departamento":"Junín","codigo_provincia":"02","provincia":"Concepción ","codigo_distrito":"08","distrito":"Manzanares","codigo_ubigeo":"120208","codigo_periodo":"2016","transferencias":"101677.49","convenios":"0","deducciones":"0","limites_emision":"101677.49"},</v>
      </c>
    </row>
    <row r="1045" spans="1:13">
      <c r="A1045" s="5">
        <v>12</v>
      </c>
      <c r="B1045" s="4" t="s">
        <v>1008</v>
      </c>
      <c r="C1045" s="5">
        <v>2</v>
      </c>
      <c r="D1045" s="4" t="s">
        <v>1026</v>
      </c>
      <c r="E1045" s="5">
        <v>9</v>
      </c>
      <c r="F1045" s="4" t="s">
        <v>44</v>
      </c>
      <c r="G1045" s="6">
        <v>120209</v>
      </c>
      <c r="H1045" s="4">
        <v>2016</v>
      </c>
      <c r="I1045" s="4">
        <v>125827.94</v>
      </c>
      <c r="J1045" s="4">
        <v>0</v>
      </c>
      <c r="K1045" s="4">
        <v>0</v>
      </c>
      <c r="L1045" s="4">
        <v>125827.94</v>
      </c>
      <c r="M1045" t="str">
        <f t="shared" si="16"/>
        <v>{"codigo_departamento":"12","departamento":"Junín","codigo_provincia":"02","provincia":"Concepción ","codigo_distrito":"09","distrito":"Mariscal Castilla","codigo_ubigeo":"120209","codigo_periodo":"2016","transferencias":"125827.94","convenios":"0","deducciones":"0","limites_emision":"125827.94"},</v>
      </c>
    </row>
    <row r="1046" spans="1:13">
      <c r="A1046" s="5">
        <v>12</v>
      </c>
      <c r="B1046" s="4" t="s">
        <v>1008</v>
      </c>
      <c r="C1046" s="5">
        <v>2</v>
      </c>
      <c r="D1046" s="4" t="s">
        <v>1026</v>
      </c>
      <c r="E1046" s="5">
        <v>10</v>
      </c>
      <c r="F1046" s="4" t="s">
        <v>1032</v>
      </c>
      <c r="G1046" s="6">
        <v>120210</v>
      </c>
      <c r="H1046" s="4">
        <v>2016</v>
      </c>
      <c r="I1046" s="4">
        <v>270629.68</v>
      </c>
      <c r="J1046" s="4">
        <v>0</v>
      </c>
      <c r="K1046" s="4">
        <v>0</v>
      </c>
      <c r="L1046" s="4">
        <v>270629.68</v>
      </c>
      <c r="M1046" t="str">
        <f t="shared" si="16"/>
        <v>{"codigo_departamento":"12","departamento":"Junín","codigo_provincia":"02","provincia":"Concepción ","codigo_distrito":"10","distrito":"Matahuasi","codigo_ubigeo":"120210","codigo_periodo":"2016","transferencias":"270629.68","convenios":"0","deducciones":"0","limites_emision":"270629.68"},</v>
      </c>
    </row>
    <row r="1047" spans="1:13">
      <c r="A1047" s="5">
        <v>12</v>
      </c>
      <c r="B1047" s="4" t="s">
        <v>1008</v>
      </c>
      <c r="C1047" s="5">
        <v>2</v>
      </c>
      <c r="D1047" s="4" t="s">
        <v>1026</v>
      </c>
      <c r="E1047" s="5">
        <v>11</v>
      </c>
      <c r="F1047" s="4" t="s">
        <v>1033</v>
      </c>
      <c r="G1047" s="6">
        <v>120211</v>
      </c>
      <c r="H1047" s="4">
        <v>2016</v>
      </c>
      <c r="I1047" s="4">
        <v>74169.03</v>
      </c>
      <c r="J1047" s="4">
        <v>0</v>
      </c>
      <c r="K1047" s="4">
        <v>0</v>
      </c>
      <c r="L1047" s="4">
        <v>74169.03</v>
      </c>
      <c r="M1047" t="str">
        <f t="shared" si="16"/>
        <v>{"codigo_departamento":"12","departamento":"Junín","codigo_provincia":"02","provincia":"Concepción ","codigo_distrito":"11","distrito":"Mito","codigo_ubigeo":"120211","codigo_periodo":"2016","transferencias":"74169.03","convenios":"0","deducciones":"0","limites_emision":"74169.03"},</v>
      </c>
    </row>
    <row r="1048" spans="1:13">
      <c r="A1048" s="5">
        <v>12</v>
      </c>
      <c r="B1048" s="4" t="s">
        <v>1008</v>
      </c>
      <c r="C1048" s="5">
        <v>2</v>
      </c>
      <c r="D1048" s="4" t="s">
        <v>1026</v>
      </c>
      <c r="E1048" s="5">
        <v>12</v>
      </c>
      <c r="F1048" s="4" t="s">
        <v>1034</v>
      </c>
      <c r="G1048" s="6">
        <v>120212</v>
      </c>
      <c r="H1048" s="4">
        <v>2016</v>
      </c>
      <c r="I1048" s="4">
        <v>75684.37</v>
      </c>
      <c r="J1048" s="4">
        <v>0</v>
      </c>
      <c r="K1048" s="4">
        <v>0</v>
      </c>
      <c r="L1048" s="4">
        <v>75684.37</v>
      </c>
      <c r="M1048" t="str">
        <f t="shared" si="16"/>
        <v>{"codigo_departamento":"12","departamento":"Junín","codigo_provincia":"02","provincia":"Concepción ","codigo_distrito":"12","distrito":"Nueve de Julio","codigo_ubigeo":"120212","codigo_periodo":"2016","transferencias":"75684.37","convenios":"0","deducciones":"0","limites_emision":"75684.37"},</v>
      </c>
    </row>
    <row r="1049" spans="1:13">
      <c r="A1049" s="5">
        <v>12</v>
      </c>
      <c r="B1049" s="4" t="s">
        <v>1008</v>
      </c>
      <c r="C1049" s="5">
        <v>2</v>
      </c>
      <c r="D1049" s="4" t="s">
        <v>1026</v>
      </c>
      <c r="E1049" s="5">
        <v>13</v>
      </c>
      <c r="F1049" s="4" t="s">
        <v>1035</v>
      </c>
      <c r="G1049" s="6">
        <v>120213</v>
      </c>
      <c r="H1049" s="4">
        <v>2016</v>
      </c>
      <c r="I1049" s="4">
        <v>226119.76</v>
      </c>
      <c r="J1049" s="4">
        <v>0</v>
      </c>
      <c r="K1049" s="4">
        <v>0</v>
      </c>
      <c r="L1049" s="4">
        <v>226119.76</v>
      </c>
      <c r="M1049" t="str">
        <f t="shared" si="16"/>
        <v>{"codigo_departamento":"12","departamento":"Junín","codigo_provincia":"02","provincia":"Concepción ","codigo_distrito":"13","distrito":"Orcotuna","codigo_ubigeo":"120213","codigo_periodo":"2016","transferencias":"226119.76","convenios":"0","deducciones":"0","limites_emision":"226119.76"},</v>
      </c>
    </row>
    <row r="1050" spans="1:13">
      <c r="A1050" s="5">
        <v>12</v>
      </c>
      <c r="B1050" s="4" t="s">
        <v>1008</v>
      </c>
      <c r="C1050" s="5">
        <v>2</v>
      </c>
      <c r="D1050" s="4" t="s">
        <v>1026</v>
      </c>
      <c r="E1050" s="5">
        <v>14</v>
      </c>
      <c r="F1050" s="4" t="s">
        <v>1036</v>
      </c>
      <c r="G1050" s="6">
        <v>120214</v>
      </c>
      <c r="H1050" s="4">
        <v>2016</v>
      </c>
      <c r="I1050" s="4">
        <v>438989.63</v>
      </c>
      <c r="J1050" s="4">
        <v>0</v>
      </c>
      <c r="K1050" s="4">
        <v>0</v>
      </c>
      <c r="L1050" s="4">
        <v>438989.63</v>
      </c>
      <c r="M1050" t="str">
        <f t="shared" si="16"/>
        <v>{"codigo_departamento":"12","departamento":"Junín","codigo_provincia":"02","provincia":"Concepción ","codigo_distrito":"14","distrito":"San José de Quero","codigo_ubigeo":"120214","codigo_periodo":"2016","transferencias":"438989.63","convenios":"0","deducciones":"0","limites_emision":"438989.63"},</v>
      </c>
    </row>
    <row r="1051" spans="1:13">
      <c r="A1051" s="5">
        <v>12</v>
      </c>
      <c r="B1051" s="4" t="s">
        <v>1008</v>
      </c>
      <c r="C1051" s="5">
        <v>2</v>
      </c>
      <c r="D1051" s="4" t="s">
        <v>1026</v>
      </c>
      <c r="E1051" s="5">
        <v>15</v>
      </c>
      <c r="F1051" s="4" t="s">
        <v>1037</v>
      </c>
      <c r="G1051" s="6">
        <v>120215</v>
      </c>
      <c r="H1051" s="4">
        <v>2016</v>
      </c>
      <c r="I1051" s="4">
        <v>114894.99</v>
      </c>
      <c r="J1051" s="4">
        <v>0</v>
      </c>
      <c r="K1051" s="4">
        <v>0</v>
      </c>
      <c r="L1051" s="4">
        <v>114894.99</v>
      </c>
      <c r="M1051" t="str">
        <f t="shared" si="16"/>
        <v>{"codigo_departamento":"12","departamento":"Junín","codigo_provincia":"02","provincia":"Concepción ","codigo_distrito":"15","distrito":"Santa Rosa de Ocopa","codigo_ubigeo":"120215","codigo_periodo":"2016","transferencias":"114894.99","convenios":"0","deducciones":"0","limites_emision":"114894.99"},</v>
      </c>
    </row>
    <row r="1052" spans="1:13">
      <c r="A1052" s="5">
        <v>12</v>
      </c>
      <c r="B1052" s="4" t="s">
        <v>1008</v>
      </c>
      <c r="C1052" s="5">
        <v>1</v>
      </c>
      <c r="D1052" s="4" t="s">
        <v>1038</v>
      </c>
      <c r="E1052" s="5">
        <v>4</v>
      </c>
      <c r="F1052" s="4" t="s">
        <v>1039</v>
      </c>
      <c r="G1052" s="6">
        <v>120104</v>
      </c>
      <c r="H1052" s="4">
        <v>2016</v>
      </c>
      <c r="I1052" s="4">
        <v>106319.72</v>
      </c>
      <c r="J1052" s="4">
        <v>0</v>
      </c>
      <c r="K1052" s="4">
        <v>0</v>
      </c>
      <c r="L1052" s="4">
        <v>106319.72</v>
      </c>
      <c r="M1052" t="str">
        <f t="shared" si="16"/>
        <v>{"codigo_departamento":"12","departamento":"Junín","codigo_provincia":"01","provincia":"Huancayo ","codigo_distrito":"04","distrito":"Carhuacallanga","codigo_ubigeo":"120104","codigo_periodo":"2016","transferencias":"106319.72","convenios":"0","deducciones":"0","limites_emision":"106319.72"},</v>
      </c>
    </row>
    <row r="1053" spans="1:13">
      <c r="A1053" s="5">
        <v>12</v>
      </c>
      <c r="B1053" s="4" t="s">
        <v>1008</v>
      </c>
      <c r="C1053" s="5">
        <v>1</v>
      </c>
      <c r="D1053" s="4" t="s">
        <v>1038</v>
      </c>
      <c r="E1053" s="5">
        <v>5</v>
      </c>
      <c r="F1053" s="4" t="s">
        <v>1040</v>
      </c>
      <c r="G1053" s="6">
        <v>120105</v>
      </c>
      <c r="H1053" s="4">
        <v>2016</v>
      </c>
      <c r="I1053" s="4">
        <v>104624.11</v>
      </c>
      <c r="J1053" s="4">
        <v>0</v>
      </c>
      <c r="K1053" s="4">
        <v>0</v>
      </c>
      <c r="L1053" s="4">
        <v>104624.11</v>
      </c>
      <c r="M1053" t="str">
        <f t="shared" si="16"/>
        <v>{"codigo_departamento":"12","departamento":"Junín","codigo_provincia":"01","provincia":"Huancayo ","codigo_distrito":"05","distrito":"Chacapampa","codigo_ubigeo":"120105","codigo_periodo":"2016","transferencias":"104624.11","convenios":"0","deducciones":"0","limites_emision":"104624.11"},</v>
      </c>
    </row>
    <row r="1054" spans="1:13">
      <c r="A1054" s="5">
        <v>12</v>
      </c>
      <c r="B1054" s="4" t="s">
        <v>1008</v>
      </c>
      <c r="C1054" s="5">
        <v>1</v>
      </c>
      <c r="D1054" s="4" t="s">
        <v>1038</v>
      </c>
      <c r="E1054" s="5">
        <v>6</v>
      </c>
      <c r="F1054" s="4" t="s">
        <v>1041</v>
      </c>
      <c r="G1054" s="6">
        <v>120106</v>
      </c>
      <c r="H1054" s="4">
        <v>2016</v>
      </c>
      <c r="I1054" s="4">
        <v>75842.89</v>
      </c>
      <c r="J1054" s="4">
        <v>0</v>
      </c>
      <c r="K1054" s="4">
        <v>0</v>
      </c>
      <c r="L1054" s="4">
        <v>75842.89</v>
      </c>
      <c r="M1054" t="str">
        <f t="shared" si="16"/>
        <v>{"codigo_departamento":"12","departamento":"Junín","codigo_provincia":"01","provincia":"Huancayo ","codigo_distrito":"06","distrito":"Chicche","codigo_ubigeo":"120106","codigo_periodo":"2016","transferencias":"75842.89","convenios":"0","deducciones":"0","limites_emision":"75842.89"},</v>
      </c>
    </row>
    <row r="1055" spans="1:13">
      <c r="A1055" s="5">
        <v>12</v>
      </c>
      <c r="B1055" s="4" t="s">
        <v>1008</v>
      </c>
      <c r="C1055" s="5">
        <v>1</v>
      </c>
      <c r="D1055" s="4" t="s">
        <v>1038</v>
      </c>
      <c r="E1055" s="5">
        <v>7</v>
      </c>
      <c r="F1055" s="4" t="s">
        <v>1042</v>
      </c>
      <c r="G1055" s="6">
        <v>120107</v>
      </c>
      <c r="H1055" s="4">
        <v>2016</v>
      </c>
      <c r="I1055" s="4">
        <v>2228093.9</v>
      </c>
      <c r="J1055" s="4">
        <v>0</v>
      </c>
      <c r="K1055" s="4">
        <v>0</v>
      </c>
      <c r="L1055" s="4">
        <v>2228093.9</v>
      </c>
      <c r="M1055" t="str">
        <f t="shared" si="16"/>
        <v>{"codigo_departamento":"12","departamento":"Junín","codigo_provincia":"01","provincia":"Huancayo ","codigo_distrito":"07","distrito":"Chilca","codigo_ubigeo":"120107","codigo_periodo":"2016","transferencias":"2228093.9","convenios":"0","deducciones":"0","limites_emision":"2228093.9"},</v>
      </c>
    </row>
    <row r="1056" spans="1:13">
      <c r="A1056" s="5">
        <v>12</v>
      </c>
      <c r="B1056" s="4" t="s">
        <v>1008</v>
      </c>
      <c r="C1056" s="5">
        <v>1</v>
      </c>
      <c r="D1056" s="4" t="s">
        <v>1038</v>
      </c>
      <c r="E1056" s="5">
        <v>8</v>
      </c>
      <c r="F1056" s="4" t="s">
        <v>1043</v>
      </c>
      <c r="G1056" s="6">
        <v>120108</v>
      </c>
      <c r="H1056" s="4">
        <v>2016</v>
      </c>
      <c r="I1056" s="4">
        <v>659369.03</v>
      </c>
      <c r="J1056" s="4">
        <v>0</v>
      </c>
      <c r="K1056" s="4">
        <v>0</v>
      </c>
      <c r="L1056" s="4">
        <v>659369.03</v>
      </c>
      <c r="M1056" t="str">
        <f t="shared" si="16"/>
        <v>{"codigo_departamento":"12","departamento":"Junín","codigo_provincia":"01","provincia":"Huancayo ","codigo_distrito":"08","distrito":"Chongos Alto","codigo_ubigeo":"120108","codigo_periodo":"2016","transferencias":"659369.03","convenios":"0","deducciones":"0","limites_emision":"659369.03"},</v>
      </c>
    </row>
    <row r="1057" spans="1:13">
      <c r="A1057" s="5">
        <v>12</v>
      </c>
      <c r="B1057" s="4" t="s">
        <v>1008</v>
      </c>
      <c r="C1057" s="5">
        <v>1</v>
      </c>
      <c r="D1057" s="4" t="s">
        <v>1038</v>
      </c>
      <c r="E1057" s="5">
        <v>11</v>
      </c>
      <c r="F1057" s="4" t="s">
        <v>1044</v>
      </c>
      <c r="G1057" s="6">
        <v>120111</v>
      </c>
      <c r="H1057" s="4">
        <v>2016</v>
      </c>
      <c r="I1057" s="4">
        <v>97108.61</v>
      </c>
      <c r="J1057" s="4">
        <v>0</v>
      </c>
      <c r="K1057" s="4">
        <v>0</v>
      </c>
      <c r="L1057" s="4">
        <v>97108.61</v>
      </c>
      <c r="M1057" t="str">
        <f t="shared" si="16"/>
        <v>{"codigo_departamento":"12","departamento":"Junín","codigo_provincia":"01","provincia":"Huancayo ","codigo_distrito":"11","distrito":"Chupuro","codigo_ubigeo":"120111","codigo_periodo":"2016","transferencias":"97108.61","convenios":"0","deducciones":"0","limites_emision":"97108.61"},</v>
      </c>
    </row>
    <row r="1058" spans="1:13">
      <c r="A1058" s="5">
        <v>12</v>
      </c>
      <c r="B1058" s="4" t="s">
        <v>1008</v>
      </c>
      <c r="C1058" s="5">
        <v>1</v>
      </c>
      <c r="D1058" s="4" t="s">
        <v>1038</v>
      </c>
      <c r="E1058" s="5">
        <v>12</v>
      </c>
      <c r="F1058" s="4" t="s">
        <v>558</v>
      </c>
      <c r="G1058" s="6">
        <v>120112</v>
      </c>
      <c r="H1058" s="4">
        <v>2016</v>
      </c>
      <c r="I1058" s="4">
        <v>232105.72</v>
      </c>
      <c r="J1058" s="4">
        <v>0</v>
      </c>
      <c r="K1058" s="4">
        <v>0</v>
      </c>
      <c r="L1058" s="4">
        <v>232105.72</v>
      </c>
      <c r="M1058" t="str">
        <f t="shared" si="16"/>
        <v>{"codigo_departamento":"12","departamento":"Junín","codigo_provincia":"01","provincia":"Huancayo ","codigo_distrito":"12","distrito":"Colca","codigo_ubigeo":"120112","codigo_periodo":"2016","transferencias":"232105.72","convenios":"0","deducciones":"0","limites_emision":"232105.72"},</v>
      </c>
    </row>
    <row r="1059" spans="1:13">
      <c r="A1059" s="5">
        <v>12</v>
      </c>
      <c r="B1059" s="4" t="s">
        <v>1008</v>
      </c>
      <c r="C1059" s="5">
        <v>1</v>
      </c>
      <c r="D1059" s="4" t="s">
        <v>1038</v>
      </c>
      <c r="E1059" s="5">
        <v>13</v>
      </c>
      <c r="F1059" s="4" t="s">
        <v>1045</v>
      </c>
      <c r="G1059" s="6">
        <v>120113</v>
      </c>
      <c r="H1059" s="4">
        <v>2016</v>
      </c>
      <c r="I1059" s="4">
        <v>189214.72</v>
      </c>
      <c r="J1059" s="4">
        <v>0</v>
      </c>
      <c r="K1059" s="4">
        <v>0</v>
      </c>
      <c r="L1059" s="4">
        <v>189214.72</v>
      </c>
      <c r="M1059" t="str">
        <f t="shared" si="16"/>
        <v>{"codigo_departamento":"12","departamento":"Junín","codigo_provincia":"01","provincia":"Huancayo ","codigo_distrito":"13","distrito":"Cullhuas","codigo_ubigeo":"120113","codigo_periodo":"2016","transferencias":"189214.72","convenios":"0","deducciones":"0","limites_emision":"189214.72"},</v>
      </c>
    </row>
    <row r="1060" spans="1:13">
      <c r="A1060" s="5">
        <v>12</v>
      </c>
      <c r="B1060" s="4" t="s">
        <v>1008</v>
      </c>
      <c r="C1060" s="5">
        <v>1</v>
      </c>
      <c r="D1060" s="4" t="s">
        <v>1038</v>
      </c>
      <c r="E1060" s="5">
        <v>14</v>
      </c>
      <c r="F1060" s="4" t="s">
        <v>1046</v>
      </c>
      <c r="G1060" s="6">
        <v>120114</v>
      </c>
      <c r="H1060" s="4">
        <v>2016</v>
      </c>
      <c r="I1060" s="4">
        <v>2870983.86</v>
      </c>
      <c r="J1060" s="4">
        <v>0</v>
      </c>
      <c r="K1060" s="4">
        <v>0</v>
      </c>
      <c r="L1060" s="4">
        <v>2870983.86</v>
      </c>
      <c r="M1060" t="str">
        <f t="shared" si="16"/>
        <v>{"codigo_departamento":"12","departamento":"Junín","codigo_provincia":"01","provincia":"Huancayo ","codigo_distrito":"14","distrito":"El Tambo","codigo_ubigeo":"120114","codigo_periodo":"2016","transferencias":"2870983.86","convenios":"0","deducciones":"0","limites_emision":"2870983.86"},</v>
      </c>
    </row>
    <row r="1061" spans="1:13">
      <c r="A1061" s="5">
        <v>12</v>
      </c>
      <c r="B1061" s="4" t="s">
        <v>1008</v>
      </c>
      <c r="C1061" s="5">
        <v>1</v>
      </c>
      <c r="D1061" s="4" t="s">
        <v>1038</v>
      </c>
      <c r="E1061" s="5">
        <v>16</v>
      </c>
      <c r="F1061" s="4" t="s">
        <v>1047</v>
      </c>
      <c r="G1061" s="6">
        <v>120116</v>
      </c>
      <c r="H1061" s="4">
        <v>2016</v>
      </c>
      <c r="I1061" s="4">
        <v>101271.01</v>
      </c>
      <c r="J1061" s="4">
        <v>0</v>
      </c>
      <c r="K1061" s="4">
        <v>0</v>
      </c>
      <c r="L1061" s="4">
        <v>101271.01</v>
      </c>
      <c r="M1061" t="str">
        <f t="shared" si="16"/>
        <v>{"codigo_departamento":"12","departamento":"Junín","codigo_provincia":"01","provincia":"Huancayo ","codigo_distrito":"16","distrito":"Huacrapuquio","codigo_ubigeo":"120116","codigo_periodo":"2016","transferencias":"101271.01","convenios":"0","deducciones":"0","limites_emision":"101271.01"},</v>
      </c>
    </row>
    <row r="1062" spans="1:13">
      <c r="A1062" s="5">
        <v>12</v>
      </c>
      <c r="B1062" s="4" t="s">
        <v>1008</v>
      </c>
      <c r="C1062" s="5">
        <v>1</v>
      </c>
      <c r="D1062" s="4" t="s">
        <v>1038</v>
      </c>
      <c r="E1062" s="5">
        <v>17</v>
      </c>
      <c r="F1062" s="4" t="s">
        <v>1048</v>
      </c>
      <c r="G1062" s="6">
        <v>120117</v>
      </c>
      <c r="H1062" s="4">
        <v>2016</v>
      </c>
      <c r="I1062" s="4">
        <v>238559.71</v>
      </c>
      <c r="J1062" s="4">
        <v>0</v>
      </c>
      <c r="K1062" s="4">
        <v>0</v>
      </c>
      <c r="L1062" s="4">
        <v>238559.71</v>
      </c>
      <c r="M1062" t="str">
        <f t="shared" si="16"/>
        <v>{"codigo_departamento":"12","departamento":"Junín","codigo_provincia":"01","provincia":"Huancayo ","codigo_distrito":"17","distrito":"Hualhuas","codigo_ubigeo":"120117","codigo_periodo":"2016","transferencias":"238559.71","convenios":"0","deducciones":"0","limites_emision":"238559.71"},</v>
      </c>
    </row>
    <row r="1063" spans="1:13">
      <c r="A1063" s="5">
        <v>12</v>
      </c>
      <c r="B1063" s="4" t="s">
        <v>1008</v>
      </c>
      <c r="C1063" s="5">
        <v>1</v>
      </c>
      <c r="D1063" s="4" t="s">
        <v>1038</v>
      </c>
      <c r="E1063" s="5">
        <v>19</v>
      </c>
      <c r="F1063" s="4" t="s">
        <v>1049</v>
      </c>
      <c r="G1063" s="6">
        <v>120119</v>
      </c>
      <c r="H1063" s="4">
        <v>2016</v>
      </c>
      <c r="I1063" s="4">
        <v>1276201.2</v>
      </c>
      <c r="J1063" s="4">
        <v>0</v>
      </c>
      <c r="K1063" s="4">
        <v>0</v>
      </c>
      <c r="L1063" s="4">
        <v>1276201.2</v>
      </c>
      <c r="M1063" t="str">
        <f t="shared" si="16"/>
        <v>{"codigo_departamento":"12","departamento":"Junín","codigo_provincia":"01","provincia":"Huancayo ","codigo_distrito":"19","distrito":"Huancan","codigo_ubigeo":"120119","codigo_periodo":"2016","transferencias":"1276201.2","convenios":"0","deducciones":"0","limites_emision":"1276201.2"},</v>
      </c>
    </row>
    <row r="1064" spans="1:13">
      <c r="A1064" s="5">
        <v>12</v>
      </c>
      <c r="B1064" s="4" t="s">
        <v>1008</v>
      </c>
      <c r="C1064" s="5">
        <v>1</v>
      </c>
      <c r="D1064" s="4" t="s">
        <v>1038</v>
      </c>
      <c r="E1064" s="5">
        <v>1</v>
      </c>
      <c r="F1064" s="4" t="s">
        <v>1050</v>
      </c>
      <c r="G1064" s="6">
        <v>120101</v>
      </c>
      <c r="H1064" s="4">
        <v>2016</v>
      </c>
      <c r="I1064" s="4">
        <v>2281823.99</v>
      </c>
      <c r="J1064" s="4">
        <v>0</v>
      </c>
      <c r="K1064" s="4">
        <v>0</v>
      </c>
      <c r="L1064" s="4">
        <v>2281823.99</v>
      </c>
      <c r="M1064" t="str">
        <f t="shared" si="16"/>
        <v>{"codigo_departamento":"12","departamento":"Junín","codigo_provincia":"01","provincia":"Huancayo ","codigo_distrito":"01","distrito":"Huancayo","codigo_ubigeo":"120101","codigo_periodo":"2016","transferencias":"2281823.99","convenios":"0","deducciones":"0","limites_emision":"2281823.99"},</v>
      </c>
    </row>
    <row r="1065" spans="1:13">
      <c r="A1065" s="5">
        <v>12</v>
      </c>
      <c r="B1065" s="4" t="s">
        <v>1008</v>
      </c>
      <c r="C1065" s="5">
        <v>1</v>
      </c>
      <c r="D1065" s="4" t="s">
        <v>1038</v>
      </c>
      <c r="E1065" s="5">
        <v>20</v>
      </c>
      <c r="F1065" s="4" t="s">
        <v>1051</v>
      </c>
      <c r="G1065" s="6">
        <v>120120</v>
      </c>
      <c r="H1065" s="4">
        <v>2016</v>
      </c>
      <c r="I1065" s="4">
        <v>70255.44</v>
      </c>
      <c r="J1065" s="4">
        <v>0</v>
      </c>
      <c r="K1065" s="4">
        <v>0</v>
      </c>
      <c r="L1065" s="4">
        <v>70255.44</v>
      </c>
      <c r="M1065" t="str">
        <f t="shared" si="16"/>
        <v>{"codigo_departamento":"12","departamento":"Junín","codigo_provincia":"01","provincia":"Huancayo ","codigo_distrito":"20","distrito":"Huasicancha","codigo_ubigeo":"120120","codigo_periodo":"2016","transferencias":"70255.44","convenios":"0","deducciones":"0","limites_emision":"70255.44"},</v>
      </c>
    </row>
    <row r="1066" spans="1:13">
      <c r="A1066" s="5">
        <v>12</v>
      </c>
      <c r="B1066" s="4" t="s">
        <v>1008</v>
      </c>
      <c r="C1066" s="5">
        <v>1</v>
      </c>
      <c r="D1066" s="4" t="s">
        <v>1038</v>
      </c>
      <c r="E1066" s="5">
        <v>21</v>
      </c>
      <c r="F1066" s="4" t="s">
        <v>1052</v>
      </c>
      <c r="G1066" s="6">
        <v>120121</v>
      </c>
      <c r="H1066" s="4">
        <v>2016</v>
      </c>
      <c r="I1066" s="4">
        <v>529193.98</v>
      </c>
      <c r="J1066" s="4">
        <v>0</v>
      </c>
      <c r="K1066" s="4">
        <v>0</v>
      </c>
      <c r="L1066" s="4">
        <v>529193.98</v>
      </c>
      <c r="M1066" t="str">
        <f t="shared" si="16"/>
        <v>{"codigo_departamento":"12","departamento":"Junín","codigo_provincia":"01","provincia":"Huancayo ","codigo_distrito":"21","distrito":"Huayucachi","codigo_ubigeo":"120121","codigo_periodo":"2016","transferencias":"529193.98","convenios":"0","deducciones":"0","limites_emision":"529193.98"},</v>
      </c>
    </row>
    <row r="1067" spans="1:13">
      <c r="A1067" s="5">
        <v>12</v>
      </c>
      <c r="B1067" s="4" t="s">
        <v>1008</v>
      </c>
      <c r="C1067" s="5">
        <v>1</v>
      </c>
      <c r="D1067" s="4" t="s">
        <v>1038</v>
      </c>
      <c r="E1067" s="5">
        <v>22</v>
      </c>
      <c r="F1067" s="4" t="s">
        <v>1053</v>
      </c>
      <c r="G1067" s="6">
        <v>120122</v>
      </c>
      <c r="H1067" s="4">
        <v>2016</v>
      </c>
      <c r="I1067" s="4">
        <v>185379.64</v>
      </c>
      <c r="J1067" s="4">
        <v>0</v>
      </c>
      <c r="K1067" s="4">
        <v>0</v>
      </c>
      <c r="L1067" s="4">
        <v>185379.64</v>
      </c>
      <c r="M1067" t="str">
        <f t="shared" si="16"/>
        <v>{"codigo_departamento":"12","departamento":"Junín","codigo_provincia":"01","provincia":"Huancayo ","codigo_distrito":"22","distrito":"Ingenio","codigo_ubigeo":"120122","codigo_periodo":"2016","transferencias":"185379.64","convenios":"0","deducciones":"0","limites_emision":"185379.64"},</v>
      </c>
    </row>
    <row r="1068" spans="1:13">
      <c r="A1068" s="5">
        <v>12</v>
      </c>
      <c r="B1068" s="4" t="s">
        <v>1008</v>
      </c>
      <c r="C1068" s="5">
        <v>1</v>
      </c>
      <c r="D1068" s="4" t="s">
        <v>1038</v>
      </c>
      <c r="E1068" s="5">
        <v>24</v>
      </c>
      <c r="F1068" s="4" t="s">
        <v>137</v>
      </c>
      <c r="G1068" s="6">
        <v>120124</v>
      </c>
      <c r="H1068" s="4">
        <v>2016</v>
      </c>
      <c r="I1068" s="4">
        <v>460922.81</v>
      </c>
      <c r="J1068" s="4">
        <v>0</v>
      </c>
      <c r="K1068" s="4">
        <v>0</v>
      </c>
      <c r="L1068" s="4">
        <v>460922.81</v>
      </c>
      <c r="M1068" t="str">
        <f t="shared" si="16"/>
        <v>{"codigo_departamento":"12","departamento":"Junín","codigo_provincia":"01","provincia":"Huancayo ","codigo_distrito":"24","distrito":"Pariahuanca","codigo_ubigeo":"120124","codigo_periodo":"2016","transferencias":"460922.81","convenios":"0","deducciones":"0","limites_emision":"460922.81"},</v>
      </c>
    </row>
    <row r="1069" spans="1:13">
      <c r="A1069" s="5">
        <v>12</v>
      </c>
      <c r="B1069" s="4" t="s">
        <v>1008</v>
      </c>
      <c r="C1069" s="5">
        <v>1</v>
      </c>
      <c r="D1069" s="4" t="s">
        <v>1038</v>
      </c>
      <c r="E1069" s="5">
        <v>25</v>
      </c>
      <c r="F1069" s="4" t="s">
        <v>1054</v>
      </c>
      <c r="G1069" s="6">
        <v>120125</v>
      </c>
      <c r="H1069" s="4">
        <v>2016</v>
      </c>
      <c r="I1069" s="4">
        <v>1055099.02</v>
      </c>
      <c r="J1069" s="4">
        <v>0</v>
      </c>
      <c r="K1069" s="4">
        <v>0</v>
      </c>
      <c r="L1069" s="4">
        <v>1055099.02</v>
      </c>
      <c r="M1069" t="str">
        <f t="shared" si="16"/>
        <v>{"codigo_departamento":"12","departamento":"Junín","codigo_provincia":"01","provincia":"Huancayo ","codigo_distrito":"25","distrito":"Pilcomayo","codigo_ubigeo":"120125","codigo_periodo":"2016","transferencias":"1055099.02","convenios":"0","deducciones":"0","limites_emision":"1055099.02"},</v>
      </c>
    </row>
    <row r="1070" spans="1:13">
      <c r="A1070" s="5">
        <v>12</v>
      </c>
      <c r="B1070" s="4" t="s">
        <v>1008</v>
      </c>
      <c r="C1070" s="5">
        <v>1</v>
      </c>
      <c r="D1070" s="4" t="s">
        <v>1038</v>
      </c>
      <c r="E1070" s="5">
        <v>26</v>
      </c>
      <c r="F1070" s="4" t="s">
        <v>646</v>
      </c>
      <c r="G1070" s="6">
        <v>120126</v>
      </c>
      <c r="H1070" s="4">
        <v>2016</v>
      </c>
      <c r="I1070" s="4">
        <v>356425.98</v>
      </c>
      <c r="J1070" s="4">
        <v>0</v>
      </c>
      <c r="K1070" s="4">
        <v>0</v>
      </c>
      <c r="L1070" s="4">
        <v>356425.98</v>
      </c>
      <c r="M1070" t="str">
        <f t="shared" si="16"/>
        <v>{"codigo_departamento":"12","departamento":"Junín","codigo_provincia":"01","provincia":"Huancayo ","codigo_distrito":"26","distrito":"Pucara","codigo_ubigeo":"120126","codigo_periodo":"2016","transferencias":"356425.98","convenios":"0","deducciones":"0","limites_emision":"356425.98"},</v>
      </c>
    </row>
    <row r="1071" spans="1:13">
      <c r="A1071" s="5">
        <v>12</v>
      </c>
      <c r="B1071" s="4" t="s">
        <v>1008</v>
      </c>
      <c r="C1071" s="5">
        <v>1</v>
      </c>
      <c r="D1071" s="4" t="s">
        <v>1038</v>
      </c>
      <c r="E1071" s="5">
        <v>27</v>
      </c>
      <c r="F1071" s="4" t="s">
        <v>1055</v>
      </c>
      <c r="G1071" s="6">
        <v>120127</v>
      </c>
      <c r="H1071" s="4">
        <v>2016</v>
      </c>
      <c r="I1071" s="4">
        <v>82225.95</v>
      </c>
      <c r="J1071" s="4">
        <v>0</v>
      </c>
      <c r="K1071" s="4">
        <v>0</v>
      </c>
      <c r="L1071" s="4">
        <v>82225.95</v>
      </c>
      <c r="M1071" t="str">
        <f t="shared" si="16"/>
        <v>{"codigo_departamento":"12","departamento":"Junín","codigo_provincia":"01","provincia":"Huancayo ","codigo_distrito":"27","distrito":"Quichuay","codigo_ubigeo":"120127","codigo_periodo":"2016","transferencias":"82225.95","convenios":"0","deducciones":"0","limites_emision":"82225.95"},</v>
      </c>
    </row>
    <row r="1072" spans="1:13">
      <c r="A1072" s="5">
        <v>12</v>
      </c>
      <c r="B1072" s="4" t="s">
        <v>1008</v>
      </c>
      <c r="C1072" s="5">
        <v>1</v>
      </c>
      <c r="D1072" s="4" t="s">
        <v>1038</v>
      </c>
      <c r="E1072" s="5">
        <v>28</v>
      </c>
      <c r="F1072" s="4" t="s">
        <v>1056</v>
      </c>
      <c r="G1072" s="6">
        <v>120128</v>
      </c>
      <c r="H1072" s="4">
        <v>2016</v>
      </c>
      <c r="I1072" s="4">
        <v>325514.12</v>
      </c>
      <c r="J1072" s="4">
        <v>0</v>
      </c>
      <c r="K1072" s="4">
        <v>0</v>
      </c>
      <c r="L1072" s="4">
        <v>325514.12</v>
      </c>
      <c r="M1072" t="str">
        <f t="shared" si="16"/>
        <v>{"codigo_departamento":"12","departamento":"Junín","codigo_provincia":"01","provincia":"Huancayo ","codigo_distrito":"28","distrito":"Quilcas","codigo_ubigeo":"120128","codigo_periodo":"2016","transferencias":"325514.12","convenios":"0","deducciones":"0","limites_emision":"325514.12"},</v>
      </c>
    </row>
    <row r="1073" spans="1:13">
      <c r="A1073" s="5">
        <v>12</v>
      </c>
      <c r="B1073" s="4" t="s">
        <v>1008</v>
      </c>
      <c r="C1073" s="5">
        <v>1</v>
      </c>
      <c r="D1073" s="4" t="s">
        <v>1038</v>
      </c>
      <c r="E1073" s="5">
        <v>29</v>
      </c>
      <c r="F1073" s="4" t="s">
        <v>1057</v>
      </c>
      <c r="G1073" s="6">
        <v>120129</v>
      </c>
      <c r="H1073" s="4">
        <v>2016</v>
      </c>
      <c r="I1073" s="4">
        <v>754382.8</v>
      </c>
      <c r="J1073" s="4">
        <v>0</v>
      </c>
      <c r="K1073" s="4">
        <v>0</v>
      </c>
      <c r="L1073" s="4">
        <v>754382.8</v>
      </c>
      <c r="M1073" t="str">
        <f t="shared" si="16"/>
        <v>{"codigo_departamento":"12","departamento":"Junín","codigo_provincia":"01","provincia":"Huancayo ","codigo_distrito":"29","distrito":"San Agustín","codigo_ubigeo":"120129","codigo_periodo":"2016","transferencias":"754382.8","convenios":"0","deducciones":"0","limites_emision":"754382.8"},</v>
      </c>
    </row>
    <row r="1074" spans="1:13">
      <c r="A1074" s="5">
        <v>12</v>
      </c>
      <c r="B1074" s="4" t="s">
        <v>1008</v>
      </c>
      <c r="C1074" s="5">
        <v>1</v>
      </c>
      <c r="D1074" s="4" t="s">
        <v>1038</v>
      </c>
      <c r="E1074" s="5">
        <v>30</v>
      </c>
      <c r="F1074" s="4" t="s">
        <v>1058</v>
      </c>
      <c r="G1074" s="6">
        <v>120130</v>
      </c>
      <c r="H1074" s="4">
        <v>2016</v>
      </c>
      <c r="I1074" s="4">
        <v>350857.95</v>
      </c>
      <c r="J1074" s="4">
        <v>0</v>
      </c>
      <c r="K1074" s="4">
        <v>0</v>
      </c>
      <c r="L1074" s="4">
        <v>350857.95</v>
      </c>
      <c r="M1074" t="str">
        <f t="shared" si="16"/>
        <v>{"codigo_departamento":"12","departamento":"Junín","codigo_provincia":"01","provincia":"Huancayo ","codigo_distrito":"30","distrito":"San Jerónimo de Tunan","codigo_ubigeo":"120130","codigo_periodo":"2016","transferencias":"350857.95","convenios":"0","deducciones":"0","limites_emision":"350857.95"},</v>
      </c>
    </row>
    <row r="1075" spans="1:13">
      <c r="A1075" s="5">
        <v>12</v>
      </c>
      <c r="B1075" s="4" t="s">
        <v>1008</v>
      </c>
      <c r="C1075" s="5">
        <v>1</v>
      </c>
      <c r="D1075" s="4" t="s">
        <v>1038</v>
      </c>
      <c r="E1075" s="5">
        <v>32</v>
      </c>
      <c r="F1075" s="4" t="s">
        <v>1059</v>
      </c>
      <c r="G1075" s="6">
        <v>120132</v>
      </c>
      <c r="H1075" s="4">
        <v>2016</v>
      </c>
      <c r="I1075" s="4">
        <v>165959.42</v>
      </c>
      <c r="J1075" s="4">
        <v>0</v>
      </c>
      <c r="K1075" s="4">
        <v>0</v>
      </c>
      <c r="L1075" s="4">
        <v>165959.42</v>
      </c>
      <c r="M1075" t="str">
        <f t="shared" si="16"/>
        <v>{"codigo_departamento":"12","departamento":"Junín","codigo_provincia":"01","provincia":"Huancayo ","codigo_distrito":"32","distrito":"Saño","codigo_ubigeo":"120132","codigo_periodo":"2016","transferencias":"165959.42","convenios":"0","deducciones":"0","limites_emision":"165959.42"},</v>
      </c>
    </row>
    <row r="1076" spans="1:13">
      <c r="A1076" s="5">
        <v>12</v>
      </c>
      <c r="B1076" s="4" t="s">
        <v>1008</v>
      </c>
      <c r="C1076" s="5">
        <v>1</v>
      </c>
      <c r="D1076" s="4" t="s">
        <v>1038</v>
      </c>
      <c r="E1076" s="5">
        <v>33</v>
      </c>
      <c r="F1076" s="4" t="s">
        <v>1060</v>
      </c>
      <c r="G1076" s="6">
        <v>120133</v>
      </c>
      <c r="H1076" s="4">
        <v>2016</v>
      </c>
      <c r="I1076" s="4">
        <v>752203.49</v>
      </c>
      <c r="J1076" s="4">
        <v>0</v>
      </c>
      <c r="K1076" s="4">
        <v>0</v>
      </c>
      <c r="L1076" s="4">
        <v>752203.49</v>
      </c>
      <c r="M1076" t="str">
        <f t="shared" si="16"/>
        <v>{"codigo_departamento":"12","departamento":"Junín","codigo_provincia":"01","provincia":"Huancayo ","codigo_distrito":"33","distrito":"Sapallanga","codigo_ubigeo":"120133","codigo_periodo":"2016","transferencias":"752203.49","convenios":"0","deducciones":"0","limites_emision":"752203.49"},</v>
      </c>
    </row>
    <row r="1077" spans="1:13">
      <c r="A1077" s="5">
        <v>12</v>
      </c>
      <c r="B1077" s="4" t="s">
        <v>1008</v>
      </c>
      <c r="C1077" s="5">
        <v>1</v>
      </c>
      <c r="D1077" s="4" t="s">
        <v>1038</v>
      </c>
      <c r="E1077" s="5">
        <v>34</v>
      </c>
      <c r="F1077" s="4" t="s">
        <v>1061</v>
      </c>
      <c r="G1077" s="6">
        <v>120134</v>
      </c>
      <c r="H1077" s="4">
        <v>2016</v>
      </c>
      <c r="I1077" s="4">
        <v>377577.94</v>
      </c>
      <c r="J1077" s="4">
        <v>0</v>
      </c>
      <c r="K1077" s="4">
        <v>0</v>
      </c>
      <c r="L1077" s="4">
        <v>377577.94</v>
      </c>
      <c r="M1077" t="str">
        <f t="shared" si="16"/>
        <v>{"codigo_departamento":"12","departamento":"Junín","codigo_provincia":"01","provincia":"Huancayo ","codigo_distrito":"34","distrito":"Sicaya","codigo_ubigeo":"120134","codigo_periodo":"2016","transferencias":"377577.94","convenios":"0","deducciones":"0","limites_emision":"377577.94"},</v>
      </c>
    </row>
    <row r="1078" spans="1:13">
      <c r="A1078" s="5">
        <v>12</v>
      </c>
      <c r="B1078" s="4" t="s">
        <v>1008</v>
      </c>
      <c r="C1078" s="5">
        <v>1</v>
      </c>
      <c r="D1078" s="4" t="s">
        <v>1038</v>
      </c>
      <c r="E1078" s="5">
        <v>35</v>
      </c>
      <c r="F1078" s="4" t="s">
        <v>1062</v>
      </c>
      <c r="G1078" s="6">
        <v>120135</v>
      </c>
      <c r="H1078" s="4">
        <v>2016</v>
      </c>
      <c r="I1078" s="4">
        <v>520890.22</v>
      </c>
      <c r="J1078" s="4">
        <v>0</v>
      </c>
      <c r="K1078" s="4">
        <v>0</v>
      </c>
      <c r="L1078" s="4">
        <v>520890.22</v>
      </c>
      <c r="M1078" t="str">
        <f t="shared" si="16"/>
        <v>{"codigo_departamento":"12","departamento":"Junín","codigo_provincia":"01","provincia":"Huancayo ","codigo_distrito":"35","distrito":"Santo Domingo de Acobamba","codigo_ubigeo":"120135","codigo_periodo":"2016","transferencias":"520890.22","convenios":"0","deducciones":"0","limites_emision":"520890.22"},</v>
      </c>
    </row>
    <row r="1079" spans="1:13">
      <c r="A1079" s="5">
        <v>12</v>
      </c>
      <c r="B1079" s="4" t="s">
        <v>1008</v>
      </c>
      <c r="C1079" s="5">
        <v>1</v>
      </c>
      <c r="D1079" s="4" t="s">
        <v>1038</v>
      </c>
      <c r="E1079" s="5">
        <v>36</v>
      </c>
      <c r="F1079" s="4" t="s">
        <v>1063</v>
      </c>
      <c r="G1079" s="6">
        <v>120136</v>
      </c>
      <c r="H1079" s="4">
        <v>2016</v>
      </c>
      <c r="I1079" s="4">
        <v>139984.76</v>
      </c>
      <c r="J1079" s="4">
        <v>0</v>
      </c>
      <c r="K1079" s="4">
        <v>0</v>
      </c>
      <c r="L1079" s="4">
        <v>139984.76</v>
      </c>
      <c r="M1079" t="str">
        <f t="shared" si="16"/>
        <v>{"codigo_departamento":"12","departamento":"Junín","codigo_provincia":"01","provincia":"Huancayo ","codigo_distrito":"36","distrito":"Viques","codigo_ubigeo":"120136","codigo_periodo":"2016","transferencias":"139984.76","convenios":"0","deducciones":"0","limites_emision":"139984.76"},</v>
      </c>
    </row>
    <row r="1080" spans="1:13">
      <c r="A1080" s="5">
        <v>12</v>
      </c>
      <c r="B1080" s="4" t="s">
        <v>1008</v>
      </c>
      <c r="C1080" s="5">
        <v>4</v>
      </c>
      <c r="D1080" s="4" t="s">
        <v>1064</v>
      </c>
      <c r="E1080" s="5">
        <v>2</v>
      </c>
      <c r="F1080" s="4" t="s">
        <v>1065</v>
      </c>
      <c r="G1080" s="6">
        <v>120402</v>
      </c>
      <c r="H1080" s="4">
        <v>2016</v>
      </c>
      <c r="I1080" s="4">
        <v>1388648.5</v>
      </c>
      <c r="J1080" s="4">
        <v>0</v>
      </c>
      <c r="K1080" s="4">
        <v>0</v>
      </c>
      <c r="L1080" s="4">
        <v>1388648.5</v>
      </c>
      <c r="M1080" t="str">
        <f t="shared" si="16"/>
        <v>{"codigo_departamento":"12","departamento":"Junín","codigo_provincia":"04","provincia":"Jauja ","codigo_distrito":"02","distrito":"Acolla","codigo_ubigeo":"120402","codigo_periodo":"2016","transferencias":"1388648.5","convenios":"0","deducciones":"0","limites_emision":"1388648.5"},</v>
      </c>
    </row>
    <row r="1081" spans="1:13">
      <c r="A1081" s="5">
        <v>12</v>
      </c>
      <c r="B1081" s="4" t="s">
        <v>1008</v>
      </c>
      <c r="C1081" s="5">
        <v>4</v>
      </c>
      <c r="D1081" s="4" t="s">
        <v>1064</v>
      </c>
      <c r="E1081" s="5">
        <v>3</v>
      </c>
      <c r="F1081" s="4" t="s">
        <v>1066</v>
      </c>
      <c r="G1081" s="6">
        <v>120403</v>
      </c>
      <c r="H1081" s="4">
        <v>2016</v>
      </c>
      <c r="I1081" s="4">
        <v>567425.24</v>
      </c>
      <c r="J1081" s="4">
        <v>0</v>
      </c>
      <c r="K1081" s="4">
        <v>0</v>
      </c>
      <c r="L1081" s="4">
        <v>567425.24</v>
      </c>
      <c r="M1081" t="str">
        <f t="shared" si="16"/>
        <v>{"codigo_departamento":"12","departamento":"Junín","codigo_provincia":"04","provincia":"Jauja ","codigo_distrito":"03","distrito":"Apata","codigo_ubigeo":"120403","codigo_periodo":"2016","transferencias":"567425.24","convenios":"0","deducciones":"0","limites_emision":"567425.24"},</v>
      </c>
    </row>
    <row r="1082" spans="1:13">
      <c r="A1082" s="5">
        <v>12</v>
      </c>
      <c r="B1082" s="4" t="s">
        <v>1008</v>
      </c>
      <c r="C1082" s="5">
        <v>4</v>
      </c>
      <c r="D1082" s="4" t="s">
        <v>1064</v>
      </c>
      <c r="E1082" s="5">
        <v>4</v>
      </c>
      <c r="F1082" s="4" t="s">
        <v>1067</v>
      </c>
      <c r="G1082" s="6">
        <v>120404</v>
      </c>
      <c r="H1082" s="4">
        <v>2016</v>
      </c>
      <c r="I1082" s="4">
        <v>195735.31</v>
      </c>
      <c r="J1082" s="4">
        <v>0</v>
      </c>
      <c r="K1082" s="4">
        <v>0</v>
      </c>
      <c r="L1082" s="4">
        <v>195735.31</v>
      </c>
      <c r="M1082" t="str">
        <f t="shared" si="16"/>
        <v>{"codigo_departamento":"12","departamento":"Junín","codigo_provincia":"04","provincia":"Jauja ","codigo_distrito":"04","distrito":"Ataura","codigo_ubigeo":"120404","codigo_periodo":"2016","transferencias":"195735.31","convenios":"0","deducciones":"0","limites_emision":"195735.31"},</v>
      </c>
    </row>
    <row r="1083" spans="1:13">
      <c r="A1083" s="5">
        <v>12</v>
      </c>
      <c r="B1083" s="4" t="s">
        <v>1008</v>
      </c>
      <c r="C1083" s="5">
        <v>4</v>
      </c>
      <c r="D1083" s="4" t="s">
        <v>1064</v>
      </c>
      <c r="E1083" s="5">
        <v>5</v>
      </c>
      <c r="F1083" s="4" t="s">
        <v>1068</v>
      </c>
      <c r="G1083" s="6">
        <v>120405</v>
      </c>
      <c r="H1083" s="4">
        <v>2016</v>
      </c>
      <c r="I1083" s="4">
        <v>313877.26</v>
      </c>
      <c r="J1083" s="4">
        <v>0</v>
      </c>
      <c r="K1083" s="4">
        <v>0</v>
      </c>
      <c r="L1083" s="4">
        <v>313877.26</v>
      </c>
      <c r="M1083" t="str">
        <f t="shared" si="16"/>
        <v>{"codigo_departamento":"12","departamento":"Junín","codigo_provincia":"04","provincia":"Jauja ","codigo_distrito":"05","distrito":"Canchayllo","codigo_ubigeo":"120405","codigo_periodo":"2016","transferencias":"313877.26","convenios":"0","deducciones":"0","limites_emision":"313877.26"},</v>
      </c>
    </row>
    <row r="1084" spans="1:13">
      <c r="A1084" s="5">
        <v>12</v>
      </c>
      <c r="B1084" s="4" t="s">
        <v>1008</v>
      </c>
      <c r="C1084" s="5">
        <v>4</v>
      </c>
      <c r="D1084" s="4" t="s">
        <v>1064</v>
      </c>
      <c r="E1084" s="5">
        <v>6</v>
      </c>
      <c r="F1084" s="4" t="s">
        <v>1069</v>
      </c>
      <c r="G1084" s="6">
        <v>120406</v>
      </c>
      <c r="H1084" s="4">
        <v>2016</v>
      </c>
      <c r="I1084" s="4">
        <v>352629.16</v>
      </c>
      <c r="J1084" s="4">
        <v>0</v>
      </c>
      <c r="K1084" s="4">
        <v>0</v>
      </c>
      <c r="L1084" s="4">
        <v>352629.16</v>
      </c>
      <c r="M1084" t="str">
        <f t="shared" si="16"/>
        <v>{"codigo_departamento":"12","departamento":"Junín","codigo_provincia":"04","provincia":"Jauja ","codigo_distrito":"06","distrito":"Curicaca","codigo_ubigeo":"120406","codigo_periodo":"2016","transferencias":"352629.16","convenios":"0","deducciones":"0","limites_emision":"352629.16"},</v>
      </c>
    </row>
    <row r="1085" spans="1:13">
      <c r="A1085" s="5">
        <v>12</v>
      </c>
      <c r="B1085" s="4" t="s">
        <v>1008</v>
      </c>
      <c r="C1085" s="5">
        <v>4</v>
      </c>
      <c r="D1085" s="4" t="s">
        <v>1064</v>
      </c>
      <c r="E1085" s="5">
        <v>7</v>
      </c>
      <c r="F1085" s="4" t="s">
        <v>1070</v>
      </c>
      <c r="G1085" s="6">
        <v>120407</v>
      </c>
      <c r="H1085" s="4">
        <v>2016</v>
      </c>
      <c r="I1085" s="4">
        <v>476231.52</v>
      </c>
      <c r="J1085" s="4">
        <v>0</v>
      </c>
      <c r="K1085" s="4">
        <v>0</v>
      </c>
      <c r="L1085" s="4">
        <v>476231.52</v>
      </c>
      <c r="M1085" t="str">
        <f t="shared" si="16"/>
        <v>{"codigo_departamento":"12","departamento":"Junín","codigo_provincia":"04","provincia":"Jauja ","codigo_distrito":"07","distrito":"El Mantaro","codigo_ubigeo":"120407","codigo_periodo":"2016","transferencias":"476231.52","convenios":"0","deducciones":"0","limites_emision":"476231.52"},</v>
      </c>
    </row>
    <row r="1086" spans="1:13">
      <c r="A1086" s="5">
        <v>12</v>
      </c>
      <c r="B1086" s="4" t="s">
        <v>1008</v>
      </c>
      <c r="C1086" s="5">
        <v>4</v>
      </c>
      <c r="D1086" s="4" t="s">
        <v>1064</v>
      </c>
      <c r="E1086" s="5">
        <v>8</v>
      </c>
      <c r="F1086" s="4" t="s">
        <v>1071</v>
      </c>
      <c r="G1086" s="6">
        <v>120408</v>
      </c>
      <c r="H1086" s="4">
        <v>2016</v>
      </c>
      <c r="I1086" s="4">
        <v>335418.75</v>
      </c>
      <c r="J1086" s="4">
        <v>0</v>
      </c>
      <c r="K1086" s="4">
        <v>0</v>
      </c>
      <c r="L1086" s="4">
        <v>335418.75</v>
      </c>
      <c r="M1086" t="str">
        <f t="shared" si="16"/>
        <v>{"codigo_departamento":"12","departamento":"Junín","codigo_provincia":"04","provincia":"Jauja ","codigo_distrito":"08","distrito":"Huamali","codigo_ubigeo":"120408","codigo_periodo":"2016","transferencias":"335418.75","convenios":"0","deducciones":"0","limites_emision":"335418.75"},</v>
      </c>
    </row>
    <row r="1087" spans="1:13">
      <c r="A1087" s="5">
        <v>12</v>
      </c>
      <c r="B1087" s="4" t="s">
        <v>1008</v>
      </c>
      <c r="C1087" s="5">
        <v>4</v>
      </c>
      <c r="D1087" s="4" t="s">
        <v>1064</v>
      </c>
      <c r="E1087" s="5">
        <v>9</v>
      </c>
      <c r="F1087" s="4" t="s">
        <v>1072</v>
      </c>
      <c r="G1087" s="6">
        <v>120409</v>
      </c>
      <c r="H1087" s="4">
        <v>2016</v>
      </c>
      <c r="I1087" s="4">
        <v>65714.56</v>
      </c>
      <c r="J1087" s="4">
        <v>0</v>
      </c>
      <c r="K1087" s="4">
        <v>0</v>
      </c>
      <c r="L1087" s="4">
        <v>65714.56</v>
      </c>
      <c r="M1087" t="str">
        <f t="shared" si="16"/>
        <v>{"codigo_departamento":"12","departamento":"Junín","codigo_provincia":"04","provincia":"Jauja ","codigo_distrito":"09","distrito":"Huaripampa","codigo_ubigeo":"120409","codigo_periodo":"2016","transferencias":"65714.56","convenios":"0","deducciones":"0","limites_emision":"65714.56"},</v>
      </c>
    </row>
    <row r="1088" spans="1:13">
      <c r="A1088" s="5">
        <v>12</v>
      </c>
      <c r="B1088" s="4" t="s">
        <v>1008</v>
      </c>
      <c r="C1088" s="5">
        <v>4</v>
      </c>
      <c r="D1088" s="4" t="s">
        <v>1064</v>
      </c>
      <c r="E1088" s="5">
        <v>10</v>
      </c>
      <c r="F1088" s="4" t="s">
        <v>1073</v>
      </c>
      <c r="G1088" s="6">
        <v>120410</v>
      </c>
      <c r="H1088" s="4">
        <v>2016</v>
      </c>
      <c r="I1088" s="4">
        <v>289955.82</v>
      </c>
      <c r="J1088" s="4">
        <v>0</v>
      </c>
      <c r="K1088" s="4">
        <v>0</v>
      </c>
      <c r="L1088" s="4">
        <v>289955.82</v>
      </c>
      <c r="M1088" t="str">
        <f t="shared" si="16"/>
        <v>{"codigo_departamento":"12","departamento":"Junín","codigo_provincia":"04","provincia":"Jauja ","codigo_distrito":"10","distrito":"Huertas","codigo_ubigeo":"120410","codigo_periodo":"2016","transferencias":"289955.82","convenios":"0","deducciones":"0","limites_emision":"289955.82"},</v>
      </c>
    </row>
    <row r="1089" spans="1:13">
      <c r="A1089" s="5">
        <v>12</v>
      </c>
      <c r="B1089" s="4" t="s">
        <v>1008</v>
      </c>
      <c r="C1089" s="5">
        <v>4</v>
      </c>
      <c r="D1089" s="4" t="s">
        <v>1064</v>
      </c>
      <c r="E1089" s="5">
        <v>11</v>
      </c>
      <c r="F1089" s="4" t="s">
        <v>1074</v>
      </c>
      <c r="G1089" s="6">
        <v>120411</v>
      </c>
      <c r="H1089" s="4">
        <v>2016</v>
      </c>
      <c r="I1089" s="4">
        <v>137485.7</v>
      </c>
      <c r="J1089" s="4">
        <v>0</v>
      </c>
      <c r="K1089" s="4">
        <v>0</v>
      </c>
      <c r="L1089" s="4">
        <v>137485.7</v>
      </c>
      <c r="M1089" t="str">
        <f t="shared" si="16"/>
        <v>{"codigo_departamento":"12","departamento":"Junín","codigo_provincia":"04","provincia":"Jauja ","codigo_distrito":"11","distrito":"Janjaillo","codigo_ubigeo":"120411","codigo_periodo":"2016","transferencias":"137485.7","convenios":"0","deducciones":"0","limites_emision":"137485.7"},</v>
      </c>
    </row>
    <row r="1090" spans="1:13">
      <c r="A1090" s="5">
        <v>12</v>
      </c>
      <c r="B1090" s="4" t="s">
        <v>1008</v>
      </c>
      <c r="C1090" s="5">
        <v>4</v>
      </c>
      <c r="D1090" s="4" t="s">
        <v>1064</v>
      </c>
      <c r="E1090" s="5">
        <v>1</v>
      </c>
      <c r="F1090" s="4" t="s">
        <v>1075</v>
      </c>
      <c r="G1090" s="6">
        <v>120401</v>
      </c>
      <c r="H1090" s="4">
        <v>2016</v>
      </c>
      <c r="I1090" s="4">
        <v>729893.2</v>
      </c>
      <c r="J1090" s="4">
        <v>0</v>
      </c>
      <c r="K1090" s="4">
        <v>0</v>
      </c>
      <c r="L1090" s="4">
        <v>729893.2</v>
      </c>
      <c r="M1090" t="str">
        <f t="shared" si="16"/>
        <v>{"codigo_departamento":"12","departamento":"Junín","codigo_provincia":"04","provincia":"Jauja ","codigo_distrito":"01","distrito":"Jauja","codigo_ubigeo":"120401","codigo_periodo":"2016","transferencias":"729893.2","convenios":"0","deducciones":"0","limites_emision":"729893.2"},</v>
      </c>
    </row>
    <row r="1091" spans="1:13">
      <c r="A1091" s="5">
        <v>12</v>
      </c>
      <c r="B1091" s="4" t="s">
        <v>1008</v>
      </c>
      <c r="C1091" s="5">
        <v>4</v>
      </c>
      <c r="D1091" s="4" t="s">
        <v>1064</v>
      </c>
      <c r="E1091" s="5">
        <v>12</v>
      </c>
      <c r="F1091" s="4" t="s">
        <v>1076</v>
      </c>
      <c r="G1091" s="6">
        <v>120412</v>
      </c>
      <c r="H1091" s="4">
        <v>2016</v>
      </c>
      <c r="I1091" s="4">
        <v>133262.93</v>
      </c>
      <c r="J1091" s="4">
        <v>0</v>
      </c>
      <c r="K1091" s="4">
        <v>0</v>
      </c>
      <c r="L1091" s="4">
        <v>133262.93</v>
      </c>
      <c r="M1091" t="str">
        <f t="shared" ref="M1091:M1154" si="17">+"{""codigo_departamento"":"""&amp;TEXT(A1091,"00")&amp;""",""departamento"":"""&amp;B1091&amp;""",""codigo_provincia"":"""&amp;TEXT(C1091,"00")&amp;""",""provincia"":"""&amp;D1091&amp;""",""codigo_distrito"":"""&amp;TEXT(E1091,"00")&amp;""",""distrito"":"""&amp;F1091&amp;""",""codigo_ubigeo"":"""&amp;TEXT(G1091,"000000")&amp;""",""codigo_periodo"":"""&amp;H1091&amp;""",""transferencias"":"""&amp;I1091&amp;""",""convenios"":"""&amp;J1091&amp;""",""deducciones"":"""&amp;K1091&amp;""",""limites_emision"":"""&amp;L1091&amp;"""},"</f>
        <v>{"codigo_departamento":"12","departamento":"Junín","codigo_provincia":"04","provincia":"Jauja ","codigo_distrito":"12","distrito":"Julcán","codigo_ubigeo":"120412","codigo_periodo":"2016","transferencias":"133262.93","convenios":"0","deducciones":"0","limites_emision":"133262.93"},</v>
      </c>
    </row>
    <row r="1092" spans="1:13">
      <c r="A1092" s="5">
        <v>12</v>
      </c>
      <c r="B1092" s="4" t="s">
        <v>1008</v>
      </c>
      <c r="C1092" s="5">
        <v>4</v>
      </c>
      <c r="D1092" s="4" t="s">
        <v>1064</v>
      </c>
      <c r="E1092" s="5">
        <v>13</v>
      </c>
      <c r="F1092" s="4" t="s">
        <v>1077</v>
      </c>
      <c r="G1092" s="6">
        <v>120413</v>
      </c>
      <c r="H1092" s="4">
        <v>2016</v>
      </c>
      <c r="I1092" s="4">
        <v>283762.33</v>
      </c>
      <c r="J1092" s="4">
        <v>0</v>
      </c>
      <c r="K1092" s="4">
        <v>0</v>
      </c>
      <c r="L1092" s="4">
        <v>283762.33</v>
      </c>
      <c r="M1092" t="str">
        <f t="shared" si="17"/>
        <v>{"codigo_departamento":"12","departamento":"Junín","codigo_provincia":"04","provincia":"Jauja ","codigo_distrito":"13","distrito":"Leonor Ordóñez","codigo_ubigeo":"120413","codigo_periodo":"2016","transferencias":"283762.33","convenios":"0","deducciones":"0","limites_emision":"283762.33"},</v>
      </c>
    </row>
    <row r="1093" spans="1:13">
      <c r="A1093" s="5">
        <v>12</v>
      </c>
      <c r="B1093" s="4" t="s">
        <v>1008</v>
      </c>
      <c r="C1093" s="5">
        <v>4</v>
      </c>
      <c r="D1093" s="4" t="s">
        <v>1064</v>
      </c>
      <c r="E1093" s="5">
        <v>14</v>
      </c>
      <c r="F1093" s="4" t="s">
        <v>1078</v>
      </c>
      <c r="G1093" s="6">
        <v>120414</v>
      </c>
      <c r="H1093" s="4">
        <v>2016</v>
      </c>
      <c r="I1093" s="4">
        <v>202125.11</v>
      </c>
      <c r="J1093" s="4">
        <v>0</v>
      </c>
      <c r="K1093" s="4">
        <v>0</v>
      </c>
      <c r="L1093" s="4">
        <v>202125.11</v>
      </c>
      <c r="M1093" t="str">
        <f t="shared" si="17"/>
        <v>{"codigo_departamento":"12","departamento":"Junín","codigo_provincia":"04","provincia":"Jauja ","codigo_distrito":"14","distrito":"Llocllapampa","codigo_ubigeo":"120414","codigo_periodo":"2016","transferencias":"202125.11","convenios":"0","deducciones":"0","limites_emision":"202125.11"},</v>
      </c>
    </row>
    <row r="1094" spans="1:13">
      <c r="A1094" s="5">
        <v>12</v>
      </c>
      <c r="B1094" s="4" t="s">
        <v>1008</v>
      </c>
      <c r="C1094" s="5">
        <v>4</v>
      </c>
      <c r="D1094" s="4" t="s">
        <v>1064</v>
      </c>
      <c r="E1094" s="5">
        <v>15</v>
      </c>
      <c r="F1094" s="4" t="s">
        <v>1079</v>
      </c>
      <c r="G1094" s="6">
        <v>120415</v>
      </c>
      <c r="H1094" s="4">
        <v>2016</v>
      </c>
      <c r="I1094" s="4">
        <v>317516.4</v>
      </c>
      <c r="J1094" s="4">
        <v>0</v>
      </c>
      <c r="K1094" s="4">
        <v>0</v>
      </c>
      <c r="L1094" s="4">
        <v>317516.4</v>
      </c>
      <c r="M1094" t="str">
        <f t="shared" si="17"/>
        <v>{"codigo_departamento":"12","departamento":"Junín","codigo_provincia":"04","provincia":"Jauja ","codigo_distrito":"15","distrito":"Marco","codigo_ubigeo":"120415","codigo_periodo":"2016","transferencias":"317516.4","convenios":"0","deducciones":"0","limites_emision":"317516.4"},</v>
      </c>
    </row>
    <row r="1095" spans="1:13">
      <c r="A1095" s="5">
        <v>12</v>
      </c>
      <c r="B1095" s="4" t="s">
        <v>1008</v>
      </c>
      <c r="C1095" s="5">
        <v>4</v>
      </c>
      <c r="D1095" s="4" t="s">
        <v>1064</v>
      </c>
      <c r="E1095" s="5">
        <v>16</v>
      </c>
      <c r="F1095" s="4" t="s">
        <v>1080</v>
      </c>
      <c r="G1095" s="6">
        <v>120416</v>
      </c>
      <c r="H1095" s="4">
        <v>2016</v>
      </c>
      <c r="I1095" s="4">
        <v>331137.49</v>
      </c>
      <c r="J1095" s="4">
        <v>0</v>
      </c>
      <c r="K1095" s="4">
        <v>0</v>
      </c>
      <c r="L1095" s="4">
        <v>331137.49</v>
      </c>
      <c r="M1095" t="str">
        <f t="shared" si="17"/>
        <v>{"codigo_departamento":"12","departamento":"Junín","codigo_provincia":"04","provincia":"Jauja ","codigo_distrito":"16","distrito":"Masma","codigo_ubigeo":"120416","codigo_periodo":"2016","transferencias":"331137.49","convenios":"0","deducciones":"0","limites_emision":"331137.49"},</v>
      </c>
    </row>
    <row r="1096" spans="1:13">
      <c r="A1096" s="5">
        <v>12</v>
      </c>
      <c r="B1096" s="4" t="s">
        <v>1008</v>
      </c>
      <c r="C1096" s="5">
        <v>4</v>
      </c>
      <c r="D1096" s="4" t="s">
        <v>1064</v>
      </c>
      <c r="E1096" s="5">
        <v>17</v>
      </c>
      <c r="F1096" s="4" t="s">
        <v>1081</v>
      </c>
      <c r="G1096" s="6">
        <v>120417</v>
      </c>
      <c r="H1096" s="4">
        <v>2016</v>
      </c>
      <c r="I1096" s="4">
        <v>148210.85</v>
      </c>
      <c r="J1096" s="4">
        <v>0</v>
      </c>
      <c r="K1096" s="4">
        <v>0</v>
      </c>
      <c r="L1096" s="4">
        <v>148210.85</v>
      </c>
      <c r="M1096" t="str">
        <f t="shared" si="17"/>
        <v>{"codigo_departamento":"12","departamento":"Junín","codigo_provincia":"04","provincia":"Jauja ","codigo_distrito":"17","distrito":"Masma Chicche","codigo_ubigeo":"120417","codigo_periodo":"2016","transferencias":"148210.85","convenios":"0","deducciones":"0","limites_emision":"148210.85"},</v>
      </c>
    </row>
    <row r="1097" spans="1:13">
      <c r="A1097" s="5">
        <v>12</v>
      </c>
      <c r="B1097" s="4" t="s">
        <v>1008</v>
      </c>
      <c r="C1097" s="5">
        <v>4</v>
      </c>
      <c r="D1097" s="4" t="s">
        <v>1064</v>
      </c>
      <c r="E1097" s="5">
        <v>18</v>
      </c>
      <c r="F1097" s="4" t="s">
        <v>1082</v>
      </c>
      <c r="G1097" s="6">
        <v>120418</v>
      </c>
      <c r="H1097" s="4">
        <v>2016</v>
      </c>
      <c r="I1097" s="4">
        <v>279263.76</v>
      </c>
      <c r="J1097" s="4">
        <v>0</v>
      </c>
      <c r="K1097" s="4">
        <v>0</v>
      </c>
      <c r="L1097" s="4">
        <v>279263.76</v>
      </c>
      <c r="M1097" t="str">
        <f t="shared" si="17"/>
        <v>{"codigo_departamento":"12","departamento":"Junín","codigo_provincia":"04","provincia":"Jauja ","codigo_distrito":"18","distrito":"Molinos","codigo_ubigeo":"120418","codigo_periodo":"2016","transferencias":"279263.76","convenios":"0","deducciones":"0","limites_emision":"279263.76"},</v>
      </c>
    </row>
    <row r="1098" spans="1:13">
      <c r="A1098" s="5">
        <v>12</v>
      </c>
      <c r="B1098" s="4" t="s">
        <v>1008</v>
      </c>
      <c r="C1098" s="5">
        <v>4</v>
      </c>
      <c r="D1098" s="4" t="s">
        <v>1064</v>
      </c>
      <c r="E1098" s="5">
        <v>19</v>
      </c>
      <c r="F1098" s="4" t="s">
        <v>1083</v>
      </c>
      <c r="G1098" s="6">
        <v>120419</v>
      </c>
      <c r="H1098" s="4">
        <v>2016</v>
      </c>
      <c r="I1098" s="4">
        <v>2814742.98</v>
      </c>
      <c r="J1098" s="4">
        <v>0</v>
      </c>
      <c r="K1098" s="4">
        <v>0</v>
      </c>
      <c r="L1098" s="4">
        <v>2814742.98</v>
      </c>
      <c r="M1098" t="str">
        <f t="shared" si="17"/>
        <v>{"codigo_departamento":"12","departamento":"Junín","codigo_provincia":"04","provincia":"Jauja ","codigo_distrito":"19","distrito":"Monobamba","codigo_ubigeo":"120419","codigo_periodo":"2016","transferencias":"2814742.98","convenios":"0","deducciones":"0","limites_emision":"2814742.98"},</v>
      </c>
    </row>
    <row r="1099" spans="1:13">
      <c r="A1099" s="5">
        <v>12</v>
      </c>
      <c r="B1099" s="4" t="s">
        <v>1008</v>
      </c>
      <c r="C1099" s="5">
        <v>4</v>
      </c>
      <c r="D1099" s="4" t="s">
        <v>1064</v>
      </c>
      <c r="E1099" s="5">
        <v>20</v>
      </c>
      <c r="F1099" s="4" t="s">
        <v>1084</v>
      </c>
      <c r="G1099" s="6">
        <v>120420</v>
      </c>
      <c r="H1099" s="4">
        <v>2016</v>
      </c>
      <c r="I1099" s="4">
        <v>146202.22</v>
      </c>
      <c r="J1099" s="4">
        <v>0</v>
      </c>
      <c r="K1099" s="4">
        <v>0</v>
      </c>
      <c r="L1099" s="4">
        <v>146202.22</v>
      </c>
      <c r="M1099" t="str">
        <f t="shared" si="17"/>
        <v>{"codigo_departamento":"12","departamento":"Junín","codigo_provincia":"04","provincia":"Jauja ","codigo_distrito":"20","distrito":"Muqui","codigo_ubigeo":"120420","codigo_periodo":"2016","transferencias":"146202.22","convenios":"0","deducciones":"0","limites_emision":"146202.22"},</v>
      </c>
    </row>
    <row r="1100" spans="1:13">
      <c r="A1100" s="5">
        <v>12</v>
      </c>
      <c r="B1100" s="4" t="s">
        <v>1008</v>
      </c>
      <c r="C1100" s="5">
        <v>4</v>
      </c>
      <c r="D1100" s="4" t="s">
        <v>1064</v>
      </c>
      <c r="E1100" s="5">
        <v>21</v>
      </c>
      <c r="F1100" s="4" t="s">
        <v>1085</v>
      </c>
      <c r="G1100" s="6">
        <v>120421</v>
      </c>
      <c r="H1100" s="4">
        <v>2016</v>
      </c>
      <c r="I1100" s="4">
        <v>191328.07</v>
      </c>
      <c r="J1100" s="4">
        <v>0</v>
      </c>
      <c r="K1100" s="4">
        <v>0</v>
      </c>
      <c r="L1100" s="4">
        <v>191328.07</v>
      </c>
      <c r="M1100" t="str">
        <f t="shared" si="17"/>
        <v>{"codigo_departamento":"12","departamento":"Junín","codigo_provincia":"04","provincia":"Jauja ","codigo_distrito":"21","distrito":"Muquiyauyo","codigo_ubigeo":"120421","codigo_periodo":"2016","transferencias":"191328.07","convenios":"0","deducciones":"0","limites_emision":"191328.07"},</v>
      </c>
    </row>
    <row r="1101" spans="1:13">
      <c r="A1101" s="5">
        <v>12</v>
      </c>
      <c r="B1101" s="4" t="s">
        <v>1008</v>
      </c>
      <c r="C1101" s="5">
        <v>4</v>
      </c>
      <c r="D1101" s="4" t="s">
        <v>1064</v>
      </c>
      <c r="E1101" s="5">
        <v>22</v>
      </c>
      <c r="F1101" s="4" t="s">
        <v>1086</v>
      </c>
      <c r="G1101" s="6">
        <v>120422</v>
      </c>
      <c r="H1101" s="4">
        <v>2016</v>
      </c>
      <c r="I1101" s="4">
        <v>197634.32</v>
      </c>
      <c r="J1101" s="4">
        <v>0</v>
      </c>
      <c r="K1101" s="4">
        <v>0</v>
      </c>
      <c r="L1101" s="4">
        <v>197634.32</v>
      </c>
      <c r="M1101" t="str">
        <f t="shared" si="17"/>
        <v>{"codigo_departamento":"12","departamento":"Junín","codigo_provincia":"04","provincia":"Jauja ","codigo_distrito":"22","distrito":"Paca","codigo_ubigeo":"120422","codigo_periodo":"2016","transferencias":"197634.32","convenios":"0","deducciones":"0","limites_emision":"197634.32"},</v>
      </c>
    </row>
    <row r="1102" spans="1:13">
      <c r="A1102" s="5">
        <v>12</v>
      </c>
      <c r="B1102" s="4" t="s">
        <v>1008</v>
      </c>
      <c r="C1102" s="5">
        <v>4</v>
      </c>
      <c r="D1102" s="4" t="s">
        <v>1064</v>
      </c>
      <c r="E1102" s="5">
        <v>23</v>
      </c>
      <c r="F1102" s="4" t="s">
        <v>608</v>
      </c>
      <c r="G1102" s="6">
        <v>120423</v>
      </c>
      <c r="H1102" s="4">
        <v>2016</v>
      </c>
      <c r="I1102" s="4">
        <v>350418.74</v>
      </c>
      <c r="J1102" s="4">
        <v>0</v>
      </c>
      <c r="K1102" s="4">
        <v>0</v>
      </c>
      <c r="L1102" s="4">
        <v>350418.74</v>
      </c>
      <c r="M1102" t="str">
        <f t="shared" si="17"/>
        <v>{"codigo_departamento":"12","departamento":"Junín","codigo_provincia":"04","provincia":"Jauja ","codigo_distrito":"23","distrito":"Paccha","codigo_ubigeo":"120423","codigo_periodo":"2016","transferencias":"350418.74","convenios":"0","deducciones":"0","limites_emision":"350418.74"},</v>
      </c>
    </row>
    <row r="1103" spans="1:13">
      <c r="A1103" s="5">
        <v>12</v>
      </c>
      <c r="B1103" s="4" t="s">
        <v>1008</v>
      </c>
      <c r="C1103" s="5">
        <v>4</v>
      </c>
      <c r="D1103" s="4" t="s">
        <v>1064</v>
      </c>
      <c r="E1103" s="5">
        <v>24</v>
      </c>
      <c r="F1103" s="4" t="s">
        <v>1087</v>
      </c>
      <c r="G1103" s="6">
        <v>120424</v>
      </c>
      <c r="H1103" s="4">
        <v>2016</v>
      </c>
      <c r="I1103" s="4">
        <v>203364.69</v>
      </c>
      <c r="J1103" s="4">
        <v>0</v>
      </c>
      <c r="K1103" s="4">
        <v>0</v>
      </c>
      <c r="L1103" s="4">
        <v>203364.69</v>
      </c>
      <c r="M1103" t="str">
        <f t="shared" si="17"/>
        <v>{"codigo_departamento":"12","departamento":"Junín","codigo_provincia":"04","provincia":"Jauja ","codigo_distrito":"24","distrito":"Pancan","codigo_ubigeo":"120424","codigo_periodo":"2016","transferencias":"203364.69","convenios":"0","deducciones":"0","limites_emision":"203364.69"},</v>
      </c>
    </row>
    <row r="1104" spans="1:13">
      <c r="A1104" s="5">
        <v>12</v>
      </c>
      <c r="B1104" s="4" t="s">
        <v>1008</v>
      </c>
      <c r="C1104" s="5">
        <v>4</v>
      </c>
      <c r="D1104" s="4" t="s">
        <v>1064</v>
      </c>
      <c r="E1104" s="5">
        <v>25</v>
      </c>
      <c r="F1104" s="4" t="s">
        <v>1088</v>
      </c>
      <c r="G1104" s="6">
        <v>120425</v>
      </c>
      <c r="H1104" s="4">
        <v>2016</v>
      </c>
      <c r="I1104" s="4">
        <v>231225.62</v>
      </c>
      <c r="J1104" s="4">
        <v>0</v>
      </c>
      <c r="K1104" s="4">
        <v>0</v>
      </c>
      <c r="L1104" s="4">
        <v>231225.62</v>
      </c>
      <c r="M1104" t="str">
        <f t="shared" si="17"/>
        <v>{"codigo_departamento":"12","departamento":"Junín","codigo_provincia":"04","provincia":"Jauja ","codigo_distrito":"25","distrito":"Parco","codigo_ubigeo":"120425","codigo_periodo":"2016","transferencias":"231225.62","convenios":"0","deducciones":"0","limites_emision":"231225.62"},</v>
      </c>
    </row>
    <row r="1105" spans="1:13">
      <c r="A1105" s="5">
        <v>12</v>
      </c>
      <c r="B1105" s="4" t="s">
        <v>1008</v>
      </c>
      <c r="C1105" s="5">
        <v>4</v>
      </c>
      <c r="D1105" s="4" t="s">
        <v>1064</v>
      </c>
      <c r="E1105" s="5">
        <v>26</v>
      </c>
      <c r="F1105" s="4" t="s">
        <v>1089</v>
      </c>
      <c r="G1105" s="6">
        <v>120426</v>
      </c>
      <c r="H1105" s="4">
        <v>2016</v>
      </c>
      <c r="I1105" s="4">
        <v>328078.19</v>
      </c>
      <c r="J1105" s="4">
        <v>0</v>
      </c>
      <c r="K1105" s="4">
        <v>0</v>
      </c>
      <c r="L1105" s="4">
        <v>328078.19</v>
      </c>
      <c r="M1105" t="str">
        <f t="shared" si="17"/>
        <v>{"codigo_departamento":"12","departamento":"Junín","codigo_provincia":"04","provincia":"Jauja ","codigo_distrito":"26","distrito":"Pomacancha","codigo_ubigeo":"120426","codigo_periodo":"2016","transferencias":"328078.19","convenios":"0","deducciones":"0","limites_emision":"328078.19"},</v>
      </c>
    </row>
    <row r="1106" spans="1:13">
      <c r="A1106" s="5">
        <v>12</v>
      </c>
      <c r="B1106" s="4" t="s">
        <v>1008</v>
      </c>
      <c r="C1106" s="5">
        <v>4</v>
      </c>
      <c r="D1106" s="4" t="s">
        <v>1064</v>
      </c>
      <c r="E1106" s="5">
        <v>27</v>
      </c>
      <c r="F1106" s="4" t="s">
        <v>1090</v>
      </c>
      <c r="G1106" s="6">
        <v>120427</v>
      </c>
      <c r="H1106" s="4">
        <v>2016</v>
      </c>
      <c r="I1106" s="4">
        <v>309944.5</v>
      </c>
      <c r="J1106" s="4">
        <v>0</v>
      </c>
      <c r="K1106" s="4">
        <v>0</v>
      </c>
      <c r="L1106" s="4">
        <v>309944.5</v>
      </c>
      <c r="M1106" t="str">
        <f t="shared" si="17"/>
        <v>{"codigo_departamento":"12","departamento":"Junín","codigo_provincia":"04","provincia":"Jauja ","codigo_distrito":"27","distrito":"Ricran","codigo_ubigeo":"120427","codigo_periodo":"2016","transferencias":"309944.5","convenios":"0","deducciones":"0","limites_emision":"309944.5"},</v>
      </c>
    </row>
    <row r="1107" spans="1:13">
      <c r="A1107" s="5">
        <v>12</v>
      </c>
      <c r="B1107" s="4" t="s">
        <v>1008</v>
      </c>
      <c r="C1107" s="5">
        <v>4</v>
      </c>
      <c r="D1107" s="4" t="s">
        <v>1064</v>
      </c>
      <c r="E1107" s="5">
        <v>28</v>
      </c>
      <c r="F1107" s="4" t="s">
        <v>1091</v>
      </c>
      <c r="G1107" s="6">
        <v>120428</v>
      </c>
      <c r="H1107" s="4">
        <v>2016</v>
      </c>
      <c r="I1107" s="4">
        <v>366729.46</v>
      </c>
      <c r="J1107" s="4">
        <v>0</v>
      </c>
      <c r="K1107" s="4">
        <v>0</v>
      </c>
      <c r="L1107" s="4">
        <v>366729.46</v>
      </c>
      <c r="M1107" t="str">
        <f t="shared" si="17"/>
        <v>{"codigo_departamento":"12","departamento":"Junín","codigo_provincia":"04","provincia":"Jauja ","codigo_distrito":"28","distrito":"San Lorenzo","codigo_ubigeo":"120428","codigo_periodo":"2016","transferencias":"366729.46","convenios":"0","deducciones":"0","limites_emision":"366729.46"},</v>
      </c>
    </row>
    <row r="1108" spans="1:13">
      <c r="A1108" s="5">
        <v>12</v>
      </c>
      <c r="B1108" s="4" t="s">
        <v>1008</v>
      </c>
      <c r="C1108" s="5">
        <v>4</v>
      </c>
      <c r="D1108" s="4" t="s">
        <v>1064</v>
      </c>
      <c r="E1108" s="5">
        <v>29</v>
      </c>
      <c r="F1108" s="4" t="s">
        <v>1092</v>
      </c>
      <c r="G1108" s="6">
        <v>120429</v>
      </c>
      <c r="H1108" s="4">
        <v>2016</v>
      </c>
      <c r="I1108" s="4">
        <v>132149.84</v>
      </c>
      <c r="J1108" s="4">
        <v>0</v>
      </c>
      <c r="K1108" s="4">
        <v>0</v>
      </c>
      <c r="L1108" s="4">
        <v>132149.84</v>
      </c>
      <c r="M1108" t="str">
        <f t="shared" si="17"/>
        <v>{"codigo_departamento":"12","departamento":"Junín","codigo_provincia":"04","provincia":"Jauja ","codigo_distrito":"29","distrito":"San Pedro de Chunan","codigo_ubigeo":"120429","codigo_periodo":"2016","transferencias":"132149.84","convenios":"0","deducciones":"0","limites_emision":"132149.84"},</v>
      </c>
    </row>
    <row r="1109" spans="1:13">
      <c r="A1109" s="5">
        <v>12</v>
      </c>
      <c r="B1109" s="4" t="s">
        <v>1008</v>
      </c>
      <c r="C1109" s="5">
        <v>4</v>
      </c>
      <c r="D1109" s="4" t="s">
        <v>1064</v>
      </c>
      <c r="E1109" s="5">
        <v>30</v>
      </c>
      <c r="F1109" s="4" t="s">
        <v>1093</v>
      </c>
      <c r="G1109" s="6">
        <v>120430</v>
      </c>
      <c r="H1109" s="4">
        <v>2016</v>
      </c>
      <c r="I1109" s="4">
        <v>282663.4</v>
      </c>
      <c r="J1109" s="4">
        <v>0</v>
      </c>
      <c r="K1109" s="4">
        <v>0</v>
      </c>
      <c r="L1109" s="4">
        <v>282663.4</v>
      </c>
      <c r="M1109" t="str">
        <f t="shared" si="17"/>
        <v>{"codigo_departamento":"12","departamento":"Junín","codigo_provincia":"04","provincia":"Jauja ","codigo_distrito":"30","distrito":"Sausa","codigo_ubigeo":"120430","codigo_periodo":"2016","transferencias":"282663.4","convenios":"0","deducciones":"0","limites_emision":"282663.4"},</v>
      </c>
    </row>
    <row r="1110" spans="1:13">
      <c r="A1110" s="5">
        <v>12</v>
      </c>
      <c r="B1110" s="4" t="s">
        <v>1008</v>
      </c>
      <c r="C1110" s="5">
        <v>4</v>
      </c>
      <c r="D1110" s="4" t="s">
        <v>1064</v>
      </c>
      <c r="E1110" s="5">
        <v>31</v>
      </c>
      <c r="F1110" s="4" t="s">
        <v>1094</v>
      </c>
      <c r="G1110" s="6">
        <v>120431</v>
      </c>
      <c r="H1110" s="4">
        <v>2016</v>
      </c>
      <c r="I1110" s="4">
        <v>745411.28</v>
      </c>
      <c r="J1110" s="4">
        <v>0</v>
      </c>
      <c r="K1110" s="4">
        <v>0</v>
      </c>
      <c r="L1110" s="4">
        <v>745411.28</v>
      </c>
      <c r="M1110" t="str">
        <f t="shared" si="17"/>
        <v>{"codigo_departamento":"12","departamento":"Junín","codigo_provincia":"04","provincia":"Jauja ","codigo_distrito":"31","distrito":"Sincos","codigo_ubigeo":"120431","codigo_periodo":"2016","transferencias":"745411.28","convenios":"0","deducciones":"0","limites_emision":"745411.28"},</v>
      </c>
    </row>
    <row r="1111" spans="1:13">
      <c r="A1111" s="5">
        <v>12</v>
      </c>
      <c r="B1111" s="4" t="s">
        <v>1008</v>
      </c>
      <c r="C1111" s="5">
        <v>4</v>
      </c>
      <c r="D1111" s="4" t="s">
        <v>1064</v>
      </c>
      <c r="E1111" s="5">
        <v>32</v>
      </c>
      <c r="F1111" s="4" t="s">
        <v>1095</v>
      </c>
      <c r="G1111" s="6">
        <v>120432</v>
      </c>
      <c r="H1111" s="4">
        <v>2016</v>
      </c>
      <c r="I1111" s="4">
        <v>227009.72</v>
      </c>
      <c r="J1111" s="4">
        <v>0</v>
      </c>
      <c r="K1111" s="4">
        <v>0</v>
      </c>
      <c r="L1111" s="4">
        <v>227009.72</v>
      </c>
      <c r="M1111" t="str">
        <f t="shared" si="17"/>
        <v>{"codigo_departamento":"12","departamento":"Junín","codigo_provincia":"04","provincia":"Jauja ","codigo_distrito":"32","distrito":"Tunan Marca","codigo_ubigeo":"120432","codigo_periodo":"2016","transferencias":"227009.72","convenios":"0","deducciones":"0","limites_emision":"227009.72"},</v>
      </c>
    </row>
    <row r="1112" spans="1:13">
      <c r="A1112" s="5">
        <v>12</v>
      </c>
      <c r="B1112" s="4" t="s">
        <v>1008</v>
      </c>
      <c r="C1112" s="5">
        <v>4</v>
      </c>
      <c r="D1112" s="4" t="s">
        <v>1064</v>
      </c>
      <c r="E1112" s="5">
        <v>33</v>
      </c>
      <c r="F1112" s="4" t="s">
        <v>854</v>
      </c>
      <c r="G1112" s="6">
        <v>120433</v>
      </c>
      <c r="H1112" s="4">
        <v>2016</v>
      </c>
      <c r="I1112" s="4">
        <v>234463.16</v>
      </c>
      <c r="J1112" s="4">
        <v>0</v>
      </c>
      <c r="K1112" s="4">
        <v>0</v>
      </c>
      <c r="L1112" s="4">
        <v>234463.16</v>
      </c>
      <c r="M1112" t="str">
        <f t="shared" si="17"/>
        <v>{"codigo_departamento":"12","departamento":"Junín","codigo_provincia":"04","provincia":"Jauja ","codigo_distrito":"33","distrito":"Yauli","codigo_ubigeo":"120433","codigo_periodo":"2016","transferencias":"234463.16","convenios":"0","deducciones":"0","limites_emision":"234463.16"},</v>
      </c>
    </row>
    <row r="1113" spans="1:13">
      <c r="A1113" s="5">
        <v>12</v>
      </c>
      <c r="B1113" s="4" t="s">
        <v>1008</v>
      </c>
      <c r="C1113" s="5">
        <v>4</v>
      </c>
      <c r="D1113" s="4" t="s">
        <v>1064</v>
      </c>
      <c r="E1113" s="5">
        <v>34</v>
      </c>
      <c r="F1113" s="4" t="s">
        <v>1096</v>
      </c>
      <c r="G1113" s="6">
        <v>120434</v>
      </c>
      <c r="H1113" s="4">
        <v>2016</v>
      </c>
      <c r="I1113" s="4">
        <v>550414.48</v>
      </c>
      <c r="J1113" s="4">
        <v>0</v>
      </c>
      <c r="K1113" s="4">
        <v>0</v>
      </c>
      <c r="L1113" s="4">
        <v>550414.48</v>
      </c>
      <c r="M1113" t="str">
        <f t="shared" si="17"/>
        <v>{"codigo_departamento":"12","departamento":"Junín","codigo_provincia":"04","provincia":"Jauja ","codigo_distrito":"34","distrito":"Yauyos","codigo_ubigeo":"120434","codigo_periodo":"2016","transferencias":"550414.48","convenios":"0","deducciones":"0","limites_emision":"550414.48"},</v>
      </c>
    </row>
    <row r="1114" spans="1:13">
      <c r="A1114" s="5">
        <v>12</v>
      </c>
      <c r="B1114" s="4" t="s">
        <v>1008</v>
      </c>
      <c r="C1114" s="5">
        <v>5</v>
      </c>
      <c r="D1114" s="4" t="s">
        <v>1097</v>
      </c>
      <c r="E1114" s="5">
        <v>2</v>
      </c>
      <c r="F1114" s="4" t="s">
        <v>1098</v>
      </c>
      <c r="G1114" s="6">
        <v>120502</v>
      </c>
      <c r="H1114" s="4">
        <v>2016</v>
      </c>
      <c r="I1114" s="4">
        <v>1540483.06</v>
      </c>
      <c r="J1114" s="4">
        <v>0</v>
      </c>
      <c r="K1114" s="4">
        <v>0</v>
      </c>
      <c r="L1114" s="4">
        <v>1540483.06</v>
      </c>
      <c r="M1114" t="str">
        <f t="shared" si="17"/>
        <v>{"codigo_departamento":"12","departamento":"Junín","codigo_provincia":"05","provincia":"Junín ","codigo_distrito":"02","distrito":"Carhuamayo","codigo_ubigeo":"120502","codigo_periodo":"2016","transferencias":"1540483.06","convenios":"0","deducciones":"0","limites_emision":"1540483.06"},</v>
      </c>
    </row>
    <row r="1115" spans="1:13">
      <c r="A1115" s="5">
        <v>12</v>
      </c>
      <c r="B1115" s="4" t="s">
        <v>1008</v>
      </c>
      <c r="C1115" s="5">
        <v>5</v>
      </c>
      <c r="D1115" s="4" t="s">
        <v>1097</v>
      </c>
      <c r="E1115" s="5">
        <v>1</v>
      </c>
      <c r="F1115" s="4" t="s">
        <v>1099</v>
      </c>
      <c r="G1115" s="6">
        <v>120501</v>
      </c>
      <c r="H1115" s="4">
        <v>2016</v>
      </c>
      <c r="I1115" s="4">
        <v>1965478.62</v>
      </c>
      <c r="J1115" s="4">
        <v>0</v>
      </c>
      <c r="K1115" s="4">
        <v>0</v>
      </c>
      <c r="L1115" s="4">
        <v>1965478.62</v>
      </c>
      <c r="M1115" t="str">
        <f t="shared" si="17"/>
        <v>{"codigo_departamento":"12","departamento":"Junín","codigo_provincia":"05","provincia":"Junín ","codigo_distrito":"01","distrito":"Junin","codigo_ubigeo":"120501","codigo_periodo":"2016","transferencias":"1965478.62","convenios":"0","deducciones":"0","limites_emision":"1965478.62"},</v>
      </c>
    </row>
    <row r="1116" spans="1:13">
      <c r="A1116" s="5">
        <v>12</v>
      </c>
      <c r="B1116" s="4" t="s">
        <v>1008</v>
      </c>
      <c r="C1116" s="5">
        <v>5</v>
      </c>
      <c r="D1116" s="4" t="s">
        <v>1097</v>
      </c>
      <c r="E1116" s="5">
        <v>3</v>
      </c>
      <c r="F1116" s="4" t="s">
        <v>1100</v>
      </c>
      <c r="G1116" s="6">
        <v>120503</v>
      </c>
      <c r="H1116" s="4">
        <v>2016</v>
      </c>
      <c r="I1116" s="4">
        <v>445005.97</v>
      </c>
      <c r="J1116" s="4">
        <v>0</v>
      </c>
      <c r="K1116" s="4">
        <v>0</v>
      </c>
      <c r="L1116" s="4">
        <v>445005.97</v>
      </c>
      <c r="M1116" t="str">
        <f t="shared" si="17"/>
        <v>{"codigo_departamento":"12","departamento":"Junín","codigo_provincia":"05","provincia":"Junín ","codigo_distrito":"03","distrito":"Ondores","codigo_ubigeo":"120503","codigo_periodo":"2016","transferencias":"445005.97","convenios":"0","deducciones":"0","limites_emision":"445005.97"},</v>
      </c>
    </row>
    <row r="1117" spans="1:13">
      <c r="A1117" s="5">
        <v>12</v>
      </c>
      <c r="B1117" s="4" t="s">
        <v>1008</v>
      </c>
      <c r="C1117" s="5">
        <v>5</v>
      </c>
      <c r="D1117" s="4" t="s">
        <v>1097</v>
      </c>
      <c r="E1117" s="5">
        <v>4</v>
      </c>
      <c r="F1117" s="4" t="s">
        <v>1101</v>
      </c>
      <c r="G1117" s="6">
        <v>120504</v>
      </c>
      <c r="H1117" s="4">
        <v>2016</v>
      </c>
      <c r="I1117" s="4">
        <v>1749246.01</v>
      </c>
      <c r="J1117" s="4">
        <v>0</v>
      </c>
      <c r="K1117" s="4">
        <v>0</v>
      </c>
      <c r="L1117" s="4">
        <v>1749246.01</v>
      </c>
      <c r="M1117" t="str">
        <f t="shared" si="17"/>
        <v>{"codigo_departamento":"12","departamento":"Junín","codigo_provincia":"05","provincia":"Junín ","codigo_distrito":"04","distrito":"Ulcumayo","codigo_ubigeo":"120504","codigo_periodo":"2016","transferencias":"1749246.01","convenios":"0","deducciones":"0","limites_emision":"1749246.01"},</v>
      </c>
    </row>
    <row r="1118" spans="1:13">
      <c r="A1118" s="5">
        <v>12</v>
      </c>
      <c r="B1118" s="4" t="s">
        <v>1008</v>
      </c>
      <c r="C1118" s="5">
        <v>6</v>
      </c>
      <c r="D1118" s="4" t="s">
        <v>1102</v>
      </c>
      <c r="E1118" s="5">
        <v>2</v>
      </c>
      <c r="F1118" s="4" t="s">
        <v>1103</v>
      </c>
      <c r="G1118" s="6">
        <v>120602</v>
      </c>
      <c r="H1118" s="4">
        <v>2016</v>
      </c>
      <c r="I1118" s="4">
        <v>433562.14</v>
      </c>
      <c r="J1118" s="4">
        <v>0</v>
      </c>
      <c r="K1118" s="4">
        <v>0</v>
      </c>
      <c r="L1118" s="4">
        <v>433562.14</v>
      </c>
      <c r="M1118" t="str">
        <f t="shared" si="17"/>
        <v>{"codigo_departamento":"12","departamento":"Junín","codigo_provincia":"06","provincia":"Satipo ","codigo_distrito":"02","distrito":"Coviriali","codigo_ubigeo":"120602","codigo_periodo":"2016","transferencias":"433562.14","convenios":"0","deducciones":"0","limites_emision":"433562.14"},</v>
      </c>
    </row>
    <row r="1119" spans="1:13">
      <c r="A1119" s="5">
        <v>12</v>
      </c>
      <c r="B1119" s="4" t="s">
        <v>1008</v>
      </c>
      <c r="C1119" s="5">
        <v>6</v>
      </c>
      <c r="D1119" s="4" t="s">
        <v>1102</v>
      </c>
      <c r="E1119" s="5">
        <v>3</v>
      </c>
      <c r="F1119" s="4" t="s">
        <v>1104</v>
      </c>
      <c r="G1119" s="6">
        <v>120603</v>
      </c>
      <c r="H1119" s="4">
        <v>2016</v>
      </c>
      <c r="I1119" s="4">
        <v>468484.63</v>
      </c>
      <c r="J1119" s="4">
        <v>0</v>
      </c>
      <c r="K1119" s="4">
        <v>0</v>
      </c>
      <c r="L1119" s="4">
        <v>468484.63</v>
      </c>
      <c r="M1119" t="str">
        <f t="shared" si="17"/>
        <v>{"codigo_departamento":"12","departamento":"Junín","codigo_provincia":"06","provincia":"Satipo ","codigo_distrito":"03","distrito":"Llaylla","codigo_ubigeo":"120603","codigo_periodo":"2016","transferencias":"468484.63","convenios":"0","deducciones":"0","limites_emision":"468484.63"},</v>
      </c>
    </row>
    <row r="1120" spans="1:13">
      <c r="A1120" s="5">
        <v>12</v>
      </c>
      <c r="B1120" s="4" t="s">
        <v>1008</v>
      </c>
      <c r="C1120" s="5">
        <v>6</v>
      </c>
      <c r="D1120" s="4" t="s">
        <v>1102</v>
      </c>
      <c r="E1120" s="5">
        <v>4</v>
      </c>
      <c r="F1120" s="4" t="s">
        <v>1105</v>
      </c>
      <c r="G1120" s="6">
        <v>120604</v>
      </c>
      <c r="H1120" s="4">
        <v>2016</v>
      </c>
      <c r="I1120" s="4">
        <v>4074670.73</v>
      </c>
      <c r="J1120" s="4">
        <v>0</v>
      </c>
      <c r="K1120" s="4">
        <v>0</v>
      </c>
      <c r="L1120" s="4">
        <v>4074670.73</v>
      </c>
      <c r="M1120" t="str">
        <f t="shared" si="17"/>
        <v>{"codigo_departamento":"12","departamento":"Junín","codigo_provincia":"06","provincia":"Satipo ","codigo_distrito":"04","distrito":"Mazamari","codigo_ubigeo":"120604","codigo_periodo":"2016","transferencias":"4074670.73","convenios":"0","deducciones":"0","limites_emision":"4074670.73"},</v>
      </c>
    </row>
    <row r="1121" spans="1:13">
      <c r="A1121" s="5">
        <v>12</v>
      </c>
      <c r="B1121" s="4" t="s">
        <v>1008</v>
      </c>
      <c r="C1121" s="5">
        <v>6</v>
      </c>
      <c r="D1121" s="4" t="s">
        <v>1102</v>
      </c>
      <c r="E1121" s="5">
        <v>5</v>
      </c>
      <c r="F1121" s="4" t="s">
        <v>1106</v>
      </c>
      <c r="G1121" s="6">
        <v>120605</v>
      </c>
      <c r="H1121" s="4">
        <v>2016</v>
      </c>
      <c r="I1121" s="4">
        <v>737289.54</v>
      </c>
      <c r="J1121" s="4">
        <v>0</v>
      </c>
      <c r="K1121" s="4">
        <v>0</v>
      </c>
      <c r="L1121" s="4">
        <v>737289.54</v>
      </c>
      <c r="M1121" t="str">
        <f t="shared" si="17"/>
        <v>{"codigo_departamento":"12","departamento":"Junín","codigo_provincia":"06","provincia":"Satipo ","codigo_distrito":"05","distrito":"Pampa Hermosa","codigo_ubigeo":"120605","codigo_periodo":"2016","transferencias":"737289.54","convenios":"0","deducciones":"0","limites_emision":"737289.54"},</v>
      </c>
    </row>
    <row r="1122" spans="1:13">
      <c r="A1122" s="5">
        <v>12</v>
      </c>
      <c r="B1122" s="4" t="s">
        <v>1008</v>
      </c>
      <c r="C1122" s="5">
        <v>6</v>
      </c>
      <c r="D1122" s="4" t="s">
        <v>1102</v>
      </c>
      <c r="E1122" s="5">
        <v>6</v>
      </c>
      <c r="F1122" s="4" t="s">
        <v>1107</v>
      </c>
      <c r="G1122" s="6">
        <v>120606</v>
      </c>
      <c r="H1122" s="4">
        <v>2016</v>
      </c>
      <c r="I1122" s="4">
        <v>4104954.386</v>
      </c>
      <c r="J1122" s="4">
        <v>0</v>
      </c>
      <c r="K1122" s="4">
        <v>0</v>
      </c>
      <c r="L1122" s="4">
        <v>4104954.386</v>
      </c>
      <c r="M1122" t="str">
        <f t="shared" si="17"/>
        <v>{"codigo_departamento":"12","departamento":"Junín","codigo_provincia":"06","provincia":"Satipo ","codigo_distrito":"06","distrito":"Pangoa","codigo_ubigeo":"120606","codigo_periodo":"2016","transferencias":"4104954.386","convenios":"0","deducciones":"0","limites_emision":"4104954.386"},</v>
      </c>
    </row>
    <row r="1123" spans="1:13">
      <c r="A1123" s="5">
        <v>12</v>
      </c>
      <c r="B1123" s="4" t="s">
        <v>1008</v>
      </c>
      <c r="C1123" s="5">
        <v>6</v>
      </c>
      <c r="D1123" s="4" t="s">
        <v>1102</v>
      </c>
      <c r="E1123" s="5">
        <v>7</v>
      </c>
      <c r="F1123" s="4" t="s">
        <v>1108</v>
      </c>
      <c r="G1123" s="6">
        <v>120607</v>
      </c>
      <c r="H1123" s="4">
        <v>2016</v>
      </c>
      <c r="I1123" s="4">
        <v>2021123.83</v>
      </c>
      <c r="J1123" s="4">
        <v>0</v>
      </c>
      <c r="K1123" s="4">
        <v>0</v>
      </c>
      <c r="L1123" s="4">
        <v>2021123.83</v>
      </c>
      <c r="M1123" t="str">
        <f t="shared" si="17"/>
        <v>{"codigo_departamento":"12","departamento":"Junín","codigo_provincia":"06","provincia":"Satipo ","codigo_distrito":"07","distrito":"Río Negro","codigo_ubigeo":"120607","codigo_periodo":"2016","transferencias":"2021123.83","convenios":"0","deducciones":"0","limites_emision":"2021123.83"},</v>
      </c>
    </row>
    <row r="1124" spans="1:13">
      <c r="A1124" s="5">
        <v>12</v>
      </c>
      <c r="B1124" s="4" t="s">
        <v>1008</v>
      </c>
      <c r="C1124" s="5">
        <v>6</v>
      </c>
      <c r="D1124" s="4" t="s">
        <v>1102</v>
      </c>
      <c r="E1124" s="5">
        <v>8</v>
      </c>
      <c r="F1124" s="4" t="s">
        <v>1109</v>
      </c>
      <c r="G1124" s="6">
        <v>120608</v>
      </c>
      <c r="H1124" s="4">
        <v>2016</v>
      </c>
      <c r="I1124" s="4">
        <v>4300019.7</v>
      </c>
      <c r="J1124" s="4">
        <v>0</v>
      </c>
      <c r="K1124" s="4">
        <v>0</v>
      </c>
      <c r="L1124" s="4">
        <v>4300019.7</v>
      </c>
      <c r="M1124" t="str">
        <f t="shared" si="17"/>
        <v>{"codigo_departamento":"12","departamento":"Junín","codigo_provincia":"06","provincia":"Satipo ","codigo_distrito":"08","distrito":"Río Tambo","codigo_ubigeo":"120608","codigo_periodo":"2016","transferencias":"4300019.7","convenios":"0","deducciones":"0","limites_emision":"4300019.7"},</v>
      </c>
    </row>
    <row r="1125" spans="1:13">
      <c r="A1125" s="5">
        <v>12</v>
      </c>
      <c r="B1125" s="4" t="s">
        <v>1008</v>
      </c>
      <c r="C1125" s="5">
        <v>6</v>
      </c>
      <c r="D1125" s="4" t="s">
        <v>1102</v>
      </c>
      <c r="E1125" s="5">
        <v>1</v>
      </c>
      <c r="F1125" s="4" t="s">
        <v>1110</v>
      </c>
      <c r="G1125" s="6">
        <v>120601</v>
      </c>
      <c r="H1125" s="4">
        <v>2016</v>
      </c>
      <c r="I1125" s="4">
        <v>2208475.56</v>
      </c>
      <c r="J1125" s="4">
        <v>595856.7</v>
      </c>
      <c r="K1125" s="4">
        <v>0</v>
      </c>
      <c r="L1125" s="4">
        <v>1612618.86</v>
      </c>
      <c r="M1125" t="str">
        <f t="shared" si="17"/>
        <v>{"codigo_departamento":"12","departamento":"Junín","codigo_provincia":"06","provincia":"Satipo ","codigo_distrito":"01","distrito":"Satipo","codigo_ubigeo":"120601","codigo_periodo":"2016","transferencias":"2208475.56","convenios":"595856.7","deducciones":"0","limites_emision":"1612618.86"},</v>
      </c>
    </row>
    <row r="1126" spans="1:13">
      <c r="A1126" s="5">
        <v>12</v>
      </c>
      <c r="B1126" s="4" t="s">
        <v>1008</v>
      </c>
      <c r="C1126" s="5">
        <v>6</v>
      </c>
      <c r="D1126" s="4" t="s">
        <v>1102</v>
      </c>
      <c r="E1126" s="5">
        <v>9</v>
      </c>
      <c r="F1126" s="4" t="s">
        <v>1111</v>
      </c>
      <c r="G1126" s="6">
        <v>120609</v>
      </c>
      <c r="H1126" s="4">
        <v>2016</v>
      </c>
      <c r="I1126" s="4">
        <v>48603.8406</v>
      </c>
      <c r="J1126" s="4">
        <v>0</v>
      </c>
      <c r="K1126" s="4">
        <v>0</v>
      </c>
      <c r="L1126" s="4">
        <v>48603.8406</v>
      </c>
      <c r="M1126" t="str">
        <f t="shared" si="17"/>
        <v>{"codigo_departamento":"12","departamento":"Junín","codigo_provincia":"06","provincia":"Satipo ","codigo_distrito":"09","distrito":"Vizcatan del Ene","codigo_ubigeo":"120609","codigo_periodo":"2016","transferencias":"48603.8406","convenios":"0","deducciones":"0","limites_emision":"48603.8406"},</v>
      </c>
    </row>
    <row r="1127" spans="1:13">
      <c r="A1127" s="5">
        <v>12</v>
      </c>
      <c r="B1127" s="4" t="s">
        <v>1008</v>
      </c>
      <c r="C1127" s="5">
        <v>7</v>
      </c>
      <c r="D1127" s="4" t="s">
        <v>1112</v>
      </c>
      <c r="E1127" s="5">
        <v>2</v>
      </c>
      <c r="F1127" s="4" t="s">
        <v>249</v>
      </c>
      <c r="G1127" s="6">
        <v>120702</v>
      </c>
      <c r="H1127" s="4">
        <v>2016</v>
      </c>
      <c r="I1127" s="4">
        <v>841082.63</v>
      </c>
      <c r="J1127" s="4">
        <v>0</v>
      </c>
      <c r="K1127" s="4">
        <v>0</v>
      </c>
      <c r="L1127" s="4">
        <v>841082.63</v>
      </c>
      <c r="M1127" t="str">
        <f t="shared" si="17"/>
        <v>{"codigo_departamento":"12","departamento":"Junín","codigo_provincia":"07","provincia":"Tarma ","codigo_distrito":"02","distrito":"Acobamba","codigo_ubigeo":"120702","codigo_periodo":"2016","transferencias":"841082.63","convenios":"0","deducciones":"0","limites_emision":"841082.63"},</v>
      </c>
    </row>
    <row r="1128" spans="1:13">
      <c r="A1128" s="5">
        <v>12</v>
      </c>
      <c r="B1128" s="4" t="s">
        <v>1008</v>
      </c>
      <c r="C1128" s="5">
        <v>7</v>
      </c>
      <c r="D1128" s="4" t="s">
        <v>1112</v>
      </c>
      <c r="E1128" s="5">
        <v>3</v>
      </c>
      <c r="F1128" s="4" t="s">
        <v>1113</v>
      </c>
      <c r="G1128" s="6">
        <v>120703</v>
      </c>
      <c r="H1128" s="4">
        <v>2016</v>
      </c>
      <c r="I1128" s="4">
        <v>343562.5</v>
      </c>
      <c r="J1128" s="4">
        <v>0</v>
      </c>
      <c r="K1128" s="4">
        <v>0</v>
      </c>
      <c r="L1128" s="4">
        <v>343562.5</v>
      </c>
      <c r="M1128" t="str">
        <f t="shared" si="17"/>
        <v>{"codigo_departamento":"12","departamento":"Junín","codigo_provincia":"07","provincia":"Tarma ","codigo_distrito":"03","distrito":"Huaricolca","codigo_ubigeo":"120703","codigo_periodo":"2016","transferencias":"343562.5","convenios":"0","deducciones":"0","limites_emision":"343562.5"},</v>
      </c>
    </row>
    <row r="1129" spans="1:13">
      <c r="A1129" s="5">
        <v>12</v>
      </c>
      <c r="B1129" s="4" t="s">
        <v>1008</v>
      </c>
      <c r="C1129" s="5">
        <v>7</v>
      </c>
      <c r="D1129" s="4" t="s">
        <v>1112</v>
      </c>
      <c r="E1129" s="5">
        <v>4</v>
      </c>
      <c r="F1129" s="4" t="s">
        <v>1114</v>
      </c>
      <c r="G1129" s="6">
        <v>120704</v>
      </c>
      <c r="H1129" s="4">
        <v>2016</v>
      </c>
      <c r="I1129" s="4">
        <v>1306767.59</v>
      </c>
      <c r="J1129" s="4">
        <v>0</v>
      </c>
      <c r="K1129" s="4">
        <v>0</v>
      </c>
      <c r="L1129" s="4">
        <v>1306767.59</v>
      </c>
      <c r="M1129" t="str">
        <f t="shared" si="17"/>
        <v>{"codigo_departamento":"12","departamento":"Junín","codigo_provincia":"07","provincia":"Tarma ","codigo_distrito":"04","distrito":"Huasahuasi","codigo_ubigeo":"120704","codigo_periodo":"2016","transferencias":"1306767.59","convenios":"0","deducciones":"0","limites_emision":"1306767.59"},</v>
      </c>
    </row>
    <row r="1130" spans="1:13">
      <c r="A1130" s="5">
        <v>12</v>
      </c>
      <c r="B1130" s="4" t="s">
        <v>1008</v>
      </c>
      <c r="C1130" s="5">
        <v>7</v>
      </c>
      <c r="D1130" s="4" t="s">
        <v>1112</v>
      </c>
      <c r="E1130" s="5">
        <v>5</v>
      </c>
      <c r="F1130" s="4" t="s">
        <v>898</v>
      </c>
      <c r="G1130" s="6">
        <v>120705</v>
      </c>
      <c r="H1130" s="4">
        <v>2016</v>
      </c>
      <c r="I1130" s="4">
        <v>1732837</v>
      </c>
      <c r="J1130" s="4">
        <v>0</v>
      </c>
      <c r="K1130" s="4">
        <v>0</v>
      </c>
      <c r="L1130" s="4">
        <v>1732837</v>
      </c>
      <c r="M1130" t="str">
        <f t="shared" si="17"/>
        <v>{"codigo_departamento":"12","departamento":"Junín","codigo_provincia":"07","provincia":"Tarma ","codigo_distrito":"05","distrito":"La Unión","codigo_ubigeo":"120705","codigo_periodo":"2016","transferencias":"1732837","convenios":"0","deducciones":"0","limites_emision":"1732837"},</v>
      </c>
    </row>
    <row r="1131" spans="1:13">
      <c r="A1131" s="5">
        <v>12</v>
      </c>
      <c r="B1131" s="4" t="s">
        <v>1008</v>
      </c>
      <c r="C1131" s="5">
        <v>7</v>
      </c>
      <c r="D1131" s="4" t="s">
        <v>1112</v>
      </c>
      <c r="E1131" s="5">
        <v>6</v>
      </c>
      <c r="F1131" s="4" t="s">
        <v>851</v>
      </c>
      <c r="G1131" s="6">
        <v>120706</v>
      </c>
      <c r="H1131" s="4">
        <v>2016</v>
      </c>
      <c r="I1131" s="4">
        <v>429755.35</v>
      </c>
      <c r="J1131" s="4">
        <v>0</v>
      </c>
      <c r="K1131" s="4">
        <v>0</v>
      </c>
      <c r="L1131" s="4">
        <v>429755.35</v>
      </c>
      <c r="M1131" t="str">
        <f t="shared" si="17"/>
        <v>{"codigo_departamento":"12","departamento":"Junín","codigo_provincia":"07","provincia":"Tarma ","codigo_distrito":"06","distrito":"Palca","codigo_ubigeo":"120706","codigo_periodo":"2016","transferencias":"429755.35","convenios":"0","deducciones":"0","limites_emision":"429755.35"},</v>
      </c>
    </row>
    <row r="1132" spans="1:13">
      <c r="A1132" s="5">
        <v>12</v>
      </c>
      <c r="B1132" s="4" t="s">
        <v>1008</v>
      </c>
      <c r="C1132" s="5">
        <v>7</v>
      </c>
      <c r="D1132" s="4" t="s">
        <v>1112</v>
      </c>
      <c r="E1132" s="5">
        <v>7</v>
      </c>
      <c r="F1132" s="4" t="s">
        <v>1115</v>
      </c>
      <c r="G1132" s="6">
        <v>120707</v>
      </c>
      <c r="H1132" s="4">
        <v>2016</v>
      </c>
      <c r="I1132" s="4">
        <v>1089304.08</v>
      </c>
      <c r="J1132" s="4">
        <v>0</v>
      </c>
      <c r="K1132" s="4">
        <v>0</v>
      </c>
      <c r="L1132" s="4">
        <v>1089304.08</v>
      </c>
      <c r="M1132" t="str">
        <f t="shared" si="17"/>
        <v>{"codigo_departamento":"12","departamento":"Junín","codigo_provincia":"07","provincia":"Tarma ","codigo_distrito":"07","distrito":"Palcamayo","codigo_ubigeo":"120707","codigo_periodo":"2016","transferencias":"1089304.08","convenios":"0","deducciones":"0","limites_emision":"1089304.08"},</v>
      </c>
    </row>
    <row r="1133" spans="1:13">
      <c r="A1133" s="5">
        <v>12</v>
      </c>
      <c r="B1133" s="4" t="s">
        <v>1008</v>
      </c>
      <c r="C1133" s="5">
        <v>7</v>
      </c>
      <c r="D1133" s="4" t="s">
        <v>1112</v>
      </c>
      <c r="E1133" s="5">
        <v>8</v>
      </c>
      <c r="F1133" s="4" t="s">
        <v>1116</v>
      </c>
      <c r="G1133" s="6">
        <v>120708</v>
      </c>
      <c r="H1133" s="4">
        <v>2016</v>
      </c>
      <c r="I1133" s="4">
        <v>664800.76</v>
      </c>
      <c r="J1133" s="4">
        <v>0</v>
      </c>
      <c r="K1133" s="4">
        <v>0</v>
      </c>
      <c r="L1133" s="4">
        <v>664800.76</v>
      </c>
      <c r="M1133" t="str">
        <f t="shared" si="17"/>
        <v>{"codigo_departamento":"12","departamento":"Junín","codigo_provincia":"07","provincia":"Tarma ","codigo_distrito":"08","distrito":"San Pedro de Cajas","codigo_ubigeo":"120708","codigo_periodo":"2016","transferencias":"664800.76","convenios":"0","deducciones":"0","limites_emision":"664800.76"},</v>
      </c>
    </row>
    <row r="1134" spans="1:13">
      <c r="A1134" s="5">
        <v>12</v>
      </c>
      <c r="B1134" s="4" t="s">
        <v>1008</v>
      </c>
      <c r="C1134" s="5">
        <v>7</v>
      </c>
      <c r="D1134" s="4" t="s">
        <v>1112</v>
      </c>
      <c r="E1134" s="5">
        <v>9</v>
      </c>
      <c r="F1134" s="4" t="s">
        <v>1117</v>
      </c>
      <c r="G1134" s="6">
        <v>120709</v>
      </c>
      <c r="H1134" s="4">
        <v>2016</v>
      </c>
      <c r="I1134" s="4">
        <v>593245.63</v>
      </c>
      <c r="J1134" s="4">
        <v>0</v>
      </c>
      <c r="K1134" s="4">
        <v>0</v>
      </c>
      <c r="L1134" s="4">
        <v>593245.63</v>
      </c>
      <c r="M1134" t="str">
        <f t="shared" si="17"/>
        <v>{"codigo_departamento":"12","departamento":"Junín","codigo_provincia":"07","provincia":"Tarma ","codigo_distrito":"09","distrito":"Tapo","codigo_ubigeo":"120709","codigo_periodo":"2016","transferencias":"593245.63","convenios":"0","deducciones":"0","limites_emision":"593245.63"},</v>
      </c>
    </row>
    <row r="1135" spans="1:13">
      <c r="A1135" s="5">
        <v>12</v>
      </c>
      <c r="B1135" s="4" t="s">
        <v>1008</v>
      </c>
      <c r="C1135" s="5">
        <v>7</v>
      </c>
      <c r="D1135" s="4" t="s">
        <v>1112</v>
      </c>
      <c r="E1135" s="5">
        <v>1</v>
      </c>
      <c r="F1135" s="4" t="s">
        <v>1118</v>
      </c>
      <c r="G1135" s="6">
        <v>120701</v>
      </c>
      <c r="H1135" s="4">
        <v>2016</v>
      </c>
      <c r="I1135" s="4">
        <v>2189664.27</v>
      </c>
      <c r="J1135" s="4">
        <v>5422362.02</v>
      </c>
      <c r="K1135" s="4">
        <v>0</v>
      </c>
      <c r="L1135" s="4">
        <v>0</v>
      </c>
      <c r="M1135" t="str">
        <f t="shared" si="17"/>
        <v>{"codigo_departamento":"12","departamento":"Junín","codigo_provincia":"07","provincia":"Tarma ","codigo_distrito":"01","distrito":"Tarma","codigo_ubigeo":"120701","codigo_periodo":"2016","transferencias":"2189664.27","convenios":"5422362.02","deducciones":"0","limites_emision":"0"},</v>
      </c>
    </row>
    <row r="1136" spans="1:13">
      <c r="A1136" s="5">
        <v>12</v>
      </c>
      <c r="B1136" s="4" t="s">
        <v>1008</v>
      </c>
      <c r="C1136" s="5">
        <v>8</v>
      </c>
      <c r="D1136" s="4" t="s">
        <v>1119</v>
      </c>
      <c r="E1136" s="5">
        <v>2</v>
      </c>
      <c r="F1136" s="4" t="s">
        <v>1120</v>
      </c>
      <c r="G1136" s="6">
        <v>120802</v>
      </c>
      <c r="H1136" s="4">
        <v>2016</v>
      </c>
      <c r="I1136" s="4">
        <v>671835.72</v>
      </c>
      <c r="J1136" s="4">
        <v>0</v>
      </c>
      <c r="K1136" s="4">
        <v>0</v>
      </c>
      <c r="L1136" s="4">
        <v>671835.72</v>
      </c>
      <c r="M1136" t="str">
        <f t="shared" si="17"/>
        <v>{"codigo_departamento":"12","departamento":"Junín","codigo_provincia":"08","provincia":"Yauli ","codigo_distrito":"02","distrito":"Chacapalpa","codigo_ubigeo":"120802","codigo_periodo":"2016","transferencias":"671835.72","convenios":"0","deducciones":"0","limites_emision":"671835.72"},</v>
      </c>
    </row>
    <row r="1137" spans="1:13">
      <c r="A1137" s="5">
        <v>12</v>
      </c>
      <c r="B1137" s="4" t="s">
        <v>1008</v>
      </c>
      <c r="C1137" s="5">
        <v>8</v>
      </c>
      <c r="D1137" s="4" t="s">
        <v>1119</v>
      </c>
      <c r="E1137" s="5">
        <v>3</v>
      </c>
      <c r="F1137" s="4" t="s">
        <v>1121</v>
      </c>
      <c r="G1137" s="6">
        <v>120803</v>
      </c>
      <c r="H1137" s="4">
        <v>2016</v>
      </c>
      <c r="I1137" s="4">
        <v>5487476.45</v>
      </c>
      <c r="J1137" s="4">
        <v>0</v>
      </c>
      <c r="K1137" s="4">
        <v>0</v>
      </c>
      <c r="L1137" s="4">
        <v>5487476.45</v>
      </c>
      <c r="M1137" t="str">
        <f t="shared" si="17"/>
        <v>{"codigo_departamento":"12","departamento":"Junín","codigo_provincia":"08","provincia":"Yauli ","codigo_distrito":"03","distrito":"Huay-Huay","codigo_ubigeo":"120803","codigo_periodo":"2016","transferencias":"5487476.45","convenios":"0","deducciones":"0","limites_emision":"5487476.45"},</v>
      </c>
    </row>
    <row r="1138" spans="1:13">
      <c r="A1138" s="5">
        <v>12</v>
      </c>
      <c r="B1138" s="4" t="s">
        <v>1008</v>
      </c>
      <c r="C1138" s="5">
        <v>8</v>
      </c>
      <c r="D1138" s="4" t="s">
        <v>1119</v>
      </c>
      <c r="E1138" s="5">
        <v>1</v>
      </c>
      <c r="F1138" s="4" t="s">
        <v>1122</v>
      </c>
      <c r="G1138" s="6">
        <v>120801</v>
      </c>
      <c r="H1138" s="4">
        <v>2016</v>
      </c>
      <c r="I1138" s="4">
        <v>5143678.92</v>
      </c>
      <c r="J1138" s="4">
        <v>0</v>
      </c>
      <c r="K1138" s="4">
        <v>0</v>
      </c>
      <c r="L1138" s="4">
        <v>5143678.92</v>
      </c>
      <c r="M1138" t="str">
        <f t="shared" si="17"/>
        <v>{"codigo_departamento":"12","departamento":"Junín","codigo_provincia":"08","provincia":"Yauli ","codigo_distrito":"01","distrito":"La Oroya","codigo_ubigeo":"120801","codigo_periodo":"2016","transferencias":"5143678.92","convenios":"0","deducciones":"0","limites_emision":"5143678.92"},</v>
      </c>
    </row>
    <row r="1139" spans="1:13">
      <c r="A1139" s="5">
        <v>12</v>
      </c>
      <c r="B1139" s="4" t="s">
        <v>1008</v>
      </c>
      <c r="C1139" s="5">
        <v>8</v>
      </c>
      <c r="D1139" s="4" t="s">
        <v>1119</v>
      </c>
      <c r="E1139" s="5">
        <v>4</v>
      </c>
      <c r="F1139" s="4" t="s">
        <v>1123</v>
      </c>
      <c r="G1139" s="6">
        <v>120804</v>
      </c>
      <c r="H1139" s="4">
        <v>2016</v>
      </c>
      <c r="I1139" s="4">
        <v>1526421.33</v>
      </c>
      <c r="J1139" s="4">
        <v>0</v>
      </c>
      <c r="K1139" s="4">
        <v>0</v>
      </c>
      <c r="L1139" s="4">
        <v>1526421.33</v>
      </c>
      <c r="M1139" t="str">
        <f t="shared" si="17"/>
        <v>{"codigo_departamento":"12","departamento":"Junín","codigo_provincia":"08","provincia":"Yauli ","codigo_distrito":"04","distrito":"Marcapomacocha","codigo_ubigeo":"120804","codigo_periodo":"2016","transferencias":"1526421.33","convenios":"0","deducciones":"0","limites_emision":"1526421.33"},</v>
      </c>
    </row>
    <row r="1140" spans="1:13">
      <c r="A1140" s="5">
        <v>12</v>
      </c>
      <c r="B1140" s="4" t="s">
        <v>1008</v>
      </c>
      <c r="C1140" s="5">
        <v>8</v>
      </c>
      <c r="D1140" s="4" t="s">
        <v>1119</v>
      </c>
      <c r="E1140" s="5">
        <v>5</v>
      </c>
      <c r="F1140" s="4" t="s">
        <v>1124</v>
      </c>
      <c r="G1140" s="6">
        <v>120805</v>
      </c>
      <c r="H1140" s="4">
        <v>2016</v>
      </c>
      <c r="I1140" s="4">
        <v>6321794.61</v>
      </c>
      <c r="J1140" s="4">
        <v>0</v>
      </c>
      <c r="K1140" s="4">
        <v>0</v>
      </c>
      <c r="L1140" s="4">
        <v>6321794.61</v>
      </c>
      <c r="M1140" t="str">
        <f t="shared" si="17"/>
        <v>{"codigo_departamento":"12","departamento":"Junín","codigo_provincia":"08","provincia":"Yauli ","codigo_distrito":"05","distrito":"Morococha","codigo_ubigeo":"120805","codigo_periodo":"2016","transferencias":"6321794.61","convenios":"0","deducciones":"0","limites_emision":"6321794.61"},</v>
      </c>
    </row>
    <row r="1141" spans="1:13">
      <c r="A1141" s="5">
        <v>12</v>
      </c>
      <c r="B1141" s="4" t="s">
        <v>1008</v>
      </c>
      <c r="C1141" s="5">
        <v>8</v>
      </c>
      <c r="D1141" s="4" t="s">
        <v>1119</v>
      </c>
      <c r="E1141" s="5">
        <v>6</v>
      </c>
      <c r="F1141" s="4" t="s">
        <v>608</v>
      </c>
      <c r="G1141" s="6">
        <v>120806</v>
      </c>
      <c r="H1141" s="4">
        <v>2016</v>
      </c>
      <c r="I1141" s="4">
        <v>925273.87</v>
      </c>
      <c r="J1141" s="4">
        <v>0</v>
      </c>
      <c r="K1141" s="4">
        <v>0</v>
      </c>
      <c r="L1141" s="4">
        <v>925273.87</v>
      </c>
      <c r="M1141" t="str">
        <f t="shared" si="17"/>
        <v>{"codigo_departamento":"12","departamento":"Junín","codigo_provincia":"08","provincia":"Yauli ","codigo_distrito":"06","distrito":"Paccha","codigo_ubigeo":"120806","codigo_periodo":"2016","transferencias":"925273.87","convenios":"0","deducciones":"0","limites_emision":"925273.87"},</v>
      </c>
    </row>
    <row r="1142" spans="1:13">
      <c r="A1142" s="5">
        <v>12</v>
      </c>
      <c r="B1142" s="4" t="s">
        <v>1008</v>
      </c>
      <c r="C1142" s="5">
        <v>8</v>
      </c>
      <c r="D1142" s="4" t="s">
        <v>1119</v>
      </c>
      <c r="E1142" s="5">
        <v>7</v>
      </c>
      <c r="F1142" s="4" t="s">
        <v>1125</v>
      </c>
      <c r="G1142" s="6">
        <v>120807</v>
      </c>
      <c r="H1142" s="4">
        <v>2016</v>
      </c>
      <c r="I1142" s="4">
        <v>3329468.6</v>
      </c>
      <c r="J1142" s="4">
        <v>0</v>
      </c>
      <c r="K1142" s="4">
        <v>0</v>
      </c>
      <c r="L1142" s="4">
        <v>3329468.6</v>
      </c>
      <c r="M1142" t="str">
        <f t="shared" si="17"/>
        <v>{"codigo_departamento":"12","departamento":"Junín","codigo_provincia":"08","provincia":"Yauli ","codigo_distrito":"07","distrito":"Santa Bárbara de Carhuacayan","codigo_ubigeo":"120807","codigo_periodo":"2016","transferencias":"3329468.6","convenios":"0","deducciones":"0","limites_emision":"3329468.6"},</v>
      </c>
    </row>
    <row r="1143" spans="1:13">
      <c r="A1143" s="5">
        <v>12</v>
      </c>
      <c r="B1143" s="4" t="s">
        <v>1008</v>
      </c>
      <c r="C1143" s="5">
        <v>8</v>
      </c>
      <c r="D1143" s="4" t="s">
        <v>1119</v>
      </c>
      <c r="E1143" s="5">
        <v>8</v>
      </c>
      <c r="F1143" s="4" t="s">
        <v>1126</v>
      </c>
      <c r="G1143" s="6">
        <v>120808</v>
      </c>
      <c r="H1143" s="4">
        <v>2016</v>
      </c>
      <c r="I1143" s="4">
        <v>3917879.05</v>
      </c>
      <c r="J1143" s="4">
        <v>0</v>
      </c>
      <c r="K1143" s="4">
        <v>0</v>
      </c>
      <c r="L1143" s="4">
        <v>3917879.05</v>
      </c>
      <c r="M1143" t="str">
        <f t="shared" si="17"/>
        <v>{"codigo_departamento":"12","departamento":"Junín","codigo_provincia":"08","provincia":"Yauli ","codigo_distrito":"08","distrito":"Santa Rosa de Sacco","codigo_ubigeo":"120808","codigo_periodo":"2016","transferencias":"3917879.05","convenios":"0","deducciones":"0","limites_emision":"3917879.05"},</v>
      </c>
    </row>
    <row r="1144" spans="1:13">
      <c r="A1144" s="5">
        <v>12</v>
      </c>
      <c r="B1144" s="4" t="s">
        <v>1008</v>
      </c>
      <c r="C1144" s="5">
        <v>8</v>
      </c>
      <c r="D1144" s="4" t="s">
        <v>1119</v>
      </c>
      <c r="E1144" s="5">
        <v>9</v>
      </c>
      <c r="F1144" s="4" t="s">
        <v>1127</v>
      </c>
      <c r="G1144" s="6">
        <v>120809</v>
      </c>
      <c r="H1144" s="4">
        <v>2016</v>
      </c>
      <c r="I1144" s="4">
        <v>1240530.07</v>
      </c>
      <c r="J1144" s="4">
        <v>0</v>
      </c>
      <c r="K1144" s="4">
        <v>0</v>
      </c>
      <c r="L1144" s="4">
        <v>1240530.07</v>
      </c>
      <c r="M1144" t="str">
        <f t="shared" si="17"/>
        <v>{"codigo_departamento":"12","departamento":"Junín","codigo_provincia":"08","provincia":"Yauli ","codigo_distrito":"09","distrito":"Suitucancha","codigo_ubigeo":"120809","codigo_periodo":"2016","transferencias":"1240530.07","convenios":"0","deducciones":"0","limites_emision":"1240530.07"},</v>
      </c>
    </row>
    <row r="1145" spans="1:13">
      <c r="A1145" s="5">
        <v>12</v>
      </c>
      <c r="B1145" s="4" t="s">
        <v>1008</v>
      </c>
      <c r="C1145" s="5">
        <v>8</v>
      </c>
      <c r="D1145" s="4" t="s">
        <v>1119</v>
      </c>
      <c r="E1145" s="5">
        <v>10</v>
      </c>
      <c r="F1145" s="4" t="s">
        <v>854</v>
      </c>
      <c r="G1145" s="6">
        <v>120810</v>
      </c>
      <c r="H1145" s="4">
        <v>2016</v>
      </c>
      <c r="I1145" s="4">
        <v>8314180.17</v>
      </c>
      <c r="J1145" s="4">
        <v>9549653.38</v>
      </c>
      <c r="K1145" s="4">
        <v>0</v>
      </c>
      <c r="L1145" s="4">
        <v>0</v>
      </c>
      <c r="M1145" t="str">
        <f t="shared" si="17"/>
        <v>{"codigo_departamento":"12","departamento":"Junín","codigo_provincia":"08","provincia":"Yauli ","codigo_distrito":"10","distrito":"Yauli","codigo_ubigeo":"120810","codigo_periodo":"2016","transferencias":"8314180.17","convenios":"9549653.38","deducciones":"0","limites_emision":"0"},</v>
      </c>
    </row>
    <row r="1146" spans="1:13">
      <c r="A1146" s="5">
        <v>13</v>
      </c>
      <c r="B1146" s="4" t="s">
        <v>162</v>
      </c>
      <c r="C1146" s="5">
        <v>2</v>
      </c>
      <c r="D1146" s="4" t="s">
        <v>1128</v>
      </c>
      <c r="E1146" s="5">
        <v>1</v>
      </c>
      <c r="F1146" s="4" t="s">
        <v>1129</v>
      </c>
      <c r="G1146" s="6">
        <v>130201</v>
      </c>
      <c r="H1146" s="4">
        <v>2016</v>
      </c>
      <c r="I1146" s="4">
        <v>1581930.07</v>
      </c>
      <c r="J1146" s="4">
        <v>0</v>
      </c>
      <c r="K1146" s="4">
        <v>0</v>
      </c>
      <c r="L1146" s="4">
        <v>1581930.07</v>
      </c>
      <c r="M1146" t="str">
        <f t="shared" si="17"/>
        <v>{"codigo_departamento":"13","departamento":"La Libertad","codigo_provincia":"02","provincia":"Ascope ","codigo_distrito":"01","distrito":"Ascope","codigo_ubigeo":"130201","codigo_periodo":"2016","transferencias":"1581930.07","convenios":"0","deducciones":"0","limites_emision":"1581930.07"},</v>
      </c>
    </row>
    <row r="1147" spans="1:13">
      <c r="A1147" s="5">
        <v>13</v>
      </c>
      <c r="B1147" s="4" t="s">
        <v>162</v>
      </c>
      <c r="C1147" s="5">
        <v>2</v>
      </c>
      <c r="D1147" s="4" t="s">
        <v>1128</v>
      </c>
      <c r="E1147" s="5">
        <v>8</v>
      </c>
      <c r="F1147" s="4" t="s">
        <v>1130</v>
      </c>
      <c r="G1147" s="6">
        <v>130208</v>
      </c>
      <c r="H1147" s="4">
        <v>2016</v>
      </c>
      <c r="I1147" s="4">
        <v>12190442.56</v>
      </c>
      <c r="J1147" s="4">
        <v>0</v>
      </c>
      <c r="K1147" s="4">
        <v>0</v>
      </c>
      <c r="L1147" s="4">
        <v>12190442.56</v>
      </c>
      <c r="M1147" t="str">
        <f t="shared" si="17"/>
        <v>{"codigo_departamento":"13","departamento":"La Libertad","codigo_provincia":"02","provincia":"Ascope ","codigo_distrito":"08","distrito":"Casa Grande","codigo_ubigeo":"130208","codigo_periodo":"2016","transferencias":"12190442.56","convenios":"0","deducciones":"0","limites_emision":"12190442.56"},</v>
      </c>
    </row>
    <row r="1148" spans="1:13">
      <c r="A1148" s="5">
        <v>13</v>
      </c>
      <c r="B1148" s="4" t="s">
        <v>162</v>
      </c>
      <c r="C1148" s="5">
        <v>2</v>
      </c>
      <c r="D1148" s="4" t="s">
        <v>1128</v>
      </c>
      <c r="E1148" s="5">
        <v>2</v>
      </c>
      <c r="F1148" s="4" t="s">
        <v>1131</v>
      </c>
      <c r="G1148" s="6">
        <v>130202</v>
      </c>
      <c r="H1148" s="4">
        <v>2016</v>
      </c>
      <c r="I1148" s="4">
        <v>3104007.68</v>
      </c>
      <c r="J1148" s="4">
        <v>0</v>
      </c>
      <c r="K1148" s="4">
        <v>0</v>
      </c>
      <c r="L1148" s="4">
        <v>3104007.68</v>
      </c>
      <c r="M1148" t="str">
        <f t="shared" si="17"/>
        <v>{"codigo_departamento":"13","departamento":"La Libertad","codigo_provincia":"02","provincia":"Ascope ","codigo_distrito":"02","distrito":"Chicama","codigo_ubigeo":"130202","codigo_periodo":"2016","transferencias":"3104007.68","convenios":"0","deducciones":"0","limites_emision":"3104007.68"},</v>
      </c>
    </row>
    <row r="1149" spans="1:13">
      <c r="A1149" s="5">
        <v>13</v>
      </c>
      <c r="B1149" s="4" t="s">
        <v>162</v>
      </c>
      <c r="C1149" s="5">
        <v>2</v>
      </c>
      <c r="D1149" s="4" t="s">
        <v>1128</v>
      </c>
      <c r="E1149" s="5">
        <v>3</v>
      </c>
      <c r="F1149" s="4" t="s">
        <v>1132</v>
      </c>
      <c r="G1149" s="6">
        <v>130203</v>
      </c>
      <c r="H1149" s="4">
        <v>2016</v>
      </c>
      <c r="I1149" s="4">
        <v>2081145.26</v>
      </c>
      <c r="J1149" s="4">
        <v>0</v>
      </c>
      <c r="K1149" s="4">
        <v>0</v>
      </c>
      <c r="L1149" s="4">
        <v>2081145.26</v>
      </c>
      <c r="M1149" t="str">
        <f t="shared" si="17"/>
        <v>{"codigo_departamento":"13","departamento":"La Libertad","codigo_provincia":"02","provincia":"Ascope ","codigo_distrito":"03","distrito":"Chocope","codigo_ubigeo":"130203","codigo_periodo":"2016","transferencias":"2081145.26","convenios":"0","deducciones":"0","limites_emision":"2081145.26"},</v>
      </c>
    </row>
    <row r="1150" spans="1:13">
      <c r="A1150" s="5">
        <v>13</v>
      </c>
      <c r="B1150" s="4" t="s">
        <v>162</v>
      </c>
      <c r="C1150" s="5">
        <v>2</v>
      </c>
      <c r="D1150" s="4" t="s">
        <v>1128</v>
      </c>
      <c r="E1150" s="5">
        <v>4</v>
      </c>
      <c r="F1150" s="4" t="s">
        <v>1133</v>
      </c>
      <c r="G1150" s="6">
        <v>130204</v>
      </c>
      <c r="H1150" s="4">
        <v>2016</v>
      </c>
      <c r="I1150" s="4">
        <v>542140.99</v>
      </c>
      <c r="J1150" s="4">
        <v>0</v>
      </c>
      <c r="K1150" s="4">
        <v>0</v>
      </c>
      <c r="L1150" s="4">
        <v>542140.99</v>
      </c>
      <c r="M1150" t="str">
        <f t="shared" si="17"/>
        <v>{"codigo_departamento":"13","departamento":"La Libertad","codigo_provincia":"02","provincia":"Ascope ","codigo_distrito":"04","distrito":"Magdalena de Cao","codigo_ubigeo":"130204","codigo_periodo":"2016","transferencias":"542140.99","convenios":"0","deducciones":"0","limites_emision":"542140.99"},</v>
      </c>
    </row>
    <row r="1151" spans="1:13">
      <c r="A1151" s="5">
        <v>13</v>
      </c>
      <c r="B1151" s="4" t="s">
        <v>162</v>
      </c>
      <c r="C1151" s="5">
        <v>2</v>
      </c>
      <c r="D1151" s="4" t="s">
        <v>1128</v>
      </c>
      <c r="E1151" s="5">
        <v>5</v>
      </c>
      <c r="F1151" s="4" t="s">
        <v>1134</v>
      </c>
      <c r="G1151" s="6">
        <v>130205</v>
      </c>
      <c r="H1151" s="4">
        <v>2016</v>
      </c>
      <c r="I1151" s="4">
        <v>7926055.86</v>
      </c>
      <c r="J1151" s="4">
        <v>0</v>
      </c>
      <c r="K1151" s="4">
        <v>0</v>
      </c>
      <c r="L1151" s="4">
        <v>7926055.86</v>
      </c>
      <c r="M1151" t="str">
        <f t="shared" si="17"/>
        <v>{"codigo_departamento":"13","departamento":"La Libertad","codigo_provincia":"02","provincia":"Ascope ","codigo_distrito":"05","distrito":"Paijan","codigo_ubigeo":"130205","codigo_periodo":"2016","transferencias":"7926055.86","convenios":"0","deducciones":"0","limites_emision":"7926055.86"},</v>
      </c>
    </row>
    <row r="1152" spans="1:13">
      <c r="A1152" s="5">
        <v>13</v>
      </c>
      <c r="B1152" s="4" t="s">
        <v>162</v>
      </c>
      <c r="C1152" s="5">
        <v>2</v>
      </c>
      <c r="D1152" s="4" t="s">
        <v>1128</v>
      </c>
      <c r="E1152" s="5">
        <v>6</v>
      </c>
      <c r="F1152" s="4" t="s">
        <v>1135</v>
      </c>
      <c r="G1152" s="6">
        <v>130206</v>
      </c>
      <c r="H1152" s="4">
        <v>2016</v>
      </c>
      <c r="I1152" s="4">
        <v>5167266.52</v>
      </c>
      <c r="J1152" s="4">
        <v>0</v>
      </c>
      <c r="K1152" s="4">
        <v>0</v>
      </c>
      <c r="L1152" s="4">
        <v>5167266.52</v>
      </c>
      <c r="M1152" t="str">
        <f t="shared" si="17"/>
        <v>{"codigo_departamento":"13","departamento":"La Libertad","codigo_provincia":"02","provincia":"Ascope ","codigo_distrito":"06","distrito":"Rázuri","codigo_ubigeo":"130206","codigo_periodo":"2016","transferencias":"5167266.52","convenios":"0","deducciones":"0","limites_emision":"5167266.52"},</v>
      </c>
    </row>
    <row r="1153" spans="1:13">
      <c r="A1153" s="5">
        <v>13</v>
      </c>
      <c r="B1153" s="4" t="s">
        <v>162</v>
      </c>
      <c r="C1153" s="5">
        <v>2</v>
      </c>
      <c r="D1153" s="4" t="s">
        <v>1128</v>
      </c>
      <c r="E1153" s="5">
        <v>7</v>
      </c>
      <c r="F1153" s="4" t="s">
        <v>1136</v>
      </c>
      <c r="G1153" s="6">
        <v>130207</v>
      </c>
      <c r="H1153" s="4">
        <v>2016</v>
      </c>
      <c r="I1153" s="4">
        <v>9131506.56</v>
      </c>
      <c r="J1153" s="4">
        <v>0</v>
      </c>
      <c r="K1153" s="4">
        <v>0</v>
      </c>
      <c r="L1153" s="4">
        <v>9131506.56</v>
      </c>
      <c r="M1153" t="str">
        <f t="shared" si="17"/>
        <v>{"codigo_departamento":"13","departamento":"La Libertad","codigo_provincia":"02","provincia":"Ascope ","codigo_distrito":"07","distrito":"Santiago de Cao","codigo_ubigeo":"130207","codigo_periodo":"2016","transferencias":"9131506.56","convenios":"0","deducciones":"0","limites_emision":"9131506.56"},</v>
      </c>
    </row>
    <row r="1154" spans="1:13">
      <c r="A1154" s="5">
        <v>13</v>
      </c>
      <c r="B1154" s="4" t="s">
        <v>162</v>
      </c>
      <c r="C1154" s="5">
        <v>3</v>
      </c>
      <c r="D1154" s="4" t="s">
        <v>1137</v>
      </c>
      <c r="E1154" s="5">
        <v>2</v>
      </c>
      <c r="F1154" s="4" t="s">
        <v>637</v>
      </c>
      <c r="G1154" s="6">
        <v>130302</v>
      </c>
      <c r="H1154" s="4">
        <v>2016</v>
      </c>
      <c r="I1154" s="4">
        <v>1770846.06</v>
      </c>
      <c r="J1154" s="4">
        <v>0</v>
      </c>
      <c r="K1154" s="4">
        <v>0</v>
      </c>
      <c r="L1154" s="4">
        <v>1770846.06</v>
      </c>
      <c r="M1154" t="str">
        <f t="shared" si="17"/>
        <v>{"codigo_departamento":"13","departamento":"La Libertad","codigo_provincia":"03","provincia":"Bolívar ","codigo_distrito":"02","distrito":"Bambamarca","codigo_ubigeo":"130302","codigo_periodo":"2016","transferencias":"1770846.06","convenios":"0","deducciones":"0","limites_emision":"1770846.06"},</v>
      </c>
    </row>
    <row r="1155" spans="1:13">
      <c r="A1155" s="5">
        <v>13</v>
      </c>
      <c r="B1155" s="4" t="s">
        <v>162</v>
      </c>
      <c r="C1155" s="5">
        <v>3</v>
      </c>
      <c r="D1155" s="4" t="s">
        <v>1137</v>
      </c>
      <c r="E1155" s="5">
        <v>1</v>
      </c>
      <c r="F1155" s="4" t="s">
        <v>664</v>
      </c>
      <c r="G1155" s="6">
        <v>130301</v>
      </c>
      <c r="H1155" s="4">
        <v>2016</v>
      </c>
      <c r="I1155" s="4">
        <v>2187375.76</v>
      </c>
      <c r="J1155" s="4">
        <v>0</v>
      </c>
      <c r="K1155" s="4">
        <v>0</v>
      </c>
      <c r="L1155" s="4">
        <v>2187375.76</v>
      </c>
      <c r="M1155" t="str">
        <f t="shared" ref="M1155:M1218" si="18">+"{""codigo_departamento"":"""&amp;TEXT(A1155,"00")&amp;""",""departamento"":"""&amp;B1155&amp;""",""codigo_provincia"":"""&amp;TEXT(C1155,"00")&amp;""",""provincia"":"""&amp;D1155&amp;""",""codigo_distrito"":"""&amp;TEXT(E1155,"00")&amp;""",""distrito"":"""&amp;F1155&amp;""",""codigo_ubigeo"":"""&amp;TEXT(G1155,"000000")&amp;""",""codigo_periodo"":"""&amp;H1155&amp;""",""transferencias"":"""&amp;I1155&amp;""",""convenios"":"""&amp;J1155&amp;""",""deducciones"":"""&amp;K1155&amp;""",""limites_emision"":"""&amp;L1155&amp;"""},"</f>
        <v>{"codigo_departamento":"13","departamento":"La Libertad","codigo_provincia":"03","provincia":"Bolívar ","codigo_distrito":"01","distrito":"Bolívar","codigo_ubigeo":"130301","codigo_periodo":"2016","transferencias":"2187375.76","convenios":"0","deducciones":"0","limites_emision":"2187375.76"},</v>
      </c>
    </row>
    <row r="1156" spans="1:13">
      <c r="A1156" s="5">
        <v>13</v>
      </c>
      <c r="B1156" s="4" t="s">
        <v>162</v>
      </c>
      <c r="C1156" s="5">
        <v>3</v>
      </c>
      <c r="D1156" s="4" t="s">
        <v>1137</v>
      </c>
      <c r="E1156" s="5">
        <v>3</v>
      </c>
      <c r="F1156" s="4" t="s">
        <v>1138</v>
      </c>
      <c r="G1156" s="6">
        <v>130303</v>
      </c>
      <c r="H1156" s="4">
        <v>2016</v>
      </c>
      <c r="I1156" s="4">
        <v>1367669.32</v>
      </c>
      <c r="J1156" s="4">
        <v>0</v>
      </c>
      <c r="K1156" s="4">
        <v>0</v>
      </c>
      <c r="L1156" s="4">
        <v>1367669.32</v>
      </c>
      <c r="M1156" t="str">
        <f t="shared" si="18"/>
        <v>{"codigo_departamento":"13","departamento":"La Libertad","codigo_provincia":"03","provincia":"Bolívar ","codigo_distrito":"03","distrito":"Condormarca","codigo_ubigeo":"130303","codigo_periodo":"2016","transferencias":"1367669.32","convenios":"0","deducciones":"0","limites_emision":"1367669.32"},</v>
      </c>
    </row>
    <row r="1157" spans="1:13">
      <c r="A1157" s="5">
        <v>13</v>
      </c>
      <c r="B1157" s="4" t="s">
        <v>162</v>
      </c>
      <c r="C1157" s="5">
        <v>3</v>
      </c>
      <c r="D1157" s="4" t="s">
        <v>1137</v>
      </c>
      <c r="E1157" s="5">
        <v>4</v>
      </c>
      <c r="F1157" s="4" t="s">
        <v>1139</v>
      </c>
      <c r="G1157" s="6">
        <v>130304</v>
      </c>
      <c r="H1157" s="4">
        <v>2016</v>
      </c>
      <c r="I1157" s="4">
        <v>992862.64</v>
      </c>
      <c r="J1157" s="4">
        <v>0</v>
      </c>
      <c r="K1157" s="4">
        <v>0</v>
      </c>
      <c r="L1157" s="4">
        <v>992862.64</v>
      </c>
      <c r="M1157" t="str">
        <f t="shared" si="18"/>
        <v>{"codigo_departamento":"13","departamento":"La Libertad","codigo_provincia":"03","provincia":"Bolívar ","codigo_distrito":"04","distrito":"Longotea","codigo_ubigeo":"130304","codigo_periodo":"2016","transferencias":"992862.64","convenios":"0","deducciones":"0","limites_emision":"992862.64"},</v>
      </c>
    </row>
    <row r="1158" spans="1:13">
      <c r="A1158" s="5">
        <v>13</v>
      </c>
      <c r="B1158" s="4" t="s">
        <v>162</v>
      </c>
      <c r="C1158" s="5">
        <v>3</v>
      </c>
      <c r="D1158" s="4" t="s">
        <v>1137</v>
      </c>
      <c r="E1158" s="5">
        <v>5</v>
      </c>
      <c r="F1158" s="4" t="s">
        <v>1140</v>
      </c>
      <c r="G1158" s="6">
        <v>130305</v>
      </c>
      <c r="H1158" s="4">
        <v>2016</v>
      </c>
      <c r="I1158" s="4">
        <v>1272247.33</v>
      </c>
      <c r="J1158" s="4">
        <v>0</v>
      </c>
      <c r="K1158" s="4">
        <v>0</v>
      </c>
      <c r="L1158" s="4">
        <v>1272247.33</v>
      </c>
      <c r="M1158" t="str">
        <f t="shared" si="18"/>
        <v>{"codigo_departamento":"13","departamento":"La Libertad","codigo_provincia":"03","provincia":"Bolívar ","codigo_distrito":"05","distrito":"Uchumarca","codigo_ubigeo":"130305","codigo_periodo":"2016","transferencias":"1272247.33","convenios":"0","deducciones":"0","limites_emision":"1272247.33"},</v>
      </c>
    </row>
    <row r="1159" spans="1:13">
      <c r="A1159" s="5">
        <v>13</v>
      </c>
      <c r="B1159" s="4" t="s">
        <v>162</v>
      </c>
      <c r="C1159" s="5">
        <v>3</v>
      </c>
      <c r="D1159" s="4" t="s">
        <v>1137</v>
      </c>
      <c r="E1159" s="5">
        <v>6</v>
      </c>
      <c r="F1159" s="4" t="s">
        <v>1141</v>
      </c>
      <c r="G1159" s="6">
        <v>130306</v>
      </c>
      <c r="H1159" s="4">
        <v>2016</v>
      </c>
      <c r="I1159" s="4">
        <v>249230.8</v>
      </c>
      <c r="J1159" s="4">
        <v>0</v>
      </c>
      <c r="K1159" s="4">
        <v>0</v>
      </c>
      <c r="L1159" s="4">
        <v>249230.8</v>
      </c>
      <c r="M1159" t="str">
        <f t="shared" si="18"/>
        <v>{"codigo_departamento":"13","departamento":"La Libertad","codigo_provincia":"03","provincia":"Bolívar ","codigo_distrito":"06","distrito":"Ucuncha","codigo_ubigeo":"130306","codigo_periodo":"2016","transferencias":"249230.8","convenios":"0","deducciones":"0","limites_emision":"249230.8"},</v>
      </c>
    </row>
    <row r="1160" spans="1:13">
      <c r="A1160" s="5">
        <v>13</v>
      </c>
      <c r="B1160" s="4" t="s">
        <v>162</v>
      </c>
      <c r="C1160" s="5">
        <v>4</v>
      </c>
      <c r="D1160" s="4" t="s">
        <v>1142</v>
      </c>
      <c r="E1160" s="5">
        <v>1</v>
      </c>
      <c r="F1160" s="4" t="s">
        <v>1143</v>
      </c>
      <c r="G1160" s="6">
        <v>130401</v>
      </c>
      <c r="H1160" s="4">
        <v>2016</v>
      </c>
      <c r="I1160" s="4">
        <v>9243943.62</v>
      </c>
      <c r="J1160" s="4">
        <v>0</v>
      </c>
      <c r="K1160" s="4">
        <v>0</v>
      </c>
      <c r="L1160" s="4">
        <v>9243943.62</v>
      </c>
      <c r="M1160" t="str">
        <f t="shared" si="18"/>
        <v>{"codigo_departamento":"13","departamento":"La Libertad","codigo_provincia":"04","provincia":"Chepén ","codigo_distrito":"01","distrito":"Chepen","codigo_ubigeo":"130401","codigo_periodo":"2016","transferencias":"9243943.62","convenios":"0","deducciones":"0","limites_emision":"9243943.62"},</v>
      </c>
    </row>
    <row r="1161" spans="1:13">
      <c r="A1161" s="5">
        <v>13</v>
      </c>
      <c r="B1161" s="4" t="s">
        <v>162</v>
      </c>
      <c r="C1161" s="5">
        <v>4</v>
      </c>
      <c r="D1161" s="4" t="s">
        <v>1142</v>
      </c>
      <c r="E1161" s="5">
        <v>2</v>
      </c>
      <c r="F1161" s="4" t="s">
        <v>1144</v>
      </c>
      <c r="G1161" s="6">
        <v>130402</v>
      </c>
      <c r="H1161" s="4">
        <v>2016</v>
      </c>
      <c r="I1161" s="4">
        <v>7229297.25</v>
      </c>
      <c r="J1161" s="4">
        <v>0</v>
      </c>
      <c r="K1161" s="4">
        <v>0</v>
      </c>
      <c r="L1161" s="4">
        <v>7229297.25</v>
      </c>
      <c r="M1161" t="str">
        <f t="shared" si="18"/>
        <v>{"codigo_departamento":"13","departamento":"La Libertad","codigo_provincia":"04","provincia":"Chepén ","codigo_distrito":"02","distrito":"Pacanga","codigo_ubigeo":"130402","codigo_periodo":"2016","transferencias":"7229297.25","convenios":"0","deducciones":"0","limites_emision":"7229297.25"},</v>
      </c>
    </row>
    <row r="1162" spans="1:13">
      <c r="A1162" s="5">
        <v>13</v>
      </c>
      <c r="B1162" s="4" t="s">
        <v>162</v>
      </c>
      <c r="C1162" s="5">
        <v>4</v>
      </c>
      <c r="D1162" s="4" t="s">
        <v>1142</v>
      </c>
      <c r="E1162" s="5">
        <v>3</v>
      </c>
      <c r="F1162" s="4" t="s">
        <v>976</v>
      </c>
      <c r="G1162" s="6">
        <v>130403</v>
      </c>
      <c r="H1162" s="4">
        <v>2016</v>
      </c>
      <c r="I1162" s="4">
        <v>3846537.99</v>
      </c>
      <c r="J1162" s="4">
        <v>0</v>
      </c>
      <c r="K1162" s="4">
        <v>0</v>
      </c>
      <c r="L1162" s="4">
        <v>3846537.99</v>
      </c>
      <c r="M1162" t="str">
        <f t="shared" si="18"/>
        <v>{"codigo_departamento":"13","departamento":"La Libertad","codigo_provincia":"04","provincia":"Chepén ","codigo_distrito":"03","distrito":"Pueblo Nuevo","codigo_ubigeo":"130403","codigo_periodo":"2016","transferencias":"3846537.99","convenios":"0","deducciones":"0","limites_emision":"3846537.99"},</v>
      </c>
    </row>
    <row r="1163" spans="1:13">
      <c r="A1163" s="5">
        <v>13</v>
      </c>
      <c r="B1163" s="4" t="s">
        <v>162</v>
      </c>
      <c r="C1163" s="5">
        <v>11</v>
      </c>
      <c r="D1163" s="4" t="s">
        <v>1145</v>
      </c>
      <c r="E1163" s="5">
        <v>1</v>
      </c>
      <c r="F1163" s="4" t="s">
        <v>1146</v>
      </c>
      <c r="G1163" s="6">
        <v>131101</v>
      </c>
      <c r="H1163" s="4">
        <v>2016</v>
      </c>
      <c r="I1163" s="4">
        <v>3301513.2</v>
      </c>
      <c r="J1163" s="4">
        <v>0</v>
      </c>
      <c r="K1163" s="4">
        <v>0</v>
      </c>
      <c r="L1163" s="4">
        <v>3301513.2</v>
      </c>
      <c r="M1163" t="str">
        <f t="shared" si="18"/>
        <v>{"codigo_departamento":"13","departamento":"La Libertad","codigo_provincia":"11","provincia":"Gran Chimú ","codigo_distrito":"01","distrito":"Cascas","codigo_ubigeo":"131101","codigo_periodo":"2016","transferencias":"3301513.2","convenios":"0","deducciones":"0","limites_emision":"3301513.2"},</v>
      </c>
    </row>
    <row r="1164" spans="1:13">
      <c r="A1164" s="5">
        <v>13</v>
      </c>
      <c r="B1164" s="4" t="s">
        <v>162</v>
      </c>
      <c r="C1164" s="5">
        <v>11</v>
      </c>
      <c r="D1164" s="4" t="s">
        <v>1145</v>
      </c>
      <c r="E1164" s="5">
        <v>2</v>
      </c>
      <c r="F1164" s="4" t="s">
        <v>203</v>
      </c>
      <c r="G1164" s="6">
        <v>131102</v>
      </c>
      <c r="H1164" s="4">
        <v>2016</v>
      </c>
      <c r="I1164" s="4">
        <v>2582410.4</v>
      </c>
      <c r="J1164" s="4">
        <v>0</v>
      </c>
      <c r="K1164" s="4">
        <v>0</v>
      </c>
      <c r="L1164" s="4">
        <v>2582410.4</v>
      </c>
      <c r="M1164" t="str">
        <f t="shared" si="18"/>
        <v>{"codigo_departamento":"13","departamento":"La Libertad","codigo_provincia":"11","provincia":"Gran Chimú ","codigo_distrito":"02","distrito":"Lucma","codigo_ubigeo":"131102","codigo_periodo":"2016","transferencias":"2582410.4","convenios":"0","deducciones":"0","limites_emision":"2582410.4"},</v>
      </c>
    </row>
    <row r="1165" spans="1:13">
      <c r="A1165" s="5">
        <v>13</v>
      </c>
      <c r="B1165" s="4" t="s">
        <v>162</v>
      </c>
      <c r="C1165" s="5">
        <v>11</v>
      </c>
      <c r="D1165" s="4" t="s">
        <v>1145</v>
      </c>
      <c r="E1165" s="5">
        <v>3</v>
      </c>
      <c r="F1165" s="4" t="s">
        <v>1147</v>
      </c>
      <c r="G1165" s="6">
        <v>131103</v>
      </c>
      <c r="H1165" s="4">
        <v>2016</v>
      </c>
      <c r="I1165" s="4">
        <v>640581.66</v>
      </c>
      <c r="J1165" s="4">
        <v>0</v>
      </c>
      <c r="K1165" s="4">
        <v>0</v>
      </c>
      <c r="L1165" s="4">
        <v>640581.66</v>
      </c>
      <c r="M1165" t="str">
        <f t="shared" si="18"/>
        <v>{"codigo_departamento":"13","departamento":"La Libertad","codigo_provincia":"11","provincia":"Gran Chimú ","codigo_distrito":"03","distrito":"Marmot","codigo_ubigeo":"131103","codigo_periodo":"2016","transferencias":"640581.66","convenios":"0","deducciones":"0","limites_emision":"640581.66"},</v>
      </c>
    </row>
    <row r="1166" spans="1:13">
      <c r="A1166" s="5">
        <v>13</v>
      </c>
      <c r="B1166" s="4" t="s">
        <v>162</v>
      </c>
      <c r="C1166" s="5">
        <v>11</v>
      </c>
      <c r="D1166" s="4" t="s">
        <v>1145</v>
      </c>
      <c r="E1166" s="5">
        <v>4</v>
      </c>
      <c r="F1166" s="4" t="s">
        <v>1148</v>
      </c>
      <c r="G1166" s="6">
        <v>131104</v>
      </c>
      <c r="H1166" s="4">
        <v>2016</v>
      </c>
      <c r="I1166" s="4">
        <v>2719704.37</v>
      </c>
      <c r="J1166" s="4">
        <v>0</v>
      </c>
      <c r="K1166" s="4">
        <v>0</v>
      </c>
      <c r="L1166" s="4">
        <v>2719704.37</v>
      </c>
      <c r="M1166" t="str">
        <f t="shared" si="18"/>
        <v>{"codigo_departamento":"13","departamento":"La Libertad","codigo_provincia":"11","provincia":"Gran Chimú ","codigo_distrito":"04","distrito":"Sayapullo","codigo_ubigeo":"131104","codigo_periodo":"2016","transferencias":"2719704.37","convenios":"0","deducciones":"0","limites_emision":"2719704.37"},</v>
      </c>
    </row>
    <row r="1167" spans="1:13">
      <c r="A1167" s="5">
        <v>13</v>
      </c>
      <c r="B1167" s="4" t="s">
        <v>162</v>
      </c>
      <c r="C1167" s="5">
        <v>5</v>
      </c>
      <c r="D1167" s="4" t="s">
        <v>1149</v>
      </c>
      <c r="E1167" s="5">
        <v>2</v>
      </c>
      <c r="F1167" s="4" t="s">
        <v>1150</v>
      </c>
      <c r="G1167" s="6">
        <v>130502</v>
      </c>
      <c r="H1167" s="4">
        <v>2016</v>
      </c>
      <c r="I1167" s="4">
        <v>2241408.03</v>
      </c>
      <c r="J1167" s="4">
        <v>0</v>
      </c>
      <c r="K1167" s="4">
        <v>0</v>
      </c>
      <c r="L1167" s="4">
        <v>2241408.03</v>
      </c>
      <c r="M1167" t="str">
        <f t="shared" si="18"/>
        <v>{"codigo_departamento":"13","departamento":"La Libertad","codigo_provincia":"05","provincia":"Julcán ","codigo_distrito":"02","distrito":"Calamarca","codigo_ubigeo":"130502","codigo_periodo":"2016","transferencias":"2241408.03","convenios":"0","deducciones":"0","limites_emision":"2241408.03"},</v>
      </c>
    </row>
    <row r="1168" spans="1:13">
      <c r="A1168" s="5">
        <v>13</v>
      </c>
      <c r="B1168" s="4" t="s">
        <v>162</v>
      </c>
      <c r="C1168" s="5">
        <v>5</v>
      </c>
      <c r="D1168" s="4" t="s">
        <v>1149</v>
      </c>
      <c r="E1168" s="5">
        <v>3</v>
      </c>
      <c r="F1168" s="4" t="s">
        <v>1151</v>
      </c>
      <c r="G1168" s="6">
        <v>130503</v>
      </c>
      <c r="H1168" s="4">
        <v>2016</v>
      </c>
      <c r="I1168" s="4">
        <v>2320052.24</v>
      </c>
      <c r="J1168" s="4">
        <v>0</v>
      </c>
      <c r="K1168" s="4">
        <v>0</v>
      </c>
      <c r="L1168" s="4">
        <v>2320052.24</v>
      </c>
      <c r="M1168" t="str">
        <f t="shared" si="18"/>
        <v>{"codigo_departamento":"13","departamento":"La Libertad","codigo_provincia":"05","provincia":"Julcán ","codigo_distrito":"03","distrito":"Carabamba","codigo_ubigeo":"130503","codigo_periodo":"2016","transferencias":"2320052.24","convenios":"0","deducciones":"0","limites_emision":"2320052.24"},</v>
      </c>
    </row>
    <row r="1169" spans="1:13">
      <c r="A1169" s="5">
        <v>13</v>
      </c>
      <c r="B1169" s="4" t="s">
        <v>162</v>
      </c>
      <c r="C1169" s="5">
        <v>5</v>
      </c>
      <c r="D1169" s="4" t="s">
        <v>1149</v>
      </c>
      <c r="E1169" s="5">
        <v>4</v>
      </c>
      <c r="F1169" s="4" t="s">
        <v>1152</v>
      </c>
      <c r="G1169" s="6">
        <v>130504</v>
      </c>
      <c r="H1169" s="4">
        <v>2016</v>
      </c>
      <c r="I1169" s="4">
        <v>2902084.02</v>
      </c>
      <c r="J1169" s="4">
        <v>0</v>
      </c>
      <c r="K1169" s="4">
        <v>0</v>
      </c>
      <c r="L1169" s="4">
        <v>2902084.02</v>
      </c>
      <c r="M1169" t="str">
        <f t="shared" si="18"/>
        <v>{"codigo_departamento":"13","departamento":"La Libertad","codigo_provincia":"05","provincia":"Julcán ","codigo_distrito":"04","distrito":"Huaso","codigo_ubigeo":"130504","codigo_periodo":"2016","transferencias":"2902084.02","convenios":"0","deducciones":"0","limites_emision":"2902084.02"},</v>
      </c>
    </row>
    <row r="1170" spans="1:13">
      <c r="A1170" s="5">
        <v>13</v>
      </c>
      <c r="B1170" s="4" t="s">
        <v>162</v>
      </c>
      <c r="C1170" s="5">
        <v>5</v>
      </c>
      <c r="D1170" s="4" t="s">
        <v>1149</v>
      </c>
      <c r="E1170" s="5">
        <v>1</v>
      </c>
      <c r="F1170" s="4" t="s">
        <v>1153</v>
      </c>
      <c r="G1170" s="6">
        <v>130501</v>
      </c>
      <c r="H1170" s="4">
        <v>2016</v>
      </c>
      <c r="I1170" s="4">
        <v>4429200.5</v>
      </c>
      <c r="J1170" s="4">
        <v>0</v>
      </c>
      <c r="K1170" s="4">
        <v>0</v>
      </c>
      <c r="L1170" s="4">
        <v>4429200.5</v>
      </c>
      <c r="M1170" t="str">
        <f t="shared" si="18"/>
        <v>{"codigo_departamento":"13","departamento":"La Libertad","codigo_provincia":"05","provincia":"Julcán ","codigo_distrito":"01","distrito":"Julcan","codigo_ubigeo":"130501","codigo_periodo":"2016","transferencias":"4429200.5","convenios":"0","deducciones":"0","limites_emision":"4429200.5"},</v>
      </c>
    </row>
    <row r="1171" spans="1:13">
      <c r="A1171" s="5">
        <v>13</v>
      </c>
      <c r="B1171" s="4" t="s">
        <v>162</v>
      </c>
      <c r="C1171" s="5">
        <v>6</v>
      </c>
      <c r="D1171" s="4" t="s">
        <v>1154</v>
      </c>
      <c r="E1171" s="5">
        <v>2</v>
      </c>
      <c r="F1171" s="4" t="s">
        <v>1155</v>
      </c>
      <c r="G1171" s="6">
        <v>130602</v>
      </c>
      <c r="H1171" s="4">
        <v>2016</v>
      </c>
      <c r="I1171" s="4">
        <v>8653545.14</v>
      </c>
      <c r="J1171" s="4">
        <v>0</v>
      </c>
      <c r="K1171" s="4">
        <v>0</v>
      </c>
      <c r="L1171" s="4">
        <v>8653545.14</v>
      </c>
      <c r="M1171" t="str">
        <f t="shared" si="18"/>
        <v>{"codigo_departamento":"13","departamento":"La Libertad","codigo_provincia":"06","provincia":"Otuzco ","codigo_distrito":"02","distrito":"Agallpampa","codigo_ubigeo":"130602","codigo_periodo":"2016","transferencias":"8653545.14","convenios":"0","deducciones":"0","limites_emision":"8653545.14"},</v>
      </c>
    </row>
    <row r="1172" spans="1:13">
      <c r="A1172" s="5">
        <v>13</v>
      </c>
      <c r="B1172" s="4" t="s">
        <v>162</v>
      </c>
      <c r="C1172" s="5">
        <v>6</v>
      </c>
      <c r="D1172" s="4" t="s">
        <v>1154</v>
      </c>
      <c r="E1172" s="5">
        <v>4</v>
      </c>
      <c r="F1172" s="4" t="s">
        <v>1156</v>
      </c>
      <c r="G1172" s="6">
        <v>130604</v>
      </c>
      <c r="H1172" s="4">
        <v>2016</v>
      </c>
      <c r="I1172" s="4">
        <v>2840038.89</v>
      </c>
      <c r="J1172" s="4">
        <v>0</v>
      </c>
      <c r="K1172" s="4">
        <v>0</v>
      </c>
      <c r="L1172" s="4">
        <v>2840038.89</v>
      </c>
      <c r="M1172" t="str">
        <f t="shared" si="18"/>
        <v>{"codigo_departamento":"13","departamento":"La Libertad","codigo_provincia":"06","provincia":"Otuzco ","codigo_distrito":"04","distrito":"Charat","codigo_ubigeo":"130604","codigo_periodo":"2016","transferencias":"2840038.89","convenios":"0","deducciones":"0","limites_emision":"2840038.89"},</v>
      </c>
    </row>
    <row r="1173" spans="1:13">
      <c r="A1173" s="5">
        <v>13</v>
      </c>
      <c r="B1173" s="4" t="s">
        <v>162</v>
      </c>
      <c r="C1173" s="5">
        <v>6</v>
      </c>
      <c r="D1173" s="4" t="s">
        <v>1154</v>
      </c>
      <c r="E1173" s="5">
        <v>5</v>
      </c>
      <c r="F1173" s="4" t="s">
        <v>1157</v>
      </c>
      <c r="G1173" s="6">
        <v>130605</v>
      </c>
      <c r="H1173" s="4">
        <v>2016</v>
      </c>
      <c r="I1173" s="4">
        <v>4082209.25</v>
      </c>
      <c r="J1173" s="4">
        <v>0</v>
      </c>
      <c r="K1173" s="4">
        <v>0</v>
      </c>
      <c r="L1173" s="4">
        <v>4082209.25</v>
      </c>
      <c r="M1173" t="str">
        <f t="shared" si="18"/>
        <v>{"codigo_departamento":"13","departamento":"La Libertad","codigo_provincia":"06","provincia":"Otuzco ","codigo_distrito":"05","distrito":"Huaranchal","codigo_ubigeo":"130605","codigo_periodo":"2016","transferencias":"4082209.25","convenios":"0","deducciones":"0","limites_emision":"4082209.25"},</v>
      </c>
    </row>
    <row r="1174" spans="1:13">
      <c r="A1174" s="5">
        <v>13</v>
      </c>
      <c r="B1174" s="4" t="s">
        <v>162</v>
      </c>
      <c r="C1174" s="5">
        <v>6</v>
      </c>
      <c r="D1174" s="4" t="s">
        <v>1154</v>
      </c>
      <c r="E1174" s="5">
        <v>6</v>
      </c>
      <c r="F1174" s="4" t="s">
        <v>1158</v>
      </c>
      <c r="G1174" s="6">
        <v>130606</v>
      </c>
      <c r="H1174" s="4">
        <v>2016</v>
      </c>
      <c r="I1174" s="4">
        <v>598953.03</v>
      </c>
      <c r="J1174" s="4">
        <v>0</v>
      </c>
      <c r="K1174" s="4">
        <v>0</v>
      </c>
      <c r="L1174" s="4">
        <v>598953.03</v>
      </c>
      <c r="M1174" t="str">
        <f t="shared" si="18"/>
        <v>{"codigo_departamento":"13","departamento":"La Libertad","codigo_provincia":"06","provincia":"Otuzco ","codigo_distrito":"06","distrito":"La Cuesta","codigo_ubigeo":"130606","codigo_periodo":"2016","transferencias":"598953.03","convenios":"0","deducciones":"0","limites_emision":"598953.03"},</v>
      </c>
    </row>
    <row r="1175" spans="1:13">
      <c r="A1175" s="5">
        <v>13</v>
      </c>
      <c r="B1175" s="4" t="s">
        <v>162</v>
      </c>
      <c r="C1175" s="5">
        <v>6</v>
      </c>
      <c r="D1175" s="4" t="s">
        <v>1154</v>
      </c>
      <c r="E1175" s="5">
        <v>8</v>
      </c>
      <c r="F1175" s="4" t="s">
        <v>1159</v>
      </c>
      <c r="G1175" s="6">
        <v>130608</v>
      </c>
      <c r="H1175" s="4">
        <v>2016</v>
      </c>
      <c r="I1175" s="4">
        <v>3109685.49</v>
      </c>
      <c r="J1175" s="4">
        <v>0</v>
      </c>
      <c r="K1175" s="4">
        <v>0</v>
      </c>
      <c r="L1175" s="4">
        <v>3109685.49</v>
      </c>
      <c r="M1175" t="str">
        <f t="shared" si="18"/>
        <v>{"codigo_departamento":"13","departamento":"La Libertad","codigo_provincia":"06","provincia":"Otuzco ","codigo_distrito":"08","distrito":"Mache","codigo_ubigeo":"130608","codigo_periodo":"2016","transferencias":"3109685.49","convenios":"0","deducciones":"0","limites_emision":"3109685.49"},</v>
      </c>
    </row>
    <row r="1176" spans="1:13">
      <c r="A1176" s="5">
        <v>13</v>
      </c>
      <c r="B1176" s="4" t="s">
        <v>162</v>
      </c>
      <c r="C1176" s="5">
        <v>6</v>
      </c>
      <c r="D1176" s="4" t="s">
        <v>1154</v>
      </c>
      <c r="E1176" s="5">
        <v>1</v>
      </c>
      <c r="F1176" s="4" t="s">
        <v>1160</v>
      </c>
      <c r="G1176" s="6">
        <v>130601</v>
      </c>
      <c r="H1176" s="4">
        <v>2016</v>
      </c>
      <c r="I1176" s="4">
        <v>20850640.71</v>
      </c>
      <c r="J1176" s="4">
        <v>0</v>
      </c>
      <c r="K1176" s="4">
        <v>0</v>
      </c>
      <c r="L1176" s="4">
        <v>20850640.71</v>
      </c>
      <c r="M1176" t="str">
        <f t="shared" si="18"/>
        <v>{"codigo_departamento":"13","departamento":"La Libertad","codigo_provincia":"06","provincia":"Otuzco ","codigo_distrito":"01","distrito":"Otuzco","codigo_ubigeo":"130601","codigo_periodo":"2016","transferencias":"20850640.71","convenios":"0","deducciones":"0","limites_emision":"20850640.71"},</v>
      </c>
    </row>
    <row r="1177" spans="1:13">
      <c r="A1177" s="5">
        <v>13</v>
      </c>
      <c r="B1177" s="4" t="s">
        <v>162</v>
      </c>
      <c r="C1177" s="5">
        <v>6</v>
      </c>
      <c r="D1177" s="4" t="s">
        <v>1154</v>
      </c>
      <c r="E1177" s="5">
        <v>10</v>
      </c>
      <c r="F1177" s="4" t="s">
        <v>1161</v>
      </c>
      <c r="G1177" s="6">
        <v>130610</v>
      </c>
      <c r="H1177" s="4">
        <v>2016</v>
      </c>
      <c r="I1177" s="4">
        <v>494139.92</v>
      </c>
      <c r="J1177" s="4">
        <v>0</v>
      </c>
      <c r="K1177" s="4">
        <v>0</v>
      </c>
      <c r="L1177" s="4">
        <v>494139.92</v>
      </c>
      <c r="M1177" t="str">
        <f t="shared" si="18"/>
        <v>{"codigo_departamento":"13","departamento":"La Libertad","codigo_provincia":"06","provincia":"Otuzco ","codigo_distrito":"10","distrito":"Paranday","codigo_ubigeo":"130610","codigo_periodo":"2016","transferencias":"494139.92","convenios":"0","deducciones":"0","limites_emision":"494139.92"},</v>
      </c>
    </row>
    <row r="1178" spans="1:13">
      <c r="A1178" s="5">
        <v>13</v>
      </c>
      <c r="B1178" s="4" t="s">
        <v>162</v>
      </c>
      <c r="C1178" s="5">
        <v>6</v>
      </c>
      <c r="D1178" s="4" t="s">
        <v>1154</v>
      </c>
      <c r="E1178" s="5">
        <v>11</v>
      </c>
      <c r="F1178" s="4" t="s">
        <v>1162</v>
      </c>
      <c r="G1178" s="6">
        <v>130611</v>
      </c>
      <c r="H1178" s="4">
        <v>2016</v>
      </c>
      <c r="I1178" s="4">
        <v>5259490.54</v>
      </c>
      <c r="J1178" s="4">
        <v>0</v>
      </c>
      <c r="K1178" s="4">
        <v>0</v>
      </c>
      <c r="L1178" s="4">
        <v>5259490.54</v>
      </c>
      <c r="M1178" t="str">
        <f t="shared" si="18"/>
        <v>{"codigo_departamento":"13","departamento":"La Libertad","codigo_provincia":"06","provincia":"Otuzco ","codigo_distrito":"11","distrito":"Salpo","codigo_ubigeo":"130611","codigo_periodo":"2016","transferencias":"5259490.54","convenios":"0","deducciones":"0","limites_emision":"5259490.54"},</v>
      </c>
    </row>
    <row r="1179" spans="1:13">
      <c r="A1179" s="5">
        <v>13</v>
      </c>
      <c r="B1179" s="4" t="s">
        <v>162</v>
      </c>
      <c r="C1179" s="5">
        <v>6</v>
      </c>
      <c r="D1179" s="4" t="s">
        <v>1154</v>
      </c>
      <c r="E1179" s="5">
        <v>13</v>
      </c>
      <c r="F1179" s="4" t="s">
        <v>1163</v>
      </c>
      <c r="G1179" s="6">
        <v>130613</v>
      </c>
      <c r="H1179" s="4">
        <v>2016</v>
      </c>
      <c r="I1179" s="4">
        <v>8625241.52</v>
      </c>
      <c r="J1179" s="4">
        <v>0</v>
      </c>
      <c r="K1179" s="4">
        <v>0</v>
      </c>
      <c r="L1179" s="4">
        <v>8625241.52</v>
      </c>
      <c r="M1179" t="str">
        <f t="shared" si="18"/>
        <v>{"codigo_departamento":"13","departamento":"La Libertad","codigo_provincia":"06","provincia":"Otuzco ","codigo_distrito":"13","distrito":"Sinsicap","codigo_ubigeo":"130613","codigo_periodo":"2016","transferencias":"8625241.52","convenios":"0","deducciones":"0","limites_emision":"8625241.52"},</v>
      </c>
    </row>
    <row r="1180" spans="1:13">
      <c r="A1180" s="5">
        <v>13</v>
      </c>
      <c r="B1180" s="4" t="s">
        <v>162</v>
      </c>
      <c r="C1180" s="5">
        <v>6</v>
      </c>
      <c r="D1180" s="4" t="s">
        <v>1154</v>
      </c>
      <c r="E1180" s="5">
        <v>14</v>
      </c>
      <c r="F1180" s="4" t="s">
        <v>1164</v>
      </c>
      <c r="G1180" s="6">
        <v>130614</v>
      </c>
      <c r="H1180" s="4">
        <v>2016</v>
      </c>
      <c r="I1180" s="4">
        <v>42130354.97</v>
      </c>
      <c r="J1180" s="4">
        <v>0</v>
      </c>
      <c r="K1180" s="4">
        <v>0</v>
      </c>
      <c r="L1180" s="4">
        <v>42130354.97</v>
      </c>
      <c r="M1180" t="str">
        <f t="shared" si="18"/>
        <v>{"codigo_departamento":"13","departamento":"La Libertad","codigo_provincia":"06","provincia":"Otuzco ","codigo_distrito":"14","distrito":"Usquil","codigo_ubigeo":"130614","codigo_periodo":"2016","transferencias":"42130354.97","convenios":"0","deducciones":"0","limites_emision":"42130354.97"},</v>
      </c>
    </row>
    <row r="1181" spans="1:13">
      <c r="A1181" s="5">
        <v>13</v>
      </c>
      <c r="B1181" s="4" t="s">
        <v>162</v>
      </c>
      <c r="C1181" s="5">
        <v>7</v>
      </c>
      <c r="D1181" s="4" t="s">
        <v>1165</v>
      </c>
      <c r="E1181" s="5">
        <v>2</v>
      </c>
      <c r="F1181" s="4" t="s">
        <v>1166</v>
      </c>
      <c r="G1181" s="6">
        <v>130702</v>
      </c>
      <c r="H1181" s="4">
        <v>2016</v>
      </c>
      <c r="I1181" s="4">
        <v>14628888.49</v>
      </c>
      <c r="J1181" s="4">
        <v>0</v>
      </c>
      <c r="K1181" s="4">
        <v>0</v>
      </c>
      <c r="L1181" s="4">
        <v>14628888.49</v>
      </c>
      <c r="M1181" t="str">
        <f t="shared" si="18"/>
        <v>{"codigo_departamento":"13","departamento":"La Libertad","codigo_provincia":"07","provincia":"Pacasmayo ","codigo_distrito":"02","distrito":"Guadalupe","codigo_ubigeo":"130702","codigo_periodo":"2016","transferencias":"14628888.49","convenios":"0","deducciones":"0","limites_emision":"14628888.49"},</v>
      </c>
    </row>
    <row r="1182" spans="1:13">
      <c r="A1182" s="5">
        <v>13</v>
      </c>
      <c r="B1182" s="4" t="s">
        <v>162</v>
      </c>
      <c r="C1182" s="5">
        <v>7</v>
      </c>
      <c r="D1182" s="4" t="s">
        <v>1165</v>
      </c>
      <c r="E1182" s="5">
        <v>3</v>
      </c>
      <c r="F1182" s="4" t="s">
        <v>1167</v>
      </c>
      <c r="G1182" s="6">
        <v>130703</v>
      </c>
      <c r="H1182" s="4">
        <v>2016</v>
      </c>
      <c r="I1182" s="4">
        <v>934030.17</v>
      </c>
      <c r="J1182" s="4">
        <v>0</v>
      </c>
      <c r="K1182" s="4">
        <v>0</v>
      </c>
      <c r="L1182" s="4">
        <v>934030.17</v>
      </c>
      <c r="M1182" t="str">
        <f t="shared" si="18"/>
        <v>{"codigo_departamento":"13","departamento":"La Libertad","codigo_provincia":"07","provincia":"Pacasmayo ","codigo_distrito":"03","distrito":"Jequetepeque","codigo_ubigeo":"130703","codigo_periodo":"2016","transferencias":"934030.17","convenios":"0","deducciones":"0","limites_emision":"934030.17"},</v>
      </c>
    </row>
    <row r="1183" spans="1:13">
      <c r="A1183" s="5">
        <v>13</v>
      </c>
      <c r="B1183" s="4" t="s">
        <v>162</v>
      </c>
      <c r="C1183" s="5">
        <v>7</v>
      </c>
      <c r="D1183" s="4" t="s">
        <v>1165</v>
      </c>
      <c r="E1183" s="5">
        <v>4</v>
      </c>
      <c r="F1183" s="4" t="s">
        <v>1168</v>
      </c>
      <c r="G1183" s="6">
        <v>130704</v>
      </c>
      <c r="H1183" s="4">
        <v>2016</v>
      </c>
      <c r="I1183" s="4">
        <v>5884337.95</v>
      </c>
      <c r="J1183" s="4">
        <v>0</v>
      </c>
      <c r="K1183" s="4">
        <v>0</v>
      </c>
      <c r="L1183" s="4">
        <v>5884337.95</v>
      </c>
      <c r="M1183" t="str">
        <f t="shared" si="18"/>
        <v>{"codigo_departamento":"13","departamento":"La Libertad","codigo_provincia":"07","provincia":"Pacasmayo ","codigo_distrito":"04","distrito":"Pacasmayo","codigo_ubigeo":"130704","codigo_periodo":"2016","transferencias":"5884337.95","convenios":"0","deducciones":"0","limites_emision":"5884337.95"},</v>
      </c>
    </row>
    <row r="1184" spans="1:13">
      <c r="A1184" s="5">
        <v>13</v>
      </c>
      <c r="B1184" s="4" t="s">
        <v>162</v>
      </c>
      <c r="C1184" s="5">
        <v>7</v>
      </c>
      <c r="D1184" s="4" t="s">
        <v>1165</v>
      </c>
      <c r="E1184" s="5">
        <v>5</v>
      </c>
      <c r="F1184" s="4" t="s">
        <v>1169</v>
      </c>
      <c r="G1184" s="6">
        <v>130705</v>
      </c>
      <c r="H1184" s="4">
        <v>2016</v>
      </c>
      <c r="I1184" s="4">
        <v>4736088.85</v>
      </c>
      <c r="J1184" s="4">
        <v>0</v>
      </c>
      <c r="K1184" s="4">
        <v>0</v>
      </c>
      <c r="L1184" s="4">
        <v>4736088.85</v>
      </c>
      <c r="M1184" t="str">
        <f t="shared" si="18"/>
        <v>{"codigo_departamento":"13","departamento":"La Libertad","codigo_provincia":"07","provincia":"Pacasmayo ","codigo_distrito":"05","distrito":"San José","codigo_ubigeo":"130705","codigo_periodo":"2016","transferencias":"4736088.85","convenios":"0","deducciones":"0","limites_emision":"4736088.85"},</v>
      </c>
    </row>
    <row r="1185" spans="1:13">
      <c r="A1185" s="5">
        <v>13</v>
      </c>
      <c r="B1185" s="4" t="s">
        <v>162</v>
      </c>
      <c r="C1185" s="5">
        <v>7</v>
      </c>
      <c r="D1185" s="4" t="s">
        <v>1165</v>
      </c>
      <c r="E1185" s="5">
        <v>1</v>
      </c>
      <c r="F1185" s="4" t="s">
        <v>1170</v>
      </c>
      <c r="G1185" s="6">
        <v>130701</v>
      </c>
      <c r="H1185" s="4">
        <v>2016</v>
      </c>
      <c r="I1185" s="4">
        <v>4194702.88</v>
      </c>
      <c r="J1185" s="4">
        <v>0</v>
      </c>
      <c r="K1185" s="4">
        <v>0</v>
      </c>
      <c r="L1185" s="4">
        <v>4194702.88</v>
      </c>
      <c r="M1185" t="str">
        <f t="shared" si="18"/>
        <v>{"codigo_departamento":"13","departamento":"La Libertad","codigo_provincia":"07","provincia":"Pacasmayo ","codigo_distrito":"01","distrito":"San Pedro de Lloc","codigo_ubigeo":"130701","codigo_periodo":"2016","transferencias":"4194702.88","convenios":"0","deducciones":"0","limites_emision":"4194702.88"},</v>
      </c>
    </row>
    <row r="1186" spans="1:13">
      <c r="A1186" s="5">
        <v>13</v>
      </c>
      <c r="B1186" s="4" t="s">
        <v>162</v>
      </c>
      <c r="C1186" s="5">
        <v>8</v>
      </c>
      <c r="D1186" s="4" t="s">
        <v>1171</v>
      </c>
      <c r="E1186" s="5">
        <v>2</v>
      </c>
      <c r="F1186" s="4" t="s">
        <v>1172</v>
      </c>
      <c r="G1186" s="6">
        <v>130802</v>
      </c>
      <c r="H1186" s="4">
        <v>2016</v>
      </c>
      <c r="I1186" s="4">
        <v>8095926.32</v>
      </c>
      <c r="J1186" s="4">
        <v>0</v>
      </c>
      <c r="K1186" s="4">
        <v>0</v>
      </c>
      <c r="L1186" s="4">
        <v>8095926.32</v>
      </c>
      <c r="M1186" t="str">
        <f t="shared" si="18"/>
        <v>{"codigo_departamento":"13","departamento":"La Libertad","codigo_provincia":"08","provincia":"Pataz ","codigo_distrito":"02","distrito":"Buldibuyo","codigo_ubigeo":"130802","codigo_periodo":"2016","transferencias":"8095926.32","convenios":"0","deducciones":"0","limites_emision":"8095926.32"},</v>
      </c>
    </row>
    <row r="1187" spans="1:13">
      <c r="A1187" s="5">
        <v>13</v>
      </c>
      <c r="B1187" s="4" t="s">
        <v>162</v>
      </c>
      <c r="C1187" s="5">
        <v>8</v>
      </c>
      <c r="D1187" s="4" t="s">
        <v>1171</v>
      </c>
      <c r="E1187" s="5">
        <v>3</v>
      </c>
      <c r="F1187" s="4" t="s">
        <v>1173</v>
      </c>
      <c r="G1187" s="6">
        <v>130803</v>
      </c>
      <c r="H1187" s="4">
        <v>2016</v>
      </c>
      <c r="I1187" s="4">
        <v>17552314.17</v>
      </c>
      <c r="J1187" s="4">
        <v>0</v>
      </c>
      <c r="K1187" s="4">
        <v>0</v>
      </c>
      <c r="L1187" s="4">
        <v>17552314.17</v>
      </c>
      <c r="M1187" t="str">
        <f t="shared" si="18"/>
        <v>{"codigo_departamento":"13","departamento":"La Libertad","codigo_provincia":"08","provincia":"Pataz ","codigo_distrito":"03","distrito":"Chillia","codigo_ubigeo":"130803","codigo_periodo":"2016","transferencias":"17552314.17","convenios":"0","deducciones":"0","limites_emision":"17552314.17"},</v>
      </c>
    </row>
    <row r="1188" spans="1:13">
      <c r="A1188" s="5">
        <v>13</v>
      </c>
      <c r="B1188" s="4" t="s">
        <v>162</v>
      </c>
      <c r="C1188" s="5">
        <v>8</v>
      </c>
      <c r="D1188" s="4" t="s">
        <v>1171</v>
      </c>
      <c r="E1188" s="5">
        <v>4</v>
      </c>
      <c r="F1188" s="4" t="s">
        <v>1174</v>
      </c>
      <c r="G1188" s="6">
        <v>130804</v>
      </c>
      <c r="H1188" s="4">
        <v>2016</v>
      </c>
      <c r="I1188" s="4">
        <v>6577973.44</v>
      </c>
      <c r="J1188" s="4">
        <v>0</v>
      </c>
      <c r="K1188" s="4">
        <v>0</v>
      </c>
      <c r="L1188" s="4">
        <v>6577973.44</v>
      </c>
      <c r="M1188" t="str">
        <f t="shared" si="18"/>
        <v>{"codigo_departamento":"13","departamento":"La Libertad","codigo_provincia":"08","provincia":"Pataz ","codigo_distrito":"04","distrito":"Huancaspata","codigo_ubigeo":"130804","codigo_periodo":"2016","transferencias":"6577973.44","convenios":"0","deducciones":"0","limites_emision":"6577973.44"},</v>
      </c>
    </row>
    <row r="1189" spans="1:13">
      <c r="A1189" s="5">
        <v>13</v>
      </c>
      <c r="B1189" s="4" t="s">
        <v>162</v>
      </c>
      <c r="C1189" s="5">
        <v>8</v>
      </c>
      <c r="D1189" s="4" t="s">
        <v>1171</v>
      </c>
      <c r="E1189" s="5">
        <v>5</v>
      </c>
      <c r="F1189" s="4" t="s">
        <v>1175</v>
      </c>
      <c r="G1189" s="6">
        <v>130805</v>
      </c>
      <c r="H1189" s="4">
        <v>2016</v>
      </c>
      <c r="I1189" s="4">
        <v>3821328.29</v>
      </c>
      <c r="J1189" s="4">
        <v>0</v>
      </c>
      <c r="K1189" s="4">
        <v>0</v>
      </c>
      <c r="L1189" s="4">
        <v>3821328.29</v>
      </c>
      <c r="M1189" t="str">
        <f t="shared" si="18"/>
        <v>{"codigo_departamento":"13","departamento":"La Libertad","codigo_provincia":"08","provincia":"Pataz ","codigo_distrito":"05","distrito":"Huaylillas","codigo_ubigeo":"130805","codigo_periodo":"2016","transferencias":"3821328.29","convenios":"0","deducciones":"0","limites_emision":"3821328.29"},</v>
      </c>
    </row>
    <row r="1190" spans="1:13">
      <c r="A1190" s="5">
        <v>13</v>
      </c>
      <c r="B1190" s="4" t="s">
        <v>162</v>
      </c>
      <c r="C1190" s="5">
        <v>8</v>
      </c>
      <c r="D1190" s="4" t="s">
        <v>1171</v>
      </c>
      <c r="E1190" s="5">
        <v>6</v>
      </c>
      <c r="F1190" s="4" t="s">
        <v>1176</v>
      </c>
      <c r="G1190" s="6">
        <v>130806</v>
      </c>
      <c r="H1190" s="4">
        <v>2016</v>
      </c>
      <c r="I1190" s="4">
        <v>8422639.47</v>
      </c>
      <c r="J1190" s="4">
        <v>0</v>
      </c>
      <c r="K1190" s="4">
        <v>0</v>
      </c>
      <c r="L1190" s="4">
        <v>8422639.47</v>
      </c>
      <c r="M1190" t="str">
        <f t="shared" si="18"/>
        <v>{"codigo_departamento":"13","departamento":"La Libertad","codigo_provincia":"08","provincia":"Pataz ","codigo_distrito":"06","distrito":"Huayo","codigo_ubigeo":"130806","codigo_periodo":"2016","transferencias":"8422639.47","convenios":"0","deducciones":"0","limites_emision":"8422639.47"},</v>
      </c>
    </row>
    <row r="1191" spans="1:13">
      <c r="A1191" s="5">
        <v>13</v>
      </c>
      <c r="B1191" s="4" t="s">
        <v>162</v>
      </c>
      <c r="C1191" s="5">
        <v>8</v>
      </c>
      <c r="D1191" s="4" t="s">
        <v>1171</v>
      </c>
      <c r="E1191" s="5">
        <v>7</v>
      </c>
      <c r="F1191" s="4" t="s">
        <v>1177</v>
      </c>
      <c r="G1191" s="6">
        <v>130807</v>
      </c>
      <c r="H1191" s="4">
        <v>2016</v>
      </c>
      <c r="I1191" s="4">
        <v>2206292.17</v>
      </c>
      <c r="J1191" s="4">
        <v>0</v>
      </c>
      <c r="K1191" s="4">
        <v>0</v>
      </c>
      <c r="L1191" s="4">
        <v>2206292.17</v>
      </c>
      <c r="M1191" t="str">
        <f t="shared" si="18"/>
        <v>{"codigo_departamento":"13","departamento":"La Libertad","codigo_provincia":"08","provincia":"Pataz ","codigo_distrito":"07","distrito":"Ongon","codigo_ubigeo":"130807","codigo_periodo":"2016","transferencias":"2206292.17","convenios":"0","deducciones":"0","limites_emision":"2206292.17"},</v>
      </c>
    </row>
    <row r="1192" spans="1:13">
      <c r="A1192" s="5">
        <v>13</v>
      </c>
      <c r="B1192" s="4" t="s">
        <v>162</v>
      </c>
      <c r="C1192" s="5">
        <v>8</v>
      </c>
      <c r="D1192" s="4" t="s">
        <v>1171</v>
      </c>
      <c r="E1192" s="5">
        <v>8</v>
      </c>
      <c r="F1192" s="4" t="s">
        <v>1178</v>
      </c>
      <c r="G1192" s="6">
        <v>130808</v>
      </c>
      <c r="H1192" s="4">
        <v>2016</v>
      </c>
      <c r="I1192" s="4">
        <v>31703294.27</v>
      </c>
      <c r="J1192" s="4">
        <v>0</v>
      </c>
      <c r="K1192" s="4">
        <v>0</v>
      </c>
      <c r="L1192" s="4">
        <v>31703294.27</v>
      </c>
      <c r="M1192" t="str">
        <f t="shared" si="18"/>
        <v>{"codigo_departamento":"13","departamento":"La Libertad","codigo_provincia":"08","provincia":"Pataz ","codigo_distrito":"08","distrito":"Parcoy","codigo_ubigeo":"130808","codigo_periodo":"2016","transferencias":"31703294.27","convenios":"0","deducciones":"0","limites_emision":"31703294.27"},</v>
      </c>
    </row>
    <row r="1193" spans="1:13">
      <c r="A1193" s="5">
        <v>13</v>
      </c>
      <c r="B1193" s="4" t="s">
        <v>162</v>
      </c>
      <c r="C1193" s="5">
        <v>8</v>
      </c>
      <c r="D1193" s="4" t="s">
        <v>1171</v>
      </c>
      <c r="E1193" s="5">
        <v>9</v>
      </c>
      <c r="F1193" s="4" t="s">
        <v>1179</v>
      </c>
      <c r="G1193" s="6">
        <v>130809</v>
      </c>
      <c r="H1193" s="4">
        <v>2016</v>
      </c>
      <c r="I1193" s="4">
        <v>13921017.16</v>
      </c>
      <c r="J1193" s="4">
        <v>0</v>
      </c>
      <c r="K1193" s="4">
        <v>0</v>
      </c>
      <c r="L1193" s="4">
        <v>13921017.16</v>
      </c>
      <c r="M1193" t="str">
        <f t="shared" si="18"/>
        <v>{"codigo_departamento":"13","departamento":"La Libertad","codigo_provincia":"08","provincia":"Pataz ","codigo_distrito":"09","distrito":"Pataz","codigo_ubigeo":"130809","codigo_periodo":"2016","transferencias":"13921017.16","convenios":"0","deducciones":"0","limites_emision":"13921017.16"},</v>
      </c>
    </row>
    <row r="1194" spans="1:13">
      <c r="A1194" s="5">
        <v>13</v>
      </c>
      <c r="B1194" s="4" t="s">
        <v>162</v>
      </c>
      <c r="C1194" s="5">
        <v>8</v>
      </c>
      <c r="D1194" s="4" t="s">
        <v>1171</v>
      </c>
      <c r="E1194" s="5">
        <v>10</v>
      </c>
      <c r="F1194" s="4" t="s">
        <v>1180</v>
      </c>
      <c r="G1194" s="6">
        <v>130810</v>
      </c>
      <c r="H1194" s="4">
        <v>2016</v>
      </c>
      <c r="I1194" s="4">
        <v>3636308.16</v>
      </c>
      <c r="J1194" s="4">
        <v>2890224.75</v>
      </c>
      <c r="K1194" s="4">
        <v>0</v>
      </c>
      <c r="L1194" s="4">
        <v>746083.41</v>
      </c>
      <c r="M1194" t="str">
        <f t="shared" si="18"/>
        <v>{"codigo_departamento":"13","departamento":"La Libertad","codigo_provincia":"08","provincia":"Pataz ","codigo_distrito":"10","distrito":"Pias","codigo_ubigeo":"130810","codigo_periodo":"2016","transferencias":"3636308.16","convenios":"2890224.75","deducciones":"0","limites_emision":"746083.41"},</v>
      </c>
    </row>
    <row r="1195" spans="1:13">
      <c r="A1195" s="5">
        <v>13</v>
      </c>
      <c r="B1195" s="4" t="s">
        <v>162</v>
      </c>
      <c r="C1195" s="5">
        <v>8</v>
      </c>
      <c r="D1195" s="4" t="s">
        <v>1171</v>
      </c>
      <c r="E1195" s="5">
        <v>11</v>
      </c>
      <c r="F1195" s="4" t="s">
        <v>1181</v>
      </c>
      <c r="G1195" s="6">
        <v>130811</v>
      </c>
      <c r="H1195" s="4">
        <v>2016</v>
      </c>
      <c r="I1195" s="4">
        <v>2631774.53</v>
      </c>
      <c r="J1195" s="4">
        <v>0</v>
      </c>
      <c r="K1195" s="4">
        <v>0</v>
      </c>
      <c r="L1195" s="4">
        <v>2631774.53</v>
      </c>
      <c r="M1195" t="str">
        <f t="shared" si="18"/>
        <v>{"codigo_departamento":"13","departamento":"La Libertad","codigo_provincia":"08","provincia":"Pataz ","codigo_distrito":"11","distrito":"Santiago de Challas","codigo_ubigeo":"130811","codigo_periodo":"2016","transferencias":"2631774.53","convenios":"0","deducciones":"0","limites_emision":"2631774.53"},</v>
      </c>
    </row>
    <row r="1196" spans="1:13">
      <c r="A1196" s="5">
        <v>13</v>
      </c>
      <c r="B1196" s="4" t="s">
        <v>162</v>
      </c>
      <c r="C1196" s="5">
        <v>8</v>
      </c>
      <c r="D1196" s="4" t="s">
        <v>1171</v>
      </c>
      <c r="E1196" s="5">
        <v>12</v>
      </c>
      <c r="F1196" s="4" t="s">
        <v>1182</v>
      </c>
      <c r="G1196" s="6">
        <v>130812</v>
      </c>
      <c r="H1196" s="4">
        <v>2016</v>
      </c>
      <c r="I1196" s="4">
        <v>3100338.39</v>
      </c>
      <c r="J1196" s="4">
        <v>0</v>
      </c>
      <c r="K1196" s="4">
        <v>0</v>
      </c>
      <c r="L1196" s="4">
        <v>3100338.39</v>
      </c>
      <c r="M1196" t="str">
        <f t="shared" si="18"/>
        <v>{"codigo_departamento":"13","departamento":"La Libertad","codigo_provincia":"08","provincia":"Pataz ","codigo_distrito":"12","distrito":"Taurija","codigo_ubigeo":"130812","codigo_periodo":"2016","transferencias":"3100338.39","convenios":"0","deducciones":"0","limites_emision":"3100338.39"},</v>
      </c>
    </row>
    <row r="1197" spans="1:13">
      <c r="A1197" s="5">
        <v>13</v>
      </c>
      <c r="B1197" s="4" t="s">
        <v>162</v>
      </c>
      <c r="C1197" s="5">
        <v>8</v>
      </c>
      <c r="D1197" s="4" t="s">
        <v>1171</v>
      </c>
      <c r="E1197" s="5">
        <v>1</v>
      </c>
      <c r="F1197" s="4" t="s">
        <v>1183</v>
      </c>
      <c r="G1197" s="6">
        <v>130801</v>
      </c>
      <c r="H1197" s="4">
        <v>2016</v>
      </c>
      <c r="I1197" s="4">
        <v>13321883.81</v>
      </c>
      <c r="J1197" s="4">
        <v>0</v>
      </c>
      <c r="K1197" s="4">
        <v>0</v>
      </c>
      <c r="L1197" s="4">
        <v>13321883.81</v>
      </c>
      <c r="M1197" t="str">
        <f t="shared" si="18"/>
        <v>{"codigo_departamento":"13","departamento":"La Libertad","codigo_provincia":"08","provincia":"Pataz ","codigo_distrito":"01","distrito":"Tayabamba","codigo_ubigeo":"130801","codigo_periodo":"2016","transferencias":"13321883.81","convenios":"0","deducciones":"0","limites_emision":"13321883.81"},</v>
      </c>
    </row>
    <row r="1198" spans="1:13">
      <c r="A1198" s="5">
        <v>13</v>
      </c>
      <c r="B1198" s="4" t="s">
        <v>162</v>
      </c>
      <c r="C1198" s="5">
        <v>8</v>
      </c>
      <c r="D1198" s="4" t="s">
        <v>1171</v>
      </c>
      <c r="E1198" s="5">
        <v>13</v>
      </c>
      <c r="F1198" s="4" t="s">
        <v>1184</v>
      </c>
      <c r="G1198" s="6">
        <v>130813</v>
      </c>
      <c r="H1198" s="4">
        <v>2016</v>
      </c>
      <c r="I1198" s="4">
        <v>2378266.94</v>
      </c>
      <c r="J1198" s="4">
        <v>0</v>
      </c>
      <c r="K1198" s="4">
        <v>0</v>
      </c>
      <c r="L1198" s="4">
        <v>2378266.94</v>
      </c>
      <c r="M1198" t="str">
        <f t="shared" si="18"/>
        <v>{"codigo_departamento":"13","departamento":"La Libertad","codigo_provincia":"08","provincia":"Pataz ","codigo_distrito":"13","distrito":"Urpay","codigo_ubigeo":"130813","codigo_periodo":"2016","transferencias":"2378266.94","convenios":"0","deducciones":"0","limites_emision":"2378266.94"},</v>
      </c>
    </row>
    <row r="1199" spans="1:13">
      <c r="A1199" s="5">
        <v>13</v>
      </c>
      <c r="B1199" s="4" t="s">
        <v>162</v>
      </c>
      <c r="C1199" s="5">
        <v>9</v>
      </c>
      <c r="D1199" s="4" t="s">
        <v>1185</v>
      </c>
      <c r="E1199" s="5">
        <v>2</v>
      </c>
      <c r="F1199" s="4" t="s">
        <v>1186</v>
      </c>
      <c r="G1199" s="6">
        <v>130902</v>
      </c>
      <c r="H1199" s="4">
        <v>2016</v>
      </c>
      <c r="I1199" s="4">
        <v>20257196.23</v>
      </c>
      <c r="J1199" s="4">
        <v>0</v>
      </c>
      <c r="K1199" s="4">
        <v>0</v>
      </c>
      <c r="L1199" s="4">
        <v>20257196.23</v>
      </c>
      <c r="M1199" t="str">
        <f t="shared" si="18"/>
        <v>{"codigo_departamento":"13","departamento":"La Libertad","codigo_provincia":"09","provincia":"Sánchez Carrión ","codigo_distrito":"02","distrito":"Chugay","codigo_ubigeo":"130902","codigo_periodo":"2016","transferencias":"20257196.23","convenios":"0","deducciones":"0","limites_emision":"20257196.23"},</v>
      </c>
    </row>
    <row r="1200" spans="1:13">
      <c r="A1200" s="5">
        <v>13</v>
      </c>
      <c r="B1200" s="4" t="s">
        <v>162</v>
      </c>
      <c r="C1200" s="5">
        <v>9</v>
      </c>
      <c r="D1200" s="4" t="s">
        <v>1185</v>
      </c>
      <c r="E1200" s="5">
        <v>3</v>
      </c>
      <c r="F1200" s="4" t="s">
        <v>1187</v>
      </c>
      <c r="G1200" s="6">
        <v>130903</v>
      </c>
      <c r="H1200" s="4">
        <v>2016</v>
      </c>
      <c r="I1200" s="4">
        <v>9144360.7</v>
      </c>
      <c r="J1200" s="4">
        <v>0</v>
      </c>
      <c r="K1200" s="4">
        <v>0</v>
      </c>
      <c r="L1200" s="4">
        <v>9144360.7</v>
      </c>
      <c r="M1200" t="str">
        <f t="shared" si="18"/>
        <v>{"codigo_departamento":"13","departamento":"La Libertad","codigo_provincia":"09","provincia":"Sánchez Carrión ","codigo_distrito":"03","distrito":"Cochorco","codigo_ubigeo":"130903","codigo_periodo":"2016","transferencias":"9144360.7","convenios":"0","deducciones":"0","limites_emision":"9144360.7"},</v>
      </c>
    </row>
    <row r="1201" spans="1:13">
      <c r="A1201" s="5">
        <v>13</v>
      </c>
      <c r="B1201" s="4" t="s">
        <v>162</v>
      </c>
      <c r="C1201" s="5">
        <v>9</v>
      </c>
      <c r="D1201" s="4" t="s">
        <v>1185</v>
      </c>
      <c r="E1201" s="5">
        <v>4</v>
      </c>
      <c r="F1201" s="4" t="s">
        <v>1188</v>
      </c>
      <c r="G1201" s="6">
        <v>130904</v>
      </c>
      <c r="H1201" s="4">
        <v>2016</v>
      </c>
      <c r="I1201" s="4">
        <v>8399424.11</v>
      </c>
      <c r="J1201" s="4">
        <v>0</v>
      </c>
      <c r="K1201" s="4">
        <v>0</v>
      </c>
      <c r="L1201" s="4">
        <v>8399424.11</v>
      </c>
      <c r="M1201" t="str">
        <f t="shared" si="18"/>
        <v>{"codigo_departamento":"13","departamento":"La Libertad","codigo_provincia":"09","provincia":"Sánchez Carrión ","codigo_distrito":"04","distrito":"Curgos","codigo_ubigeo":"130904","codigo_periodo":"2016","transferencias":"8399424.11","convenios":"0","deducciones":"0","limites_emision":"8399424.11"},</v>
      </c>
    </row>
    <row r="1202" spans="1:13">
      <c r="A1202" s="5">
        <v>13</v>
      </c>
      <c r="B1202" s="4" t="s">
        <v>162</v>
      </c>
      <c r="C1202" s="5">
        <v>9</v>
      </c>
      <c r="D1202" s="4" t="s">
        <v>1185</v>
      </c>
      <c r="E1202" s="5">
        <v>1</v>
      </c>
      <c r="F1202" s="4" t="s">
        <v>1189</v>
      </c>
      <c r="G1202" s="6">
        <v>130901</v>
      </c>
      <c r="H1202" s="4">
        <v>2016</v>
      </c>
      <c r="I1202" s="4">
        <v>65302294.35</v>
      </c>
      <c r="J1202" s="4">
        <v>0</v>
      </c>
      <c r="K1202" s="4">
        <v>0</v>
      </c>
      <c r="L1202" s="4">
        <v>65302294.35</v>
      </c>
      <c r="M1202" t="str">
        <f t="shared" si="18"/>
        <v>{"codigo_departamento":"13","departamento":"La Libertad","codigo_provincia":"09","provincia":"Sánchez Carrión ","codigo_distrito":"01","distrito":"Huamachuco","codigo_ubigeo":"130901","codigo_periodo":"2016","transferencias":"65302294.35","convenios":"0","deducciones":"0","limites_emision":"65302294.35"},</v>
      </c>
    </row>
    <row r="1203" spans="1:13">
      <c r="A1203" s="5">
        <v>13</v>
      </c>
      <c r="B1203" s="4" t="s">
        <v>162</v>
      </c>
      <c r="C1203" s="5">
        <v>9</v>
      </c>
      <c r="D1203" s="4" t="s">
        <v>1185</v>
      </c>
      <c r="E1203" s="5">
        <v>5</v>
      </c>
      <c r="F1203" s="4" t="s">
        <v>1190</v>
      </c>
      <c r="G1203" s="6">
        <v>130905</v>
      </c>
      <c r="H1203" s="4">
        <v>2016</v>
      </c>
      <c r="I1203" s="4">
        <v>16270930.52</v>
      </c>
      <c r="J1203" s="4">
        <v>0</v>
      </c>
      <c r="K1203" s="4">
        <v>0</v>
      </c>
      <c r="L1203" s="4">
        <v>16270930.52</v>
      </c>
      <c r="M1203" t="str">
        <f t="shared" si="18"/>
        <v>{"codigo_departamento":"13","departamento":"La Libertad","codigo_provincia":"09","provincia":"Sánchez Carrión ","codigo_distrito":"05","distrito":"Marcabal","codigo_ubigeo":"130905","codigo_periodo":"2016","transferencias":"16270930.52","convenios":"0","deducciones":"0","limites_emision":"16270930.52"},</v>
      </c>
    </row>
    <row r="1204" spans="1:13">
      <c r="A1204" s="5">
        <v>13</v>
      </c>
      <c r="B1204" s="4" t="s">
        <v>162</v>
      </c>
      <c r="C1204" s="5">
        <v>9</v>
      </c>
      <c r="D1204" s="4" t="s">
        <v>1185</v>
      </c>
      <c r="E1204" s="5">
        <v>6</v>
      </c>
      <c r="F1204" s="4" t="s">
        <v>1191</v>
      </c>
      <c r="G1204" s="6">
        <v>130906</v>
      </c>
      <c r="H1204" s="4">
        <v>2016</v>
      </c>
      <c r="I1204" s="4">
        <v>40110808.83</v>
      </c>
      <c r="J1204" s="4">
        <v>0</v>
      </c>
      <c r="K1204" s="4">
        <v>0</v>
      </c>
      <c r="L1204" s="4">
        <v>40110808.83</v>
      </c>
      <c r="M1204" t="str">
        <f t="shared" si="18"/>
        <v>{"codigo_departamento":"13","departamento":"La Libertad","codigo_provincia":"09","provincia":"Sánchez Carrión ","codigo_distrito":"06","distrito":"Sanagoran","codigo_ubigeo":"130906","codigo_periodo":"2016","transferencias":"40110808.83","convenios":"0","deducciones":"0","limites_emision":"40110808.83"},</v>
      </c>
    </row>
    <row r="1205" spans="1:13">
      <c r="A1205" s="5">
        <v>13</v>
      </c>
      <c r="B1205" s="4" t="s">
        <v>162</v>
      </c>
      <c r="C1205" s="5">
        <v>9</v>
      </c>
      <c r="D1205" s="4" t="s">
        <v>1185</v>
      </c>
      <c r="E1205" s="5">
        <v>7</v>
      </c>
      <c r="F1205" s="4" t="s">
        <v>1192</v>
      </c>
      <c r="G1205" s="6">
        <v>130907</v>
      </c>
      <c r="H1205" s="4">
        <v>2016</v>
      </c>
      <c r="I1205" s="4">
        <v>10343738.47</v>
      </c>
      <c r="J1205" s="4">
        <v>0</v>
      </c>
      <c r="K1205" s="4">
        <v>0</v>
      </c>
      <c r="L1205" s="4">
        <v>10343738.47</v>
      </c>
      <c r="M1205" t="str">
        <f t="shared" si="18"/>
        <v>{"codigo_departamento":"13","departamento":"La Libertad","codigo_provincia":"09","provincia":"Sánchez Carrión ","codigo_distrito":"07","distrito":"Sarin","codigo_ubigeo":"130907","codigo_periodo":"2016","transferencias":"10343738.47","convenios":"0","deducciones":"0","limites_emision":"10343738.47"},</v>
      </c>
    </row>
    <row r="1206" spans="1:13">
      <c r="A1206" s="5">
        <v>13</v>
      </c>
      <c r="B1206" s="4" t="s">
        <v>162</v>
      </c>
      <c r="C1206" s="5">
        <v>9</v>
      </c>
      <c r="D1206" s="4" t="s">
        <v>1185</v>
      </c>
      <c r="E1206" s="5">
        <v>8</v>
      </c>
      <c r="F1206" s="4" t="s">
        <v>1193</v>
      </c>
      <c r="G1206" s="6">
        <v>130908</v>
      </c>
      <c r="H1206" s="4">
        <v>2016</v>
      </c>
      <c r="I1206" s="4">
        <v>11808671.69</v>
      </c>
      <c r="J1206" s="4">
        <v>0</v>
      </c>
      <c r="K1206" s="4">
        <v>0</v>
      </c>
      <c r="L1206" s="4">
        <v>11808671.69</v>
      </c>
      <c r="M1206" t="str">
        <f t="shared" si="18"/>
        <v>{"codigo_departamento":"13","departamento":"La Libertad","codigo_provincia":"09","provincia":"Sánchez Carrión ","codigo_distrito":"08","distrito":"Sartimbamba","codigo_ubigeo":"130908","codigo_periodo":"2016","transferencias":"11808671.69","convenios":"0","deducciones":"0","limites_emision":"11808671.69"},</v>
      </c>
    </row>
    <row r="1207" spans="1:13">
      <c r="A1207" s="5">
        <v>13</v>
      </c>
      <c r="B1207" s="4" t="s">
        <v>162</v>
      </c>
      <c r="C1207" s="5">
        <v>10</v>
      </c>
      <c r="D1207" s="4" t="s">
        <v>1194</v>
      </c>
      <c r="E1207" s="5">
        <v>2</v>
      </c>
      <c r="F1207" s="4" t="s">
        <v>1195</v>
      </c>
      <c r="G1207" s="6">
        <v>131002</v>
      </c>
      <c r="H1207" s="4">
        <v>2016</v>
      </c>
      <c r="I1207" s="4">
        <v>13033891.39</v>
      </c>
      <c r="J1207" s="4">
        <v>0</v>
      </c>
      <c r="K1207" s="4">
        <v>0</v>
      </c>
      <c r="L1207" s="4">
        <v>13033891.39</v>
      </c>
      <c r="M1207" t="str">
        <f t="shared" si="18"/>
        <v>{"codigo_departamento":"13","departamento":"La Libertad","codigo_provincia":"10","provincia":"Santiago de Chuco ","codigo_distrito":"02","distrito":"Angasmarca","codigo_ubigeo":"131002","codigo_periodo":"2016","transferencias":"13033891.39","convenios":"0","deducciones":"0","limites_emision":"13033891.39"},</v>
      </c>
    </row>
    <row r="1208" spans="1:13">
      <c r="A1208" s="5">
        <v>13</v>
      </c>
      <c r="B1208" s="4" t="s">
        <v>162</v>
      </c>
      <c r="C1208" s="5">
        <v>10</v>
      </c>
      <c r="D1208" s="4" t="s">
        <v>1194</v>
      </c>
      <c r="E1208" s="5">
        <v>3</v>
      </c>
      <c r="F1208" s="4" t="s">
        <v>1196</v>
      </c>
      <c r="G1208" s="6">
        <v>131003</v>
      </c>
      <c r="H1208" s="4">
        <v>2016</v>
      </c>
      <c r="I1208" s="4">
        <v>12685379.81</v>
      </c>
      <c r="J1208" s="4">
        <v>0</v>
      </c>
      <c r="K1208" s="4">
        <v>0</v>
      </c>
      <c r="L1208" s="4">
        <v>12685379.81</v>
      </c>
      <c r="M1208" t="str">
        <f t="shared" si="18"/>
        <v>{"codigo_departamento":"13","departamento":"La Libertad","codigo_provincia":"10","provincia":"Santiago de Chuco ","codigo_distrito":"03","distrito":"Cachicadan","codigo_ubigeo":"131003","codigo_periodo":"2016","transferencias":"12685379.81","convenios":"0","deducciones":"0","limites_emision":"12685379.81"},</v>
      </c>
    </row>
    <row r="1209" spans="1:13">
      <c r="A1209" s="5">
        <v>13</v>
      </c>
      <c r="B1209" s="4" t="s">
        <v>162</v>
      </c>
      <c r="C1209" s="5">
        <v>10</v>
      </c>
      <c r="D1209" s="4" t="s">
        <v>1194</v>
      </c>
      <c r="E1209" s="5">
        <v>4</v>
      </c>
      <c r="F1209" s="4" t="s">
        <v>1197</v>
      </c>
      <c r="G1209" s="6">
        <v>131004</v>
      </c>
      <c r="H1209" s="4">
        <v>2016</v>
      </c>
      <c r="I1209" s="4">
        <v>4237939.41</v>
      </c>
      <c r="J1209" s="4">
        <v>0</v>
      </c>
      <c r="K1209" s="4">
        <v>0</v>
      </c>
      <c r="L1209" s="4">
        <v>4237939.41</v>
      </c>
      <c r="M1209" t="str">
        <f t="shared" si="18"/>
        <v>{"codigo_departamento":"13","departamento":"La Libertad","codigo_provincia":"10","provincia":"Santiago de Chuco ","codigo_distrito":"04","distrito":"Mollebamba","codigo_ubigeo":"131004","codigo_periodo":"2016","transferencias":"4237939.41","convenios":"0","deducciones":"0","limites_emision":"4237939.41"},</v>
      </c>
    </row>
    <row r="1210" spans="1:13">
      <c r="A1210" s="5">
        <v>13</v>
      </c>
      <c r="B1210" s="4" t="s">
        <v>162</v>
      </c>
      <c r="C1210" s="5">
        <v>10</v>
      </c>
      <c r="D1210" s="4" t="s">
        <v>1194</v>
      </c>
      <c r="E1210" s="5">
        <v>5</v>
      </c>
      <c r="F1210" s="4" t="s">
        <v>709</v>
      </c>
      <c r="G1210" s="6">
        <v>131005</v>
      </c>
      <c r="H1210" s="4">
        <v>2016</v>
      </c>
      <c r="I1210" s="4">
        <v>5122552.37</v>
      </c>
      <c r="J1210" s="4">
        <v>0</v>
      </c>
      <c r="K1210" s="4">
        <v>0</v>
      </c>
      <c r="L1210" s="4">
        <v>5122552.37</v>
      </c>
      <c r="M1210" t="str">
        <f t="shared" si="18"/>
        <v>{"codigo_departamento":"13","departamento":"La Libertad","codigo_provincia":"10","provincia":"Santiago de Chuco ","codigo_distrito":"05","distrito":"Mollepata","codigo_ubigeo":"131005","codigo_periodo":"2016","transferencias":"5122552.37","convenios":"0","deducciones":"0","limites_emision":"5122552.37"},</v>
      </c>
    </row>
    <row r="1211" spans="1:13">
      <c r="A1211" s="5">
        <v>13</v>
      </c>
      <c r="B1211" s="4" t="s">
        <v>162</v>
      </c>
      <c r="C1211" s="5">
        <v>10</v>
      </c>
      <c r="D1211" s="4" t="s">
        <v>1194</v>
      </c>
      <c r="E1211" s="5">
        <v>6</v>
      </c>
      <c r="F1211" s="4" t="s">
        <v>1198</v>
      </c>
      <c r="G1211" s="6">
        <v>131006</v>
      </c>
      <c r="H1211" s="4">
        <v>2016</v>
      </c>
      <c r="I1211" s="4">
        <v>50931095.65</v>
      </c>
      <c r="J1211" s="4">
        <v>0</v>
      </c>
      <c r="K1211" s="4">
        <v>0</v>
      </c>
      <c r="L1211" s="4">
        <v>50931095.65</v>
      </c>
      <c r="M1211" t="str">
        <f t="shared" si="18"/>
        <v>{"codigo_departamento":"13","departamento":"La Libertad","codigo_provincia":"10","provincia":"Santiago de Chuco ","codigo_distrito":"06","distrito":"Quiruvilca","codigo_ubigeo":"131006","codigo_periodo":"2016","transferencias":"50931095.65","convenios":"0","deducciones":"0","limites_emision":"50931095.65"},</v>
      </c>
    </row>
    <row r="1212" spans="1:13">
      <c r="A1212" s="5">
        <v>13</v>
      </c>
      <c r="B1212" s="4" t="s">
        <v>162</v>
      </c>
      <c r="C1212" s="5">
        <v>10</v>
      </c>
      <c r="D1212" s="4" t="s">
        <v>1194</v>
      </c>
      <c r="E1212" s="5">
        <v>7</v>
      </c>
      <c r="F1212" s="4" t="s">
        <v>1199</v>
      </c>
      <c r="G1212" s="6">
        <v>131007</v>
      </c>
      <c r="H1212" s="4">
        <v>2016</v>
      </c>
      <c r="I1212" s="4">
        <v>5820627.04</v>
      </c>
      <c r="J1212" s="4">
        <v>0</v>
      </c>
      <c r="K1212" s="4">
        <v>0</v>
      </c>
      <c r="L1212" s="4">
        <v>5820627.04</v>
      </c>
      <c r="M1212" t="str">
        <f t="shared" si="18"/>
        <v>{"codigo_departamento":"13","departamento":"La Libertad","codigo_provincia":"10","provincia":"Santiago de Chuco ","codigo_distrito":"07","distrito":"Santa Cruz de Chuca","codigo_ubigeo":"131007","codigo_periodo":"2016","transferencias":"5820627.04","convenios":"0","deducciones":"0","limites_emision":"5820627.04"},</v>
      </c>
    </row>
    <row r="1213" spans="1:13">
      <c r="A1213" s="5">
        <v>13</v>
      </c>
      <c r="B1213" s="4" t="s">
        <v>162</v>
      </c>
      <c r="C1213" s="5">
        <v>10</v>
      </c>
      <c r="D1213" s="4" t="s">
        <v>1194</v>
      </c>
      <c r="E1213" s="5">
        <v>1</v>
      </c>
      <c r="F1213" s="4" t="s">
        <v>1200</v>
      </c>
      <c r="G1213" s="6">
        <v>131001</v>
      </c>
      <c r="H1213" s="4">
        <v>2016</v>
      </c>
      <c r="I1213" s="4">
        <v>31177877.3</v>
      </c>
      <c r="J1213" s="4">
        <v>7483811.02</v>
      </c>
      <c r="K1213" s="4">
        <v>2847188.95</v>
      </c>
      <c r="L1213" s="4">
        <v>26541255.23</v>
      </c>
      <c r="M1213" t="str">
        <f t="shared" si="18"/>
        <v>{"codigo_departamento":"13","departamento":"La Libertad","codigo_provincia":"10","provincia":"Santiago de Chuco ","codigo_distrito":"01","distrito":"Santiago de Chuco","codigo_ubigeo":"131001","codigo_periodo":"2016","transferencias":"31177877.3","convenios":"7483811.02","deducciones":"2847188.95","limites_emision":"26541255.23"},</v>
      </c>
    </row>
    <row r="1214" spans="1:13">
      <c r="A1214" s="5">
        <v>13</v>
      </c>
      <c r="B1214" s="4" t="s">
        <v>162</v>
      </c>
      <c r="C1214" s="5">
        <v>10</v>
      </c>
      <c r="D1214" s="4" t="s">
        <v>1194</v>
      </c>
      <c r="E1214" s="5">
        <v>8</v>
      </c>
      <c r="F1214" s="4" t="s">
        <v>1201</v>
      </c>
      <c r="G1214" s="6">
        <v>131008</v>
      </c>
      <c r="H1214" s="4">
        <v>2016</v>
      </c>
      <c r="I1214" s="4">
        <v>8436991.84</v>
      </c>
      <c r="J1214" s="4">
        <v>0</v>
      </c>
      <c r="K1214" s="4">
        <v>0</v>
      </c>
      <c r="L1214" s="4">
        <v>8436991.84</v>
      </c>
      <c r="M1214" t="str">
        <f t="shared" si="18"/>
        <v>{"codigo_departamento":"13","departamento":"La Libertad","codigo_provincia":"10","provincia":"Santiago de Chuco ","codigo_distrito":"08","distrito":"Sitabamba","codigo_ubigeo":"131008","codigo_periodo":"2016","transferencias":"8436991.84","convenios":"0","deducciones":"0","limites_emision":"8436991.84"},</v>
      </c>
    </row>
    <row r="1215" spans="1:13">
      <c r="A1215" s="5">
        <v>13</v>
      </c>
      <c r="B1215" s="4" t="s">
        <v>162</v>
      </c>
      <c r="C1215" s="5">
        <v>1</v>
      </c>
      <c r="D1215" s="4" t="s">
        <v>1202</v>
      </c>
      <c r="E1215" s="5">
        <v>2</v>
      </c>
      <c r="F1215" s="4" t="s">
        <v>1203</v>
      </c>
      <c r="G1215" s="6">
        <v>130102</v>
      </c>
      <c r="H1215" s="4">
        <v>2016</v>
      </c>
      <c r="I1215" s="4">
        <v>38812498.25</v>
      </c>
      <c r="J1215" s="4">
        <v>3571034.63</v>
      </c>
      <c r="K1215" s="4">
        <v>0</v>
      </c>
      <c r="L1215" s="4">
        <v>35241463.62</v>
      </c>
      <c r="M1215" t="str">
        <f t="shared" si="18"/>
        <v>{"codigo_departamento":"13","departamento":"La Libertad","codigo_provincia":"01","provincia":"Trujillo ","codigo_distrito":"02","distrito":"El Porvenir","codigo_ubigeo":"130102","codigo_periodo":"2016","transferencias":"38812498.25","convenios":"3571034.63","deducciones":"0","limites_emision":"35241463.62"},</v>
      </c>
    </row>
    <row r="1216" spans="1:13">
      <c r="A1216" s="5">
        <v>13</v>
      </c>
      <c r="B1216" s="4" t="s">
        <v>162</v>
      </c>
      <c r="C1216" s="5">
        <v>1</v>
      </c>
      <c r="D1216" s="4" t="s">
        <v>1202</v>
      </c>
      <c r="E1216" s="5">
        <v>3</v>
      </c>
      <c r="F1216" s="4" t="s">
        <v>1204</v>
      </c>
      <c r="G1216" s="6">
        <v>130103</v>
      </c>
      <c r="H1216" s="4">
        <v>2016</v>
      </c>
      <c r="I1216" s="4">
        <v>4486544.47</v>
      </c>
      <c r="J1216" s="4">
        <v>0</v>
      </c>
      <c r="K1216" s="4">
        <v>0</v>
      </c>
      <c r="L1216" s="4">
        <v>4486544.47</v>
      </c>
      <c r="M1216" t="str">
        <f t="shared" si="18"/>
        <v>{"codigo_departamento":"13","departamento":"La Libertad","codigo_provincia":"01","provincia":"Trujillo ","codigo_distrito":"03","distrito":"Florencia de Mora","codigo_ubigeo":"130103","codigo_periodo":"2016","transferencias":"4486544.47","convenios":"0","deducciones":"0","limites_emision":"4486544.47"},</v>
      </c>
    </row>
    <row r="1217" spans="1:13">
      <c r="A1217" s="5">
        <v>13</v>
      </c>
      <c r="B1217" s="4" t="s">
        <v>162</v>
      </c>
      <c r="C1217" s="5">
        <v>1</v>
      </c>
      <c r="D1217" s="4" t="s">
        <v>1202</v>
      </c>
      <c r="E1217" s="5">
        <v>4</v>
      </c>
      <c r="F1217" s="4" t="s">
        <v>1205</v>
      </c>
      <c r="G1217" s="6">
        <v>130104</v>
      </c>
      <c r="H1217" s="4">
        <v>2016</v>
      </c>
      <c r="I1217" s="4">
        <v>20973779.13</v>
      </c>
      <c r="J1217" s="4">
        <v>0</v>
      </c>
      <c r="K1217" s="4">
        <v>0</v>
      </c>
      <c r="L1217" s="4">
        <v>20973779.13</v>
      </c>
      <c r="M1217" t="str">
        <f t="shared" si="18"/>
        <v>{"codigo_departamento":"13","departamento":"La Libertad","codigo_provincia":"01","provincia":"Trujillo ","codigo_distrito":"04","distrito":"Huanchaco","codigo_ubigeo":"130104","codigo_periodo":"2016","transferencias":"20973779.13","convenios":"0","deducciones":"0","limites_emision":"20973779.13"},</v>
      </c>
    </row>
    <row r="1218" spans="1:13">
      <c r="A1218" s="5">
        <v>13</v>
      </c>
      <c r="B1218" s="4" t="s">
        <v>162</v>
      </c>
      <c r="C1218" s="5">
        <v>1</v>
      </c>
      <c r="D1218" s="4" t="s">
        <v>1202</v>
      </c>
      <c r="E1218" s="5">
        <v>5</v>
      </c>
      <c r="F1218" s="4" t="s">
        <v>682</v>
      </c>
      <c r="G1218" s="6">
        <v>130105</v>
      </c>
      <c r="H1218" s="4">
        <v>2016</v>
      </c>
      <c r="I1218" s="4">
        <v>27435473.34</v>
      </c>
      <c r="J1218" s="4">
        <v>0</v>
      </c>
      <c r="K1218" s="4">
        <v>0</v>
      </c>
      <c r="L1218" s="4">
        <v>27435473.34</v>
      </c>
      <c r="M1218" t="str">
        <f t="shared" si="18"/>
        <v>{"codigo_departamento":"13","departamento":"La Libertad","codigo_provincia":"01","provincia":"Trujillo ","codigo_distrito":"05","distrito":"La Esperanza","codigo_ubigeo":"130105","codigo_periodo":"2016","transferencias":"27435473.34","convenios":"0","deducciones":"0","limites_emision":"27435473.34"},</v>
      </c>
    </row>
    <row r="1219" spans="1:13">
      <c r="A1219" s="5">
        <v>13</v>
      </c>
      <c r="B1219" s="4" t="s">
        <v>162</v>
      </c>
      <c r="C1219" s="5">
        <v>1</v>
      </c>
      <c r="D1219" s="4" t="s">
        <v>1202</v>
      </c>
      <c r="E1219" s="5">
        <v>6</v>
      </c>
      <c r="F1219" s="4" t="s">
        <v>1206</v>
      </c>
      <c r="G1219" s="6">
        <v>130106</v>
      </c>
      <c r="H1219" s="4">
        <v>2016</v>
      </c>
      <c r="I1219" s="4">
        <v>5311264.57</v>
      </c>
      <c r="J1219" s="4">
        <v>0</v>
      </c>
      <c r="K1219" s="4">
        <v>0</v>
      </c>
      <c r="L1219" s="4">
        <v>5311264.57</v>
      </c>
      <c r="M1219" t="str">
        <f t="shared" ref="M1219:M1282" si="19">+"{""codigo_departamento"":"""&amp;TEXT(A1219,"00")&amp;""",""departamento"":"""&amp;B1219&amp;""",""codigo_provincia"":"""&amp;TEXT(C1219,"00")&amp;""",""provincia"":"""&amp;D1219&amp;""",""codigo_distrito"":"""&amp;TEXT(E1219,"00")&amp;""",""distrito"":"""&amp;F1219&amp;""",""codigo_ubigeo"":"""&amp;TEXT(G1219,"000000")&amp;""",""codigo_periodo"":"""&amp;H1219&amp;""",""transferencias"":"""&amp;I1219&amp;""",""convenios"":"""&amp;J1219&amp;""",""deducciones"":"""&amp;K1219&amp;""",""limites_emision"":"""&amp;L1219&amp;"""},"</f>
        <v>{"codigo_departamento":"13","departamento":"La Libertad","codigo_provincia":"01","provincia":"Trujillo ","codigo_distrito":"06","distrito":"Laredo","codigo_ubigeo":"130106","codigo_periodo":"2016","transferencias":"5311264.57","convenios":"0","deducciones":"0","limites_emision":"5311264.57"},</v>
      </c>
    </row>
    <row r="1220" spans="1:13">
      <c r="A1220" s="5">
        <v>13</v>
      </c>
      <c r="B1220" s="4" t="s">
        <v>162</v>
      </c>
      <c r="C1220" s="5">
        <v>1</v>
      </c>
      <c r="D1220" s="4" t="s">
        <v>1202</v>
      </c>
      <c r="E1220" s="5">
        <v>7</v>
      </c>
      <c r="F1220" s="4" t="s">
        <v>1207</v>
      </c>
      <c r="G1220" s="6">
        <v>130107</v>
      </c>
      <c r="H1220" s="4">
        <v>2016</v>
      </c>
      <c r="I1220" s="4">
        <v>7637525.34</v>
      </c>
      <c r="J1220" s="4">
        <v>6532125.6</v>
      </c>
      <c r="K1220" s="4">
        <v>0</v>
      </c>
      <c r="L1220" s="4">
        <v>1105399.74</v>
      </c>
      <c r="M1220" t="str">
        <f t="shared" si="19"/>
        <v>{"codigo_departamento":"13","departamento":"La Libertad","codigo_provincia":"01","provincia":"Trujillo ","codigo_distrito":"07","distrito":"Moche","codigo_ubigeo":"130107","codigo_periodo":"2016","transferencias":"7637525.34","convenios":"6532125.6","deducciones":"0","limites_emision":"1105399.74"},</v>
      </c>
    </row>
    <row r="1221" spans="1:13">
      <c r="A1221" s="5">
        <v>13</v>
      </c>
      <c r="B1221" s="4" t="s">
        <v>162</v>
      </c>
      <c r="C1221" s="5">
        <v>1</v>
      </c>
      <c r="D1221" s="4" t="s">
        <v>1202</v>
      </c>
      <c r="E1221" s="5">
        <v>8</v>
      </c>
      <c r="F1221" s="4" t="s">
        <v>1208</v>
      </c>
      <c r="G1221" s="6">
        <v>130108</v>
      </c>
      <c r="H1221" s="4">
        <v>2016</v>
      </c>
      <c r="I1221" s="4">
        <v>1487857.5</v>
      </c>
      <c r="J1221" s="4">
        <v>0</v>
      </c>
      <c r="K1221" s="4">
        <v>0</v>
      </c>
      <c r="L1221" s="4">
        <v>1487857.5</v>
      </c>
      <c r="M1221" t="str">
        <f t="shared" si="19"/>
        <v>{"codigo_departamento":"13","departamento":"La Libertad","codigo_provincia":"01","provincia":"Trujillo ","codigo_distrito":"08","distrito":"Poroto","codigo_ubigeo":"130108","codigo_periodo":"2016","transferencias":"1487857.5","convenios":"0","deducciones":"0","limites_emision":"1487857.5"},</v>
      </c>
    </row>
    <row r="1222" spans="1:13">
      <c r="A1222" s="5">
        <v>13</v>
      </c>
      <c r="B1222" s="4" t="s">
        <v>162</v>
      </c>
      <c r="C1222" s="5">
        <v>1</v>
      </c>
      <c r="D1222" s="4" t="s">
        <v>1202</v>
      </c>
      <c r="E1222" s="5">
        <v>9</v>
      </c>
      <c r="F1222" s="4" t="s">
        <v>1209</v>
      </c>
      <c r="G1222" s="6">
        <v>130109</v>
      </c>
      <c r="H1222" s="4">
        <v>2016</v>
      </c>
      <c r="I1222" s="4">
        <v>5445031.16</v>
      </c>
      <c r="J1222" s="4">
        <v>0</v>
      </c>
      <c r="K1222" s="4">
        <v>0</v>
      </c>
      <c r="L1222" s="4">
        <v>5445031.16</v>
      </c>
      <c r="M1222" t="str">
        <f t="shared" si="19"/>
        <v>{"codigo_departamento":"13","departamento":"La Libertad","codigo_provincia":"01","provincia":"Trujillo ","codigo_distrito":"09","distrito":"Salaverry","codigo_ubigeo":"130109","codigo_periodo":"2016","transferencias":"5445031.16","convenios":"0","deducciones":"0","limites_emision":"5445031.16"},</v>
      </c>
    </row>
    <row r="1223" spans="1:13">
      <c r="A1223" s="5">
        <v>13</v>
      </c>
      <c r="B1223" s="4" t="s">
        <v>162</v>
      </c>
      <c r="C1223" s="5">
        <v>1</v>
      </c>
      <c r="D1223" s="4" t="s">
        <v>1202</v>
      </c>
      <c r="E1223" s="5">
        <v>10</v>
      </c>
      <c r="F1223" s="4" t="s">
        <v>1210</v>
      </c>
      <c r="G1223" s="6">
        <v>130110</v>
      </c>
      <c r="H1223" s="4">
        <v>2016</v>
      </c>
      <c r="I1223" s="4">
        <v>1904733.75</v>
      </c>
      <c r="J1223" s="4">
        <v>0</v>
      </c>
      <c r="K1223" s="4">
        <v>0</v>
      </c>
      <c r="L1223" s="4">
        <v>1904733.75</v>
      </c>
      <c r="M1223" t="str">
        <f t="shared" si="19"/>
        <v>{"codigo_departamento":"13","departamento":"La Libertad","codigo_provincia":"01","provincia":"Trujillo ","codigo_distrito":"10","distrito":"Simbal","codigo_ubigeo":"130110","codigo_periodo":"2016","transferencias":"1904733.75","convenios":"0","deducciones":"0","limites_emision":"1904733.75"},</v>
      </c>
    </row>
    <row r="1224" spans="1:13">
      <c r="A1224" s="5">
        <v>13</v>
      </c>
      <c r="B1224" s="4" t="s">
        <v>162</v>
      </c>
      <c r="C1224" s="5">
        <v>1</v>
      </c>
      <c r="D1224" s="4" t="s">
        <v>1202</v>
      </c>
      <c r="E1224" s="5">
        <v>1</v>
      </c>
      <c r="F1224" s="4" t="s">
        <v>1211</v>
      </c>
      <c r="G1224" s="6">
        <v>130101</v>
      </c>
      <c r="H1224" s="4">
        <v>2016</v>
      </c>
      <c r="I1224" s="4">
        <v>22768350.95</v>
      </c>
      <c r="J1224" s="4">
        <v>33061669.06</v>
      </c>
      <c r="K1224" s="4">
        <v>4709020.71</v>
      </c>
      <c r="L1224" s="4">
        <v>0</v>
      </c>
      <c r="M1224" t="str">
        <f t="shared" si="19"/>
        <v>{"codigo_departamento":"13","departamento":"La Libertad","codigo_provincia":"01","provincia":"Trujillo ","codigo_distrito":"01","distrito":"Trujillo","codigo_ubigeo":"130101","codigo_periodo":"2016","transferencias":"22768350.95","convenios":"33061669.06","deducciones":"4709020.71","limites_emision":"0"},</v>
      </c>
    </row>
    <row r="1225" spans="1:13">
      <c r="A1225" s="5">
        <v>13</v>
      </c>
      <c r="B1225" s="4" t="s">
        <v>162</v>
      </c>
      <c r="C1225" s="5">
        <v>1</v>
      </c>
      <c r="D1225" s="4" t="s">
        <v>1202</v>
      </c>
      <c r="E1225" s="5">
        <v>11</v>
      </c>
      <c r="F1225" s="4" t="s">
        <v>1212</v>
      </c>
      <c r="G1225" s="6">
        <v>130111</v>
      </c>
      <c r="H1225" s="4">
        <v>2016</v>
      </c>
      <c r="I1225" s="4">
        <v>7137332.85</v>
      </c>
      <c r="J1225" s="4">
        <v>0</v>
      </c>
      <c r="K1225" s="4">
        <v>0</v>
      </c>
      <c r="L1225" s="4">
        <v>7137332.85</v>
      </c>
      <c r="M1225" t="str">
        <f t="shared" si="19"/>
        <v>{"codigo_departamento":"13","departamento":"La Libertad","codigo_provincia":"01","provincia":"Trujillo ","codigo_distrito":"11","distrito":"Victor Larco Herrera","codigo_ubigeo":"130111","codigo_periodo":"2016","transferencias":"7137332.85","convenios":"0","deducciones":"0","limites_emision":"7137332.85"},</v>
      </c>
    </row>
    <row r="1226" spans="1:13">
      <c r="A1226" s="5">
        <v>13</v>
      </c>
      <c r="B1226" s="4" t="s">
        <v>162</v>
      </c>
      <c r="C1226" s="5">
        <v>12</v>
      </c>
      <c r="D1226" s="4" t="s">
        <v>1213</v>
      </c>
      <c r="E1226" s="5">
        <v>2</v>
      </c>
      <c r="F1226" s="4" t="s">
        <v>1214</v>
      </c>
      <c r="G1226" s="6">
        <v>131202</v>
      </c>
      <c r="H1226" s="4">
        <v>2016</v>
      </c>
      <c r="I1226" s="4">
        <v>11194420.33</v>
      </c>
      <c r="J1226" s="4">
        <v>0</v>
      </c>
      <c r="K1226" s="4">
        <v>0</v>
      </c>
      <c r="L1226" s="4">
        <v>11194420.33</v>
      </c>
      <c r="M1226" t="str">
        <f t="shared" si="19"/>
        <v>{"codigo_departamento":"13","departamento":"La Libertad","codigo_provincia":"12","provincia":"Virú ","codigo_distrito":"02","distrito":"Chao","codigo_ubigeo":"131202","codigo_periodo":"2016","transferencias":"11194420.33","convenios":"0","deducciones":"0","limites_emision":"11194420.33"},</v>
      </c>
    </row>
    <row r="1227" spans="1:13">
      <c r="A1227" s="5">
        <v>13</v>
      </c>
      <c r="B1227" s="4" t="s">
        <v>162</v>
      </c>
      <c r="C1227" s="5">
        <v>12</v>
      </c>
      <c r="D1227" s="4" t="s">
        <v>1213</v>
      </c>
      <c r="E1227" s="5">
        <v>3</v>
      </c>
      <c r="F1227" s="4" t="s">
        <v>1215</v>
      </c>
      <c r="G1227" s="6">
        <v>131203</v>
      </c>
      <c r="H1227" s="4">
        <v>2016</v>
      </c>
      <c r="I1227" s="4">
        <v>2471115.14</v>
      </c>
      <c r="J1227" s="4">
        <v>0</v>
      </c>
      <c r="K1227" s="4">
        <v>0</v>
      </c>
      <c r="L1227" s="4">
        <v>2471115.14</v>
      </c>
      <c r="M1227" t="str">
        <f t="shared" si="19"/>
        <v>{"codigo_departamento":"13","departamento":"La Libertad","codigo_provincia":"12","provincia":"Virú ","codigo_distrito":"03","distrito":"Guadalupito","codigo_ubigeo":"131203","codigo_periodo":"2016","transferencias":"2471115.14","convenios":"0","deducciones":"0","limites_emision":"2471115.14"},</v>
      </c>
    </row>
    <row r="1228" spans="1:13">
      <c r="A1228" s="5">
        <v>13</v>
      </c>
      <c r="B1228" s="4" t="s">
        <v>162</v>
      </c>
      <c r="C1228" s="5">
        <v>12</v>
      </c>
      <c r="D1228" s="4" t="s">
        <v>1213</v>
      </c>
      <c r="E1228" s="5">
        <v>1</v>
      </c>
      <c r="F1228" s="4" t="s">
        <v>1216</v>
      </c>
      <c r="G1228" s="6">
        <v>131201</v>
      </c>
      <c r="H1228" s="4">
        <v>2016</v>
      </c>
      <c r="I1228" s="4">
        <v>22333548.8</v>
      </c>
      <c r="J1228" s="4">
        <v>0</v>
      </c>
      <c r="K1228" s="4">
        <v>0</v>
      </c>
      <c r="L1228" s="4">
        <v>22333548.8</v>
      </c>
      <c r="M1228" t="str">
        <f t="shared" si="19"/>
        <v>{"codigo_departamento":"13","departamento":"La Libertad","codigo_provincia":"12","provincia":"Virú ","codigo_distrito":"01","distrito":"Viru","codigo_ubigeo":"131201","codigo_periodo":"2016","transferencias":"22333548.8","convenios":"0","deducciones":"0","limites_emision":"22333548.8"},</v>
      </c>
    </row>
    <row r="1229" spans="1:13">
      <c r="A1229" s="5">
        <v>14</v>
      </c>
      <c r="B1229" s="4" t="s">
        <v>1217</v>
      </c>
      <c r="C1229" s="5">
        <v>1</v>
      </c>
      <c r="D1229" s="4" t="s">
        <v>1218</v>
      </c>
      <c r="E1229" s="5">
        <v>16</v>
      </c>
      <c r="F1229" s="4" t="s">
        <v>1219</v>
      </c>
      <c r="G1229" s="6">
        <v>140116</v>
      </c>
      <c r="H1229" s="4">
        <v>2016</v>
      </c>
      <c r="I1229" s="4">
        <v>459.25</v>
      </c>
      <c r="J1229" s="4">
        <v>0</v>
      </c>
      <c r="K1229" s="4">
        <v>0</v>
      </c>
      <c r="L1229" s="4">
        <v>459.25</v>
      </c>
      <c r="M1229" t="str">
        <f t="shared" si="19"/>
        <v>{"codigo_departamento":"14","departamento":"Lambayeque","codigo_provincia":"01","provincia":"Chiclayo ","codigo_distrito":"16","distrito":"Cayalti","codigo_ubigeo":"140116","codigo_periodo":"2016","transferencias":"459.25","convenios":"0","deducciones":"0","limites_emision":"459.25"},</v>
      </c>
    </row>
    <row r="1230" spans="1:13">
      <c r="A1230" s="5">
        <v>14</v>
      </c>
      <c r="B1230" s="4" t="s">
        <v>1217</v>
      </c>
      <c r="C1230" s="5">
        <v>1</v>
      </c>
      <c r="D1230" s="4" t="s">
        <v>1218</v>
      </c>
      <c r="E1230" s="5">
        <v>1</v>
      </c>
      <c r="F1230" s="4" t="s">
        <v>1220</v>
      </c>
      <c r="G1230" s="6">
        <v>140101</v>
      </c>
      <c r="H1230" s="4">
        <v>2016</v>
      </c>
      <c r="I1230" s="4">
        <v>4719.76</v>
      </c>
      <c r="J1230" s="4">
        <v>0</v>
      </c>
      <c r="K1230" s="4">
        <v>0</v>
      </c>
      <c r="L1230" s="4">
        <v>4719.76</v>
      </c>
      <c r="M1230" t="str">
        <f t="shared" si="19"/>
        <v>{"codigo_departamento":"14","departamento":"Lambayeque","codigo_provincia":"01","provincia":"Chiclayo ","codigo_distrito":"01","distrito":"Chiclayo","codigo_ubigeo":"140101","codigo_periodo":"2016","transferencias":"4719.76","convenios":"0","deducciones":"0","limites_emision":"4719.76"},</v>
      </c>
    </row>
    <row r="1231" spans="1:13">
      <c r="A1231" s="5">
        <v>14</v>
      </c>
      <c r="B1231" s="4" t="s">
        <v>1217</v>
      </c>
      <c r="C1231" s="5">
        <v>1</v>
      </c>
      <c r="D1231" s="4" t="s">
        <v>1218</v>
      </c>
      <c r="E1231" s="5">
        <v>2</v>
      </c>
      <c r="F1231" s="4" t="s">
        <v>1221</v>
      </c>
      <c r="G1231" s="6">
        <v>140102</v>
      </c>
      <c r="H1231" s="4">
        <v>2016</v>
      </c>
      <c r="I1231" s="4">
        <v>703.31</v>
      </c>
      <c r="J1231" s="4">
        <v>0</v>
      </c>
      <c r="K1231" s="4">
        <v>0</v>
      </c>
      <c r="L1231" s="4">
        <v>703.31</v>
      </c>
      <c r="M1231" t="str">
        <f t="shared" si="19"/>
        <v>{"codigo_departamento":"14","departamento":"Lambayeque","codigo_provincia":"01","provincia":"Chiclayo ","codigo_distrito":"02","distrito":"Chongoyape","codigo_ubigeo":"140102","codigo_periodo":"2016","transferencias":"703.31","convenios":"0","deducciones":"0","limites_emision":"703.31"},</v>
      </c>
    </row>
    <row r="1232" spans="1:13">
      <c r="A1232" s="5">
        <v>14</v>
      </c>
      <c r="B1232" s="4" t="s">
        <v>1217</v>
      </c>
      <c r="C1232" s="5">
        <v>1</v>
      </c>
      <c r="D1232" s="4" t="s">
        <v>1218</v>
      </c>
      <c r="E1232" s="5">
        <v>3</v>
      </c>
      <c r="F1232" s="4" t="s">
        <v>1222</v>
      </c>
      <c r="G1232" s="6">
        <v>140103</v>
      </c>
      <c r="H1232" s="4">
        <v>2016</v>
      </c>
      <c r="I1232" s="4">
        <v>283.53</v>
      </c>
      <c r="J1232" s="4">
        <v>0</v>
      </c>
      <c r="K1232" s="4">
        <v>0</v>
      </c>
      <c r="L1232" s="4">
        <v>283.53</v>
      </c>
      <c r="M1232" t="str">
        <f t="shared" si="19"/>
        <v>{"codigo_departamento":"14","departamento":"Lambayeque","codigo_provincia":"01","provincia":"Chiclayo ","codigo_distrito":"03","distrito":"Eten","codigo_ubigeo":"140103","codigo_periodo":"2016","transferencias":"283.53","convenios":"0","deducciones":"0","limites_emision":"283.53"},</v>
      </c>
    </row>
    <row r="1233" spans="1:13">
      <c r="A1233" s="5">
        <v>14</v>
      </c>
      <c r="B1233" s="4" t="s">
        <v>1217</v>
      </c>
      <c r="C1233" s="5">
        <v>1</v>
      </c>
      <c r="D1233" s="4" t="s">
        <v>1218</v>
      </c>
      <c r="E1233" s="5">
        <v>4</v>
      </c>
      <c r="F1233" s="4" t="s">
        <v>1223</v>
      </c>
      <c r="G1233" s="6">
        <v>140104</v>
      </c>
      <c r="H1233" s="4">
        <v>2016</v>
      </c>
      <c r="I1233" s="4">
        <v>37.48</v>
      </c>
      <c r="J1233" s="4">
        <v>0</v>
      </c>
      <c r="K1233" s="4">
        <v>0</v>
      </c>
      <c r="L1233" s="4">
        <v>37.48</v>
      </c>
      <c r="M1233" t="str">
        <f t="shared" si="19"/>
        <v>{"codigo_departamento":"14","departamento":"Lambayeque","codigo_provincia":"01","provincia":"Chiclayo ","codigo_distrito":"04","distrito":"Eten Puerto","codigo_ubigeo":"140104","codigo_periodo":"2016","transferencias":"37.48","convenios":"0","deducciones":"0","limites_emision":"37.48"},</v>
      </c>
    </row>
    <row r="1234" spans="1:13">
      <c r="A1234" s="5">
        <v>14</v>
      </c>
      <c r="B1234" s="4" t="s">
        <v>1217</v>
      </c>
      <c r="C1234" s="5">
        <v>1</v>
      </c>
      <c r="D1234" s="4" t="s">
        <v>1218</v>
      </c>
      <c r="E1234" s="5">
        <v>5</v>
      </c>
      <c r="F1234" s="4" t="s">
        <v>1224</v>
      </c>
      <c r="G1234" s="6">
        <v>140105</v>
      </c>
      <c r="H1234" s="4">
        <v>2016</v>
      </c>
      <c r="I1234" s="4">
        <v>3562.1</v>
      </c>
      <c r="J1234" s="4">
        <v>0</v>
      </c>
      <c r="K1234" s="4">
        <v>0</v>
      </c>
      <c r="L1234" s="4">
        <v>3562.1</v>
      </c>
      <c r="M1234" t="str">
        <f t="shared" si="19"/>
        <v>{"codigo_departamento":"14","departamento":"Lambayeque","codigo_provincia":"01","provincia":"Chiclayo ","codigo_distrito":"05","distrito":"José Leonardo Ortiz","codigo_ubigeo":"140105","codigo_periodo":"2016","transferencias":"3562.1","convenios":"0","deducciones":"0","limites_emision":"3562.1"},</v>
      </c>
    </row>
    <row r="1235" spans="1:13">
      <c r="A1235" s="5">
        <v>14</v>
      </c>
      <c r="B1235" s="4" t="s">
        <v>1217</v>
      </c>
      <c r="C1235" s="5">
        <v>1</v>
      </c>
      <c r="D1235" s="4" t="s">
        <v>1218</v>
      </c>
      <c r="E1235" s="5">
        <v>6</v>
      </c>
      <c r="F1235" s="4" t="s">
        <v>1225</v>
      </c>
      <c r="G1235" s="6">
        <v>140106</v>
      </c>
      <c r="H1235" s="4">
        <v>2016</v>
      </c>
      <c r="I1235" s="4">
        <v>1520.33</v>
      </c>
      <c r="J1235" s="4">
        <v>0</v>
      </c>
      <c r="K1235" s="4">
        <v>0</v>
      </c>
      <c r="L1235" s="4">
        <v>1520.33</v>
      </c>
      <c r="M1235" t="str">
        <f t="shared" si="19"/>
        <v>{"codigo_departamento":"14","departamento":"Lambayeque","codigo_provincia":"01","provincia":"Chiclayo ","codigo_distrito":"06","distrito":"La Victoria","codigo_ubigeo":"140106","codigo_periodo":"2016","transferencias":"1520.33","convenios":"0","deducciones":"0","limites_emision":"1520.33"},</v>
      </c>
    </row>
    <row r="1236" spans="1:13">
      <c r="A1236" s="5">
        <v>14</v>
      </c>
      <c r="B1236" s="4" t="s">
        <v>1217</v>
      </c>
      <c r="C1236" s="5">
        <v>1</v>
      </c>
      <c r="D1236" s="4" t="s">
        <v>1218</v>
      </c>
      <c r="E1236" s="5">
        <v>7</v>
      </c>
      <c r="F1236" s="4" t="s">
        <v>1226</v>
      </c>
      <c r="G1236" s="6">
        <v>140107</v>
      </c>
      <c r="H1236" s="4">
        <v>2016</v>
      </c>
      <c r="I1236" s="4">
        <v>420.09</v>
      </c>
      <c r="J1236" s="4">
        <v>0</v>
      </c>
      <c r="K1236" s="4">
        <v>0</v>
      </c>
      <c r="L1236" s="4">
        <v>420.09</v>
      </c>
      <c r="M1236" t="str">
        <f t="shared" si="19"/>
        <v>{"codigo_departamento":"14","departamento":"Lambayeque","codigo_provincia":"01","provincia":"Chiclayo ","codigo_distrito":"07","distrito":"Lagunas","codigo_ubigeo":"140107","codigo_periodo":"2016","transferencias":"420.09","convenios":"0","deducciones":"0","limites_emision":"420.09"},</v>
      </c>
    </row>
    <row r="1237" spans="1:13">
      <c r="A1237" s="5">
        <v>14</v>
      </c>
      <c r="B1237" s="4" t="s">
        <v>1217</v>
      </c>
      <c r="C1237" s="5">
        <v>1</v>
      </c>
      <c r="D1237" s="4" t="s">
        <v>1218</v>
      </c>
      <c r="E1237" s="5">
        <v>8</v>
      </c>
      <c r="F1237" s="4" t="s">
        <v>1227</v>
      </c>
      <c r="G1237" s="6">
        <v>140108</v>
      </c>
      <c r="H1237" s="4">
        <v>2016</v>
      </c>
      <c r="I1237" s="4">
        <v>1045.22</v>
      </c>
      <c r="J1237" s="4">
        <v>0</v>
      </c>
      <c r="K1237" s="4">
        <v>0</v>
      </c>
      <c r="L1237" s="4">
        <v>1045.22</v>
      </c>
      <c r="M1237" t="str">
        <f t="shared" si="19"/>
        <v>{"codigo_departamento":"14","departamento":"Lambayeque","codigo_provincia":"01","provincia":"Chiclayo ","codigo_distrito":"08","distrito":"Monsefu","codigo_ubigeo":"140108","codigo_periodo":"2016","transferencias":"1045.22","convenios":"0","deducciones":"0","limites_emision":"1045.22"},</v>
      </c>
    </row>
    <row r="1238" spans="1:13">
      <c r="A1238" s="5">
        <v>14</v>
      </c>
      <c r="B1238" s="4" t="s">
        <v>1217</v>
      </c>
      <c r="C1238" s="5">
        <v>1</v>
      </c>
      <c r="D1238" s="4" t="s">
        <v>1218</v>
      </c>
      <c r="E1238" s="5">
        <v>9</v>
      </c>
      <c r="F1238" s="4" t="s">
        <v>1228</v>
      </c>
      <c r="G1238" s="6">
        <v>140109</v>
      </c>
      <c r="H1238" s="4">
        <v>2016</v>
      </c>
      <c r="I1238" s="4">
        <v>93.44</v>
      </c>
      <c r="J1238" s="4">
        <v>0</v>
      </c>
      <c r="K1238" s="4">
        <v>0</v>
      </c>
      <c r="L1238" s="4">
        <v>93.44</v>
      </c>
      <c r="M1238" t="str">
        <f t="shared" si="19"/>
        <v>{"codigo_departamento":"14","departamento":"Lambayeque","codigo_provincia":"01","provincia":"Chiclayo ","codigo_distrito":"09","distrito":"Nueva Arica","codigo_ubigeo":"140109","codigo_periodo":"2016","transferencias":"93.44","convenios":"0","deducciones":"0","limites_emision":"93.44"},</v>
      </c>
    </row>
    <row r="1239" spans="1:13">
      <c r="A1239" s="5">
        <v>14</v>
      </c>
      <c r="B1239" s="4" t="s">
        <v>1217</v>
      </c>
      <c r="C1239" s="5">
        <v>1</v>
      </c>
      <c r="D1239" s="4" t="s">
        <v>1218</v>
      </c>
      <c r="E1239" s="5">
        <v>10</v>
      </c>
      <c r="F1239" s="4" t="s">
        <v>1229</v>
      </c>
      <c r="G1239" s="6">
        <v>140110</v>
      </c>
      <c r="H1239" s="4">
        <v>2016</v>
      </c>
      <c r="I1239" s="4">
        <v>482.75</v>
      </c>
      <c r="J1239" s="4">
        <v>0</v>
      </c>
      <c r="K1239" s="4">
        <v>0</v>
      </c>
      <c r="L1239" s="4">
        <v>482.75</v>
      </c>
      <c r="M1239" t="str">
        <f t="shared" si="19"/>
        <v>{"codigo_departamento":"14","departamento":"Lambayeque","codigo_provincia":"01","provincia":"Chiclayo ","codigo_distrito":"10","distrito":"Oyotun","codigo_ubigeo":"140110","codigo_periodo":"2016","transferencias":"482.75","convenios":"0","deducciones":"0","limites_emision":"482.75"},</v>
      </c>
    </row>
    <row r="1240" spans="1:13">
      <c r="A1240" s="5">
        <v>14</v>
      </c>
      <c r="B1240" s="4" t="s">
        <v>1217</v>
      </c>
      <c r="C1240" s="5">
        <v>1</v>
      </c>
      <c r="D1240" s="4" t="s">
        <v>1218</v>
      </c>
      <c r="E1240" s="5">
        <v>17</v>
      </c>
      <c r="F1240" s="4" t="s">
        <v>1230</v>
      </c>
      <c r="G1240" s="6">
        <v>140117</v>
      </c>
      <c r="H1240" s="4">
        <v>2016</v>
      </c>
      <c r="I1240" s="4">
        <v>666.15</v>
      </c>
      <c r="J1240" s="4">
        <v>0</v>
      </c>
      <c r="K1240" s="4">
        <v>0</v>
      </c>
      <c r="L1240" s="4">
        <v>666.15</v>
      </c>
      <c r="M1240" t="str">
        <f t="shared" si="19"/>
        <v>{"codigo_departamento":"14","departamento":"Lambayeque","codigo_provincia":"01","provincia":"Chiclayo ","codigo_distrito":"17","distrito":"Patapo","codigo_ubigeo":"140117","codigo_periodo":"2016","transferencias":"666.15","convenios":"0","deducciones":"0","limites_emision":"666.15"},</v>
      </c>
    </row>
    <row r="1241" spans="1:13">
      <c r="A1241" s="5">
        <v>14</v>
      </c>
      <c r="B1241" s="4" t="s">
        <v>1217</v>
      </c>
      <c r="C1241" s="5">
        <v>1</v>
      </c>
      <c r="D1241" s="4" t="s">
        <v>1218</v>
      </c>
      <c r="E1241" s="5">
        <v>11</v>
      </c>
      <c r="F1241" s="4" t="s">
        <v>1231</v>
      </c>
      <c r="G1241" s="6">
        <v>140111</v>
      </c>
      <c r="H1241" s="4">
        <v>2016</v>
      </c>
      <c r="I1241" s="4">
        <v>326.97</v>
      </c>
      <c r="J1241" s="4">
        <v>0</v>
      </c>
      <c r="K1241" s="4">
        <v>0</v>
      </c>
      <c r="L1241" s="4">
        <v>326.97</v>
      </c>
      <c r="M1241" t="str">
        <f t="shared" si="19"/>
        <v>{"codigo_departamento":"14","departamento":"Lambayeque","codigo_provincia":"01","provincia":"Chiclayo ","codigo_distrito":"11","distrito":"Picsi","codigo_ubigeo":"140111","codigo_periodo":"2016","transferencias":"326.97","convenios":"0","deducciones":"0","limites_emision":"326.97"},</v>
      </c>
    </row>
    <row r="1242" spans="1:13">
      <c r="A1242" s="5">
        <v>14</v>
      </c>
      <c r="B1242" s="4" t="s">
        <v>1217</v>
      </c>
      <c r="C1242" s="5">
        <v>1</v>
      </c>
      <c r="D1242" s="4" t="s">
        <v>1218</v>
      </c>
      <c r="E1242" s="5">
        <v>12</v>
      </c>
      <c r="F1242" s="4" t="s">
        <v>1232</v>
      </c>
      <c r="G1242" s="6">
        <v>140112</v>
      </c>
      <c r="H1242" s="4">
        <v>2016</v>
      </c>
      <c r="I1242" s="4">
        <v>1261.35</v>
      </c>
      <c r="J1242" s="4">
        <v>0</v>
      </c>
      <c r="K1242" s="4">
        <v>0</v>
      </c>
      <c r="L1242" s="4">
        <v>1261.35</v>
      </c>
      <c r="M1242" t="str">
        <f t="shared" si="19"/>
        <v>{"codigo_departamento":"14","departamento":"Lambayeque","codigo_provincia":"01","provincia":"Chiclayo ","codigo_distrito":"12","distrito":"Pimentel","codigo_ubigeo":"140112","codigo_periodo":"2016","transferencias":"1261.35","convenios":"0","deducciones":"0","limites_emision":"1261.35"},</v>
      </c>
    </row>
    <row r="1243" spans="1:13">
      <c r="A1243" s="5">
        <v>14</v>
      </c>
      <c r="B1243" s="4" t="s">
        <v>1217</v>
      </c>
      <c r="C1243" s="5">
        <v>1</v>
      </c>
      <c r="D1243" s="4" t="s">
        <v>1218</v>
      </c>
      <c r="E1243" s="5">
        <v>18</v>
      </c>
      <c r="F1243" s="4" t="s">
        <v>1233</v>
      </c>
      <c r="G1243" s="6">
        <v>140118</v>
      </c>
      <c r="H1243" s="4">
        <v>2016</v>
      </c>
      <c r="I1243" s="4">
        <v>1434.31</v>
      </c>
      <c r="J1243" s="4">
        <v>0</v>
      </c>
      <c r="K1243" s="4">
        <v>0</v>
      </c>
      <c r="L1243" s="4">
        <v>1434.31</v>
      </c>
      <c r="M1243" t="str">
        <f t="shared" si="19"/>
        <v>{"codigo_departamento":"14","departamento":"Lambayeque","codigo_provincia":"01","provincia":"Chiclayo ","codigo_distrito":"18","distrito":"Pomalca","codigo_ubigeo":"140118","codigo_periodo":"2016","transferencias":"1434.31","convenios":"0","deducciones":"0","limites_emision":"1434.31"},</v>
      </c>
    </row>
    <row r="1244" spans="1:13">
      <c r="A1244" s="5">
        <v>14</v>
      </c>
      <c r="B1244" s="4" t="s">
        <v>1217</v>
      </c>
      <c r="C1244" s="5">
        <v>1</v>
      </c>
      <c r="D1244" s="4" t="s">
        <v>1218</v>
      </c>
      <c r="E1244" s="5">
        <v>19</v>
      </c>
      <c r="F1244" s="4" t="s">
        <v>1234</v>
      </c>
      <c r="G1244" s="6">
        <v>140119</v>
      </c>
      <c r="H1244" s="4">
        <v>2016</v>
      </c>
      <c r="I1244" s="4">
        <v>537.6</v>
      </c>
      <c r="J1244" s="4">
        <v>0</v>
      </c>
      <c r="K1244" s="4">
        <v>0</v>
      </c>
      <c r="L1244" s="4">
        <v>537.6</v>
      </c>
      <c r="M1244" t="str">
        <f t="shared" si="19"/>
        <v>{"codigo_departamento":"14","departamento":"Lambayeque","codigo_provincia":"01","provincia":"Chiclayo ","codigo_distrito":"19","distrito":"Pucala","codigo_ubigeo":"140119","codigo_periodo":"2016","transferencias":"537.6","convenios":"0","deducciones":"0","limites_emision":"537.6"},</v>
      </c>
    </row>
    <row r="1245" spans="1:13">
      <c r="A1245" s="5">
        <v>14</v>
      </c>
      <c r="B1245" s="4" t="s">
        <v>1217</v>
      </c>
      <c r="C1245" s="5">
        <v>1</v>
      </c>
      <c r="D1245" s="4" t="s">
        <v>1218</v>
      </c>
      <c r="E1245" s="5">
        <v>13</v>
      </c>
      <c r="F1245" s="4" t="s">
        <v>1235</v>
      </c>
      <c r="G1245" s="6">
        <v>140113</v>
      </c>
      <c r="H1245" s="4">
        <v>2016</v>
      </c>
      <c r="I1245" s="4">
        <v>529.08</v>
      </c>
      <c r="J1245" s="4">
        <v>0</v>
      </c>
      <c r="K1245" s="4">
        <v>0</v>
      </c>
      <c r="L1245" s="4">
        <v>529.08</v>
      </c>
      <c r="M1245" t="str">
        <f t="shared" si="19"/>
        <v>{"codigo_departamento":"14","departamento":"Lambayeque","codigo_provincia":"01","provincia":"Chiclayo ","codigo_distrito":"13","distrito":"Reque","codigo_ubigeo":"140113","codigo_periodo":"2016","transferencias":"529.08","convenios":"0","deducciones":"0","limites_emision":"529.08"},</v>
      </c>
    </row>
    <row r="1246" spans="1:13">
      <c r="A1246" s="5">
        <v>14</v>
      </c>
      <c r="B1246" s="4" t="s">
        <v>1217</v>
      </c>
      <c r="C1246" s="5">
        <v>1</v>
      </c>
      <c r="D1246" s="4" t="s">
        <v>1218</v>
      </c>
      <c r="E1246" s="5">
        <v>15</v>
      </c>
      <c r="F1246" s="4" t="s">
        <v>1236</v>
      </c>
      <c r="G1246" s="6">
        <v>140115</v>
      </c>
      <c r="H1246" s="4">
        <v>2016</v>
      </c>
      <c r="I1246" s="4">
        <v>580.12</v>
      </c>
      <c r="J1246" s="4">
        <v>0</v>
      </c>
      <c r="K1246" s="4">
        <v>0</v>
      </c>
      <c r="L1246" s="4">
        <v>580.12</v>
      </c>
      <c r="M1246" t="str">
        <f t="shared" si="19"/>
        <v>{"codigo_departamento":"14","departamento":"Lambayeque","codigo_provincia":"01","provincia":"Chiclayo ","codigo_distrito":"15","distrito":"Saña","codigo_ubigeo":"140115","codigo_periodo":"2016","transferencias":"580.12","convenios":"0","deducciones":"0","limites_emision":"580.12"},</v>
      </c>
    </row>
    <row r="1247" spans="1:13">
      <c r="A1247" s="5">
        <v>14</v>
      </c>
      <c r="B1247" s="4" t="s">
        <v>1217</v>
      </c>
      <c r="C1247" s="5">
        <v>1</v>
      </c>
      <c r="D1247" s="4" t="s">
        <v>1218</v>
      </c>
      <c r="E1247" s="5">
        <v>14</v>
      </c>
      <c r="F1247" s="4" t="s">
        <v>90</v>
      </c>
      <c r="G1247" s="6">
        <v>140114</v>
      </c>
      <c r="H1247" s="4">
        <v>2016</v>
      </c>
      <c r="I1247" s="4">
        <v>441.44</v>
      </c>
      <c r="J1247" s="4">
        <v>0</v>
      </c>
      <c r="K1247" s="4">
        <v>0</v>
      </c>
      <c r="L1247" s="4">
        <v>441.44</v>
      </c>
      <c r="M1247" t="str">
        <f t="shared" si="19"/>
        <v>{"codigo_departamento":"14","departamento":"Lambayeque","codigo_provincia":"01","provincia":"Chiclayo ","codigo_distrito":"14","distrito":"Santa Rosa","codigo_ubigeo":"140114","codigo_periodo":"2016","transferencias":"441.44","convenios":"0","deducciones":"0","limites_emision":"441.44"},</v>
      </c>
    </row>
    <row r="1248" spans="1:13">
      <c r="A1248" s="5">
        <v>14</v>
      </c>
      <c r="B1248" s="4" t="s">
        <v>1217</v>
      </c>
      <c r="C1248" s="5">
        <v>1</v>
      </c>
      <c r="D1248" s="4" t="s">
        <v>1218</v>
      </c>
      <c r="E1248" s="5">
        <v>20</v>
      </c>
      <c r="F1248" s="4" t="s">
        <v>1237</v>
      </c>
      <c r="G1248" s="6">
        <v>140120</v>
      </c>
      <c r="H1248" s="4">
        <v>2016</v>
      </c>
      <c r="I1248" s="4">
        <v>1702.24</v>
      </c>
      <c r="J1248" s="4">
        <v>0</v>
      </c>
      <c r="K1248" s="4">
        <v>0</v>
      </c>
      <c r="L1248" s="4">
        <v>1702.24</v>
      </c>
      <c r="M1248" t="str">
        <f t="shared" si="19"/>
        <v>{"codigo_departamento":"14","departamento":"Lambayeque","codigo_provincia":"01","provincia":"Chiclayo ","codigo_distrito":"20","distrito":"Tuman","codigo_ubigeo":"140120","codigo_periodo":"2016","transferencias":"1702.24","convenios":"0","deducciones":"0","limites_emision":"1702.24"},</v>
      </c>
    </row>
    <row r="1249" spans="1:13">
      <c r="A1249" s="5">
        <v>14</v>
      </c>
      <c r="B1249" s="4" t="s">
        <v>1217</v>
      </c>
      <c r="C1249" s="5">
        <v>2</v>
      </c>
      <c r="D1249" s="4" t="s">
        <v>1238</v>
      </c>
      <c r="E1249" s="5">
        <v>2</v>
      </c>
      <c r="F1249" s="4" t="s">
        <v>1239</v>
      </c>
      <c r="G1249" s="6">
        <v>140202</v>
      </c>
      <c r="H1249" s="4">
        <v>2016</v>
      </c>
      <c r="I1249" s="4">
        <v>857.14</v>
      </c>
      <c r="J1249" s="4">
        <v>0</v>
      </c>
      <c r="K1249" s="4">
        <v>0</v>
      </c>
      <c r="L1249" s="4">
        <v>857.14</v>
      </c>
      <c r="M1249" t="str">
        <f t="shared" si="19"/>
        <v>{"codigo_departamento":"14","departamento":"Lambayeque","codigo_provincia":"02","provincia":"Ferreñafe ","codigo_distrito":"02","distrito":"Cañaris","codigo_ubigeo":"140202","codigo_periodo":"2016","transferencias":"857.14","convenios":"0","deducciones":"0","limites_emision":"857.14"},</v>
      </c>
    </row>
    <row r="1250" spans="1:13">
      <c r="A1250" s="5">
        <v>14</v>
      </c>
      <c r="B1250" s="4" t="s">
        <v>1217</v>
      </c>
      <c r="C1250" s="5">
        <v>2</v>
      </c>
      <c r="D1250" s="4" t="s">
        <v>1238</v>
      </c>
      <c r="E1250" s="5">
        <v>1</v>
      </c>
      <c r="F1250" s="4" t="s">
        <v>1240</v>
      </c>
      <c r="G1250" s="6">
        <v>140201</v>
      </c>
      <c r="H1250" s="4">
        <v>2016</v>
      </c>
      <c r="I1250" s="4">
        <v>992.72</v>
      </c>
      <c r="J1250" s="4">
        <v>0</v>
      </c>
      <c r="K1250" s="4">
        <v>0</v>
      </c>
      <c r="L1250" s="4">
        <v>992.72</v>
      </c>
      <c r="M1250" t="str">
        <f t="shared" si="19"/>
        <v>{"codigo_departamento":"14","departamento":"Lambayeque","codigo_provincia":"02","provincia":"Ferreñafe ","codigo_distrito":"01","distrito":"Ferreñafe","codigo_ubigeo":"140201","codigo_periodo":"2016","transferencias":"992.72","convenios":"0","deducciones":"0","limites_emision":"992.72"},</v>
      </c>
    </row>
    <row r="1251" spans="1:13">
      <c r="A1251" s="5">
        <v>14</v>
      </c>
      <c r="B1251" s="4" t="s">
        <v>1217</v>
      </c>
      <c r="C1251" s="5">
        <v>2</v>
      </c>
      <c r="D1251" s="4" t="s">
        <v>1238</v>
      </c>
      <c r="E1251" s="5">
        <v>3</v>
      </c>
      <c r="F1251" s="4" t="s">
        <v>1241</v>
      </c>
      <c r="G1251" s="6">
        <v>140203</v>
      </c>
      <c r="H1251" s="4">
        <v>2016</v>
      </c>
      <c r="I1251" s="4">
        <v>911.01</v>
      </c>
      <c r="J1251" s="4">
        <v>0</v>
      </c>
      <c r="K1251" s="4">
        <v>0</v>
      </c>
      <c r="L1251" s="4">
        <v>911.01</v>
      </c>
      <c r="M1251" t="str">
        <f t="shared" si="19"/>
        <v>{"codigo_departamento":"14","departamento":"Lambayeque","codigo_provincia":"02","provincia":"Ferreñafe ","codigo_distrito":"03","distrito":"Incahuasi","codigo_ubigeo":"140203","codigo_periodo":"2016","transferencias":"911.01","convenios":"0","deducciones":"0","limites_emision":"911.01"},</v>
      </c>
    </row>
    <row r="1252" spans="1:13">
      <c r="A1252" s="5">
        <v>14</v>
      </c>
      <c r="B1252" s="4" t="s">
        <v>1217</v>
      </c>
      <c r="C1252" s="5">
        <v>2</v>
      </c>
      <c r="D1252" s="4" t="s">
        <v>1238</v>
      </c>
      <c r="E1252" s="5">
        <v>4</v>
      </c>
      <c r="F1252" s="4" t="s">
        <v>1242</v>
      </c>
      <c r="G1252" s="6">
        <v>140204</v>
      </c>
      <c r="H1252" s="4">
        <v>2016</v>
      </c>
      <c r="I1252" s="4">
        <v>622.34</v>
      </c>
      <c r="J1252" s="4">
        <v>0</v>
      </c>
      <c r="K1252" s="4">
        <v>0</v>
      </c>
      <c r="L1252" s="4">
        <v>622.34</v>
      </c>
      <c r="M1252" t="str">
        <f t="shared" si="19"/>
        <v>{"codigo_departamento":"14","departamento":"Lambayeque","codigo_provincia":"02","provincia":"Ferreñafe ","codigo_distrito":"04","distrito":"Manuel Antonio Mesones Muro","codigo_ubigeo":"140204","codigo_periodo":"2016","transferencias":"622.34","convenios":"0","deducciones":"0","limites_emision":"622.34"},</v>
      </c>
    </row>
    <row r="1253" spans="1:13">
      <c r="A1253" s="5">
        <v>14</v>
      </c>
      <c r="B1253" s="4" t="s">
        <v>1217</v>
      </c>
      <c r="C1253" s="5">
        <v>2</v>
      </c>
      <c r="D1253" s="4" t="s">
        <v>1238</v>
      </c>
      <c r="E1253" s="5">
        <v>5</v>
      </c>
      <c r="F1253" s="4" t="s">
        <v>1243</v>
      </c>
      <c r="G1253" s="6">
        <v>140205</v>
      </c>
      <c r="H1253" s="4">
        <v>2016</v>
      </c>
      <c r="I1253" s="4">
        <v>1105.06</v>
      </c>
      <c r="J1253" s="4">
        <v>0</v>
      </c>
      <c r="K1253" s="4">
        <v>0</v>
      </c>
      <c r="L1253" s="4">
        <v>1105.06</v>
      </c>
      <c r="M1253" t="str">
        <f t="shared" si="19"/>
        <v>{"codigo_departamento":"14","departamento":"Lambayeque","codigo_provincia":"02","provincia":"Ferreñafe ","codigo_distrito":"05","distrito":"Pitipo","codigo_ubigeo":"140205","codigo_periodo":"2016","transferencias":"1105.06","convenios":"0","deducciones":"0","limites_emision":"1105.06"},</v>
      </c>
    </row>
    <row r="1254" spans="1:13">
      <c r="A1254" s="5">
        <v>14</v>
      </c>
      <c r="B1254" s="4" t="s">
        <v>1217</v>
      </c>
      <c r="C1254" s="5">
        <v>2</v>
      </c>
      <c r="D1254" s="4" t="s">
        <v>1238</v>
      </c>
      <c r="E1254" s="5">
        <v>6</v>
      </c>
      <c r="F1254" s="4" t="s">
        <v>976</v>
      </c>
      <c r="G1254" s="6">
        <v>140206</v>
      </c>
      <c r="H1254" s="4">
        <v>2016</v>
      </c>
      <c r="I1254" s="4">
        <v>393.07</v>
      </c>
      <c r="J1254" s="4">
        <v>0</v>
      </c>
      <c r="K1254" s="4">
        <v>0</v>
      </c>
      <c r="L1254" s="4">
        <v>393.07</v>
      </c>
      <c r="M1254" t="str">
        <f t="shared" si="19"/>
        <v>{"codigo_departamento":"14","departamento":"Lambayeque","codigo_provincia":"02","provincia":"Ferreñafe ","codigo_distrito":"06","distrito":"Pueblo Nuevo","codigo_ubigeo":"140206","codigo_periodo":"2016","transferencias":"393.07","convenios":"0","deducciones":"0","limites_emision":"393.07"},</v>
      </c>
    </row>
    <row r="1255" spans="1:13">
      <c r="A1255" s="5">
        <v>14</v>
      </c>
      <c r="B1255" s="4" t="s">
        <v>1217</v>
      </c>
      <c r="C1255" s="5">
        <v>3</v>
      </c>
      <c r="D1255" s="4" t="s">
        <v>1244</v>
      </c>
      <c r="E1255" s="5">
        <v>2</v>
      </c>
      <c r="F1255" s="4" t="s">
        <v>1245</v>
      </c>
      <c r="G1255" s="6">
        <v>140302</v>
      </c>
      <c r="H1255" s="4">
        <v>2016</v>
      </c>
      <c r="I1255" s="4">
        <v>83.98</v>
      </c>
      <c r="J1255" s="4">
        <v>0</v>
      </c>
      <c r="K1255" s="4">
        <v>0</v>
      </c>
      <c r="L1255" s="4">
        <v>83.98</v>
      </c>
      <c r="M1255" t="str">
        <f t="shared" si="19"/>
        <v>{"codigo_departamento":"14","departamento":"Lambayeque","codigo_provincia":"03","provincia":"Lambayeque ","codigo_distrito":"02","distrito":"Chochope","codigo_ubigeo":"140302","codigo_periodo":"2016","transferencias":"83.98","convenios":"0","deducciones":"0","limites_emision":"83.98"},</v>
      </c>
    </row>
    <row r="1256" spans="1:13">
      <c r="A1256" s="5">
        <v>14</v>
      </c>
      <c r="B1256" s="4" t="s">
        <v>1217</v>
      </c>
      <c r="C1256" s="5">
        <v>3</v>
      </c>
      <c r="D1256" s="4" t="s">
        <v>1244</v>
      </c>
      <c r="E1256" s="5">
        <v>3</v>
      </c>
      <c r="F1256" s="4" t="s">
        <v>1246</v>
      </c>
      <c r="G1256" s="6">
        <v>140303</v>
      </c>
      <c r="H1256" s="4">
        <v>2016</v>
      </c>
      <c r="I1256" s="4">
        <v>869.2</v>
      </c>
      <c r="J1256" s="4">
        <v>0</v>
      </c>
      <c r="K1256" s="4">
        <v>0</v>
      </c>
      <c r="L1256" s="4">
        <v>869.2</v>
      </c>
      <c r="M1256" t="str">
        <f t="shared" si="19"/>
        <v>{"codigo_departamento":"14","departamento":"Lambayeque","codigo_provincia":"03","provincia":"Lambayeque ","codigo_distrito":"03","distrito":"Illimo","codigo_ubigeo":"140303","codigo_periodo":"2016","transferencias":"869.2","convenios":"0","deducciones":"0","limites_emision":"869.2"},</v>
      </c>
    </row>
    <row r="1257" spans="1:13">
      <c r="A1257" s="5">
        <v>14</v>
      </c>
      <c r="B1257" s="4" t="s">
        <v>1217</v>
      </c>
      <c r="C1257" s="5">
        <v>3</v>
      </c>
      <c r="D1257" s="4" t="s">
        <v>1244</v>
      </c>
      <c r="E1257" s="5">
        <v>4</v>
      </c>
      <c r="F1257" s="4" t="s">
        <v>1247</v>
      </c>
      <c r="G1257" s="6">
        <v>140304</v>
      </c>
      <c r="H1257" s="4">
        <v>2016</v>
      </c>
      <c r="I1257" s="4">
        <v>1424.4</v>
      </c>
      <c r="J1257" s="4">
        <v>0</v>
      </c>
      <c r="K1257" s="4">
        <v>0</v>
      </c>
      <c r="L1257" s="4">
        <v>1424.4</v>
      </c>
      <c r="M1257" t="str">
        <f t="shared" si="19"/>
        <v>{"codigo_departamento":"14","departamento":"Lambayeque","codigo_provincia":"03","provincia":"Lambayeque ","codigo_distrito":"04","distrito":"Jayanca","codigo_ubigeo":"140304","codigo_periodo":"2016","transferencias":"1424.4","convenios":"0","deducciones":"0","limites_emision":"1424.4"},</v>
      </c>
    </row>
    <row r="1258" spans="1:13">
      <c r="A1258" s="5">
        <v>14</v>
      </c>
      <c r="B1258" s="4" t="s">
        <v>1217</v>
      </c>
      <c r="C1258" s="5">
        <v>3</v>
      </c>
      <c r="D1258" s="4" t="s">
        <v>1244</v>
      </c>
      <c r="E1258" s="5">
        <v>1</v>
      </c>
      <c r="F1258" s="4" t="s">
        <v>1217</v>
      </c>
      <c r="G1258" s="6">
        <v>140301</v>
      </c>
      <c r="H1258" s="4">
        <v>2016</v>
      </c>
      <c r="I1258" s="4">
        <v>4796.22</v>
      </c>
      <c r="J1258" s="4">
        <v>0</v>
      </c>
      <c r="K1258" s="4">
        <v>0</v>
      </c>
      <c r="L1258" s="4">
        <v>4796.22</v>
      </c>
      <c r="M1258" t="str">
        <f t="shared" si="19"/>
        <v>{"codigo_departamento":"14","departamento":"Lambayeque","codigo_provincia":"03","provincia":"Lambayeque ","codigo_distrito":"01","distrito":"Lambayeque","codigo_ubigeo":"140301","codigo_periodo":"2016","transferencias":"4796.22","convenios":"0","deducciones":"0","limites_emision":"4796.22"},</v>
      </c>
    </row>
    <row r="1259" spans="1:13">
      <c r="A1259" s="5">
        <v>14</v>
      </c>
      <c r="B1259" s="4" t="s">
        <v>1217</v>
      </c>
      <c r="C1259" s="5">
        <v>3</v>
      </c>
      <c r="D1259" s="4" t="s">
        <v>1244</v>
      </c>
      <c r="E1259" s="5">
        <v>5</v>
      </c>
      <c r="F1259" s="4" t="s">
        <v>1248</v>
      </c>
      <c r="G1259" s="6">
        <v>140305</v>
      </c>
      <c r="H1259" s="4">
        <v>2016</v>
      </c>
      <c r="I1259" s="4">
        <v>1735.53</v>
      </c>
      <c r="J1259" s="4">
        <v>0</v>
      </c>
      <c r="K1259" s="4">
        <v>0</v>
      </c>
      <c r="L1259" s="4">
        <v>1735.53</v>
      </c>
      <c r="M1259" t="str">
        <f t="shared" si="19"/>
        <v>{"codigo_departamento":"14","departamento":"Lambayeque","codigo_provincia":"03","provincia":"Lambayeque ","codigo_distrito":"05","distrito":"Mochumi","codigo_ubigeo":"140305","codigo_periodo":"2016","transferencias":"1735.53","convenios":"0","deducciones":"0","limites_emision":"1735.53"},</v>
      </c>
    </row>
    <row r="1260" spans="1:13">
      <c r="A1260" s="5">
        <v>14</v>
      </c>
      <c r="B1260" s="4" t="s">
        <v>1217</v>
      </c>
      <c r="C1260" s="5">
        <v>3</v>
      </c>
      <c r="D1260" s="4" t="s">
        <v>1244</v>
      </c>
      <c r="E1260" s="5">
        <v>6</v>
      </c>
      <c r="F1260" s="4" t="s">
        <v>1249</v>
      </c>
      <c r="G1260" s="6">
        <v>140306</v>
      </c>
      <c r="H1260" s="4">
        <v>2016</v>
      </c>
      <c r="I1260" s="4">
        <v>4808.39</v>
      </c>
      <c r="J1260" s="4">
        <v>0</v>
      </c>
      <c r="K1260" s="4">
        <v>0</v>
      </c>
      <c r="L1260" s="4">
        <v>4808.39</v>
      </c>
      <c r="M1260" t="str">
        <f t="shared" si="19"/>
        <v>{"codigo_departamento":"14","departamento":"Lambayeque","codigo_provincia":"03","provincia":"Lambayeque ","codigo_distrito":"06","distrito":"Morrope","codigo_ubigeo":"140306","codigo_periodo":"2016","transferencias":"4808.39","convenios":"0","deducciones":"0","limites_emision":"4808.39"},</v>
      </c>
    </row>
    <row r="1261" spans="1:13">
      <c r="A1261" s="5">
        <v>14</v>
      </c>
      <c r="B1261" s="4" t="s">
        <v>1217</v>
      </c>
      <c r="C1261" s="5">
        <v>3</v>
      </c>
      <c r="D1261" s="4" t="s">
        <v>1244</v>
      </c>
      <c r="E1261" s="5">
        <v>7</v>
      </c>
      <c r="F1261" s="4" t="s">
        <v>1250</v>
      </c>
      <c r="G1261" s="6">
        <v>140307</v>
      </c>
      <c r="H1261" s="4">
        <v>2016</v>
      </c>
      <c r="I1261" s="4">
        <v>2032.45</v>
      </c>
      <c r="J1261" s="4">
        <v>0</v>
      </c>
      <c r="K1261" s="4">
        <v>0</v>
      </c>
      <c r="L1261" s="4">
        <v>2032.45</v>
      </c>
      <c r="M1261" t="str">
        <f t="shared" si="19"/>
        <v>{"codigo_departamento":"14","departamento":"Lambayeque","codigo_provincia":"03","provincia":"Lambayeque ","codigo_distrito":"07","distrito":"Motupe","codigo_ubigeo":"140307","codigo_periodo":"2016","transferencias":"2032.45","convenios":"0","deducciones":"0","limites_emision":"2032.45"},</v>
      </c>
    </row>
    <row r="1262" spans="1:13">
      <c r="A1262" s="5">
        <v>14</v>
      </c>
      <c r="B1262" s="4" t="s">
        <v>1217</v>
      </c>
      <c r="C1262" s="5">
        <v>3</v>
      </c>
      <c r="D1262" s="4" t="s">
        <v>1244</v>
      </c>
      <c r="E1262" s="5">
        <v>8</v>
      </c>
      <c r="F1262" s="4" t="s">
        <v>1251</v>
      </c>
      <c r="G1262" s="6">
        <v>140308</v>
      </c>
      <c r="H1262" s="4">
        <v>2016</v>
      </c>
      <c r="I1262" s="4">
        <v>10261.91</v>
      </c>
      <c r="J1262" s="4">
        <v>0</v>
      </c>
      <c r="K1262" s="4">
        <v>0</v>
      </c>
      <c r="L1262" s="4">
        <v>10261.91</v>
      </c>
      <c r="M1262" t="str">
        <f t="shared" si="19"/>
        <v>{"codigo_departamento":"14","departamento":"Lambayeque","codigo_provincia":"03","provincia":"Lambayeque ","codigo_distrito":"08","distrito":"Olmos","codigo_ubigeo":"140308","codigo_periodo":"2016","transferencias":"10261.91","convenios":"0","deducciones":"0","limites_emision":"10261.91"},</v>
      </c>
    </row>
    <row r="1263" spans="1:13">
      <c r="A1263" s="5">
        <v>14</v>
      </c>
      <c r="B1263" s="4" t="s">
        <v>1217</v>
      </c>
      <c r="C1263" s="5">
        <v>3</v>
      </c>
      <c r="D1263" s="4" t="s">
        <v>1244</v>
      </c>
      <c r="E1263" s="5">
        <v>9</v>
      </c>
      <c r="F1263" s="4" t="s">
        <v>1252</v>
      </c>
      <c r="G1263" s="6">
        <v>140309</v>
      </c>
      <c r="H1263" s="4">
        <v>2016</v>
      </c>
      <c r="I1263" s="4">
        <v>525.68</v>
      </c>
      <c r="J1263" s="4">
        <v>0</v>
      </c>
      <c r="K1263" s="4">
        <v>0</v>
      </c>
      <c r="L1263" s="4">
        <v>525.68</v>
      </c>
      <c r="M1263" t="str">
        <f t="shared" si="19"/>
        <v>{"codigo_departamento":"14","departamento":"Lambayeque","codigo_provincia":"03","provincia":"Lambayeque ","codigo_distrito":"09","distrito":"Pacora","codigo_ubigeo":"140309","codigo_periodo":"2016","transferencias":"525.68","convenios":"0","deducciones":"0","limites_emision":"525.68"},</v>
      </c>
    </row>
    <row r="1264" spans="1:13">
      <c r="A1264" s="5">
        <v>14</v>
      </c>
      <c r="B1264" s="4" t="s">
        <v>1217</v>
      </c>
      <c r="C1264" s="5">
        <v>3</v>
      </c>
      <c r="D1264" s="4" t="s">
        <v>1244</v>
      </c>
      <c r="E1264" s="5">
        <v>10</v>
      </c>
      <c r="F1264" s="4" t="s">
        <v>986</v>
      </c>
      <c r="G1264" s="6">
        <v>140310</v>
      </c>
      <c r="H1264" s="4">
        <v>2016</v>
      </c>
      <c r="I1264" s="4">
        <v>1653.91</v>
      </c>
      <c r="J1264" s="4">
        <v>0</v>
      </c>
      <c r="K1264" s="4">
        <v>0</v>
      </c>
      <c r="L1264" s="4">
        <v>1653.91</v>
      </c>
      <c r="M1264" t="str">
        <f t="shared" si="19"/>
        <v>{"codigo_departamento":"14","departamento":"Lambayeque","codigo_provincia":"03","provincia":"Lambayeque ","codigo_distrito":"10","distrito":"Salas","codigo_ubigeo":"140310","codigo_periodo":"2016","transferencias":"1653.91","convenios":"0","deducciones":"0","limites_emision":"1653.91"},</v>
      </c>
    </row>
    <row r="1265" spans="1:13">
      <c r="A1265" s="5">
        <v>14</v>
      </c>
      <c r="B1265" s="4" t="s">
        <v>1217</v>
      </c>
      <c r="C1265" s="5">
        <v>3</v>
      </c>
      <c r="D1265" s="4" t="s">
        <v>1244</v>
      </c>
      <c r="E1265" s="5">
        <v>11</v>
      </c>
      <c r="F1265" s="4" t="s">
        <v>1169</v>
      </c>
      <c r="G1265" s="6">
        <v>140311</v>
      </c>
      <c r="H1265" s="4">
        <v>2016</v>
      </c>
      <c r="I1265" s="4">
        <v>1192.89</v>
      </c>
      <c r="J1265" s="4">
        <v>0</v>
      </c>
      <c r="K1265" s="4">
        <v>0</v>
      </c>
      <c r="L1265" s="4">
        <v>1192.89</v>
      </c>
      <c r="M1265" t="str">
        <f t="shared" si="19"/>
        <v>{"codigo_departamento":"14","departamento":"Lambayeque","codigo_provincia":"03","provincia":"Lambayeque ","codigo_distrito":"11","distrito":"San José","codigo_ubigeo":"140311","codigo_periodo":"2016","transferencias":"1192.89","convenios":"0","deducciones":"0","limites_emision":"1192.89"},</v>
      </c>
    </row>
    <row r="1266" spans="1:13">
      <c r="A1266" s="5">
        <v>14</v>
      </c>
      <c r="B1266" s="4" t="s">
        <v>1217</v>
      </c>
      <c r="C1266" s="5">
        <v>3</v>
      </c>
      <c r="D1266" s="4" t="s">
        <v>1244</v>
      </c>
      <c r="E1266" s="5">
        <v>12</v>
      </c>
      <c r="F1266" s="4" t="s">
        <v>1253</v>
      </c>
      <c r="G1266" s="6">
        <v>140312</v>
      </c>
      <c r="H1266" s="4">
        <v>2016</v>
      </c>
      <c r="I1266" s="4">
        <v>2303.88</v>
      </c>
      <c r="J1266" s="4">
        <v>0</v>
      </c>
      <c r="K1266" s="4">
        <v>0</v>
      </c>
      <c r="L1266" s="4">
        <v>2303.88</v>
      </c>
      <c r="M1266" t="str">
        <f t="shared" si="19"/>
        <v>{"codigo_departamento":"14","departamento":"Lambayeque","codigo_provincia":"03","provincia":"Lambayeque ","codigo_distrito":"12","distrito":"Tucume","codigo_ubigeo":"140312","codigo_periodo":"2016","transferencias":"2303.88","convenios":"0","deducciones":"0","limites_emision":"2303.88"},</v>
      </c>
    </row>
    <row r="1267" spans="1:13">
      <c r="A1267" s="5">
        <v>15</v>
      </c>
      <c r="B1267" s="4" t="s">
        <v>1254</v>
      </c>
      <c r="C1267" s="5">
        <v>2</v>
      </c>
      <c r="D1267" s="4" t="s">
        <v>1255</v>
      </c>
      <c r="E1267" s="5">
        <v>1</v>
      </c>
      <c r="F1267" s="4" t="s">
        <v>1256</v>
      </c>
      <c r="G1267" s="6">
        <v>150201</v>
      </c>
      <c r="H1267" s="4">
        <v>2016</v>
      </c>
      <c r="I1267" s="4">
        <v>16001753.44</v>
      </c>
      <c r="J1267" s="4">
        <v>0</v>
      </c>
      <c r="K1267" s="4">
        <v>0</v>
      </c>
      <c r="L1267" s="4">
        <v>16001753.44</v>
      </c>
      <c r="M1267" t="str">
        <f t="shared" si="19"/>
        <v>{"codigo_departamento":"15","departamento":"Lima","codigo_provincia":"02","provincia":"Barranca ","codigo_distrito":"01","distrito":"Barranca","codigo_ubigeo":"150201","codigo_periodo":"2016","transferencias":"16001753.44","convenios":"0","deducciones":"0","limites_emision":"16001753.44"},</v>
      </c>
    </row>
    <row r="1268" spans="1:13">
      <c r="A1268" s="5">
        <v>15</v>
      </c>
      <c r="B1268" s="4" t="s">
        <v>1254</v>
      </c>
      <c r="C1268" s="5">
        <v>2</v>
      </c>
      <c r="D1268" s="4" t="s">
        <v>1255</v>
      </c>
      <c r="E1268" s="5">
        <v>2</v>
      </c>
      <c r="F1268" s="4" t="s">
        <v>1257</v>
      </c>
      <c r="G1268" s="6">
        <v>150202</v>
      </c>
      <c r="H1268" s="4">
        <v>2016</v>
      </c>
      <c r="I1268" s="4">
        <v>3747151.57</v>
      </c>
      <c r="J1268" s="4">
        <v>0</v>
      </c>
      <c r="K1268" s="4">
        <v>0</v>
      </c>
      <c r="L1268" s="4">
        <v>3747151.57</v>
      </c>
      <c r="M1268" t="str">
        <f t="shared" si="19"/>
        <v>{"codigo_departamento":"15","departamento":"Lima","codigo_provincia":"02","provincia":"Barranca ","codigo_distrito":"02","distrito":"Paramonga","codigo_ubigeo":"150202","codigo_periodo":"2016","transferencias":"3747151.57","convenios":"0","deducciones":"0","limites_emision":"3747151.57"},</v>
      </c>
    </row>
    <row r="1269" spans="1:13">
      <c r="A1269" s="5">
        <v>15</v>
      </c>
      <c r="B1269" s="4" t="s">
        <v>1254</v>
      </c>
      <c r="C1269" s="5">
        <v>2</v>
      </c>
      <c r="D1269" s="4" t="s">
        <v>1255</v>
      </c>
      <c r="E1269" s="5">
        <v>3</v>
      </c>
      <c r="F1269" s="4" t="s">
        <v>1258</v>
      </c>
      <c r="G1269" s="6">
        <v>150203</v>
      </c>
      <c r="H1269" s="4">
        <v>2016</v>
      </c>
      <c r="I1269" s="4">
        <v>4272139.95</v>
      </c>
      <c r="J1269" s="4">
        <v>0</v>
      </c>
      <c r="K1269" s="4">
        <v>0</v>
      </c>
      <c r="L1269" s="4">
        <v>4272139.95</v>
      </c>
      <c r="M1269" t="str">
        <f t="shared" si="19"/>
        <v>{"codigo_departamento":"15","departamento":"Lima","codigo_provincia":"02","provincia":"Barranca ","codigo_distrito":"03","distrito":"Pativilca","codigo_ubigeo":"150203","codigo_periodo":"2016","transferencias":"4272139.95","convenios":"0","deducciones":"0","limites_emision":"4272139.95"},</v>
      </c>
    </row>
    <row r="1270" spans="1:13">
      <c r="A1270" s="5">
        <v>15</v>
      </c>
      <c r="B1270" s="4" t="s">
        <v>1254</v>
      </c>
      <c r="C1270" s="5">
        <v>2</v>
      </c>
      <c r="D1270" s="4" t="s">
        <v>1255</v>
      </c>
      <c r="E1270" s="5">
        <v>4</v>
      </c>
      <c r="F1270" s="4" t="s">
        <v>1259</v>
      </c>
      <c r="G1270" s="6">
        <v>150204</v>
      </c>
      <c r="H1270" s="4">
        <v>2016</v>
      </c>
      <c r="I1270" s="4">
        <v>6346223.22</v>
      </c>
      <c r="J1270" s="4">
        <v>0</v>
      </c>
      <c r="K1270" s="4">
        <v>0</v>
      </c>
      <c r="L1270" s="4">
        <v>6346223.22</v>
      </c>
      <c r="M1270" t="str">
        <f t="shared" si="19"/>
        <v>{"codigo_departamento":"15","departamento":"Lima","codigo_provincia":"02","provincia":"Barranca ","codigo_distrito":"04","distrito":"Supe","codigo_ubigeo":"150204","codigo_periodo":"2016","transferencias":"6346223.22","convenios":"0","deducciones":"0","limites_emision":"6346223.22"},</v>
      </c>
    </row>
    <row r="1271" spans="1:13">
      <c r="A1271" s="5">
        <v>15</v>
      </c>
      <c r="B1271" s="4" t="s">
        <v>1254</v>
      </c>
      <c r="C1271" s="5">
        <v>2</v>
      </c>
      <c r="D1271" s="4" t="s">
        <v>1255</v>
      </c>
      <c r="E1271" s="5">
        <v>5</v>
      </c>
      <c r="F1271" s="4" t="s">
        <v>1260</v>
      </c>
      <c r="G1271" s="6">
        <v>150205</v>
      </c>
      <c r="H1271" s="4">
        <v>2016</v>
      </c>
      <c r="I1271" s="4">
        <v>3419588.61</v>
      </c>
      <c r="J1271" s="4">
        <v>0</v>
      </c>
      <c r="K1271" s="4">
        <v>0</v>
      </c>
      <c r="L1271" s="4">
        <v>3419588.61</v>
      </c>
      <c r="M1271" t="str">
        <f t="shared" si="19"/>
        <v>{"codigo_departamento":"15","departamento":"Lima","codigo_provincia":"02","provincia":"Barranca ","codigo_distrito":"05","distrito":"Supe Puerto","codigo_ubigeo":"150205","codigo_periodo":"2016","transferencias":"3419588.61","convenios":"0","deducciones":"0","limites_emision":"3419588.61"},</v>
      </c>
    </row>
    <row r="1272" spans="1:13">
      <c r="A1272" s="5">
        <v>15</v>
      </c>
      <c r="B1272" s="4" t="s">
        <v>1254</v>
      </c>
      <c r="C1272" s="5">
        <v>3</v>
      </c>
      <c r="D1272" s="4" t="s">
        <v>1261</v>
      </c>
      <c r="E1272" s="5">
        <v>1</v>
      </c>
      <c r="F1272" s="4" t="s">
        <v>1262</v>
      </c>
      <c r="G1272" s="6">
        <v>150301</v>
      </c>
      <c r="H1272" s="4">
        <v>2016</v>
      </c>
      <c r="I1272" s="4">
        <v>1451717.17</v>
      </c>
      <c r="J1272" s="4">
        <v>0</v>
      </c>
      <c r="K1272" s="4">
        <v>0</v>
      </c>
      <c r="L1272" s="4">
        <v>1451717.17</v>
      </c>
      <c r="M1272" t="str">
        <f t="shared" si="19"/>
        <v>{"codigo_departamento":"15","departamento":"Lima","codigo_provincia":"03","provincia":"Cajatambo ","codigo_distrito":"01","distrito":"Cajatambo","codigo_ubigeo":"150301","codigo_periodo":"2016","transferencias":"1451717.17","convenios":"0","deducciones":"0","limites_emision":"1451717.17"},</v>
      </c>
    </row>
    <row r="1273" spans="1:13">
      <c r="A1273" s="5">
        <v>15</v>
      </c>
      <c r="B1273" s="4" t="s">
        <v>1254</v>
      </c>
      <c r="C1273" s="5">
        <v>3</v>
      </c>
      <c r="D1273" s="4" t="s">
        <v>1261</v>
      </c>
      <c r="E1273" s="5">
        <v>2</v>
      </c>
      <c r="F1273" s="4" t="s">
        <v>1263</v>
      </c>
      <c r="G1273" s="6">
        <v>150302</v>
      </c>
      <c r="H1273" s="4">
        <v>2016</v>
      </c>
      <c r="I1273" s="4">
        <v>430403.77</v>
      </c>
      <c r="J1273" s="4">
        <v>0</v>
      </c>
      <c r="K1273" s="4">
        <v>0</v>
      </c>
      <c r="L1273" s="4">
        <v>430403.77</v>
      </c>
      <c r="M1273" t="str">
        <f t="shared" si="19"/>
        <v>{"codigo_departamento":"15","departamento":"Lima","codigo_provincia":"03","provincia":"Cajatambo ","codigo_distrito":"02","distrito":"Copa","codigo_ubigeo":"150302","codigo_periodo":"2016","transferencias":"430403.77","convenios":"0","deducciones":"0","limites_emision":"430403.77"},</v>
      </c>
    </row>
    <row r="1274" spans="1:13">
      <c r="A1274" s="5">
        <v>15</v>
      </c>
      <c r="B1274" s="4" t="s">
        <v>1254</v>
      </c>
      <c r="C1274" s="5">
        <v>3</v>
      </c>
      <c r="D1274" s="4" t="s">
        <v>1261</v>
      </c>
      <c r="E1274" s="5">
        <v>3</v>
      </c>
      <c r="F1274" s="4" t="s">
        <v>1264</v>
      </c>
      <c r="G1274" s="6">
        <v>150303</v>
      </c>
      <c r="H1274" s="4">
        <v>2016</v>
      </c>
      <c r="I1274" s="4">
        <v>1242162.67</v>
      </c>
      <c r="J1274" s="4">
        <v>0</v>
      </c>
      <c r="K1274" s="4">
        <v>0</v>
      </c>
      <c r="L1274" s="4">
        <v>1242162.67</v>
      </c>
      <c r="M1274" t="str">
        <f t="shared" si="19"/>
        <v>{"codigo_departamento":"15","departamento":"Lima","codigo_provincia":"03","provincia":"Cajatambo ","codigo_distrito":"03","distrito":"Gorgor","codigo_ubigeo":"150303","codigo_periodo":"2016","transferencias":"1242162.67","convenios":"0","deducciones":"0","limites_emision":"1242162.67"},</v>
      </c>
    </row>
    <row r="1275" spans="1:13">
      <c r="A1275" s="5">
        <v>15</v>
      </c>
      <c r="B1275" s="4" t="s">
        <v>1254</v>
      </c>
      <c r="C1275" s="5">
        <v>3</v>
      </c>
      <c r="D1275" s="4" t="s">
        <v>1261</v>
      </c>
      <c r="E1275" s="5">
        <v>4</v>
      </c>
      <c r="F1275" s="4" t="s">
        <v>1265</v>
      </c>
      <c r="G1275" s="6">
        <v>150304</v>
      </c>
      <c r="H1275" s="4">
        <v>2016</v>
      </c>
      <c r="I1275" s="4">
        <v>482099.85</v>
      </c>
      <c r="J1275" s="4">
        <v>0</v>
      </c>
      <c r="K1275" s="4">
        <v>0</v>
      </c>
      <c r="L1275" s="4">
        <v>482099.85</v>
      </c>
      <c r="M1275" t="str">
        <f t="shared" si="19"/>
        <v>{"codigo_departamento":"15","departamento":"Lima","codigo_provincia":"03","provincia":"Cajatambo ","codigo_distrito":"04","distrito":"Huancapon","codigo_ubigeo":"150304","codigo_periodo":"2016","transferencias":"482099.85","convenios":"0","deducciones":"0","limites_emision":"482099.85"},</v>
      </c>
    </row>
    <row r="1276" spans="1:13">
      <c r="A1276" s="5">
        <v>15</v>
      </c>
      <c r="B1276" s="4" t="s">
        <v>1254</v>
      </c>
      <c r="C1276" s="5">
        <v>3</v>
      </c>
      <c r="D1276" s="4" t="s">
        <v>1261</v>
      </c>
      <c r="E1276" s="5">
        <v>5</v>
      </c>
      <c r="F1276" s="4" t="s">
        <v>1266</v>
      </c>
      <c r="G1276" s="6">
        <v>150305</v>
      </c>
      <c r="H1276" s="4">
        <v>2016</v>
      </c>
      <c r="I1276" s="4">
        <v>707256.79</v>
      </c>
      <c r="J1276" s="4">
        <v>0</v>
      </c>
      <c r="K1276" s="4">
        <v>0</v>
      </c>
      <c r="L1276" s="4">
        <v>707256.79</v>
      </c>
      <c r="M1276" t="str">
        <f t="shared" si="19"/>
        <v>{"codigo_departamento":"15","departamento":"Lima","codigo_provincia":"03","provincia":"Cajatambo ","codigo_distrito":"05","distrito":"Manas","codigo_ubigeo":"150305","codigo_periodo":"2016","transferencias":"707256.79","convenios":"0","deducciones":"0","limites_emision":"707256.79"},</v>
      </c>
    </row>
    <row r="1277" spans="1:13">
      <c r="A1277" s="5">
        <v>15</v>
      </c>
      <c r="B1277" s="4" t="s">
        <v>1254</v>
      </c>
      <c r="C1277" s="5">
        <v>5</v>
      </c>
      <c r="D1277" s="4" t="s">
        <v>1267</v>
      </c>
      <c r="E1277" s="5">
        <v>2</v>
      </c>
      <c r="F1277" s="4" t="s">
        <v>1268</v>
      </c>
      <c r="G1277" s="6">
        <v>150502</v>
      </c>
      <c r="H1277" s="4">
        <v>2016</v>
      </c>
      <c r="I1277" s="4">
        <v>6976450.82</v>
      </c>
      <c r="J1277" s="4">
        <v>0</v>
      </c>
      <c r="K1277" s="4">
        <v>0</v>
      </c>
      <c r="L1277" s="4">
        <v>6976450.82</v>
      </c>
      <c r="M1277" t="str">
        <f t="shared" si="19"/>
        <v>{"codigo_departamento":"15","departamento":"Lima","codigo_provincia":"05","provincia":"Cañete ","codigo_distrito":"02","distrito":"Asia","codigo_ubigeo":"150502","codigo_periodo":"2016","transferencias":"6976450.82","convenios":"0","deducciones":"0","limites_emision":"6976450.82"},</v>
      </c>
    </row>
    <row r="1278" spans="1:13">
      <c r="A1278" s="5">
        <v>15</v>
      </c>
      <c r="B1278" s="4" t="s">
        <v>1254</v>
      </c>
      <c r="C1278" s="5">
        <v>5</v>
      </c>
      <c r="D1278" s="4" t="s">
        <v>1267</v>
      </c>
      <c r="E1278" s="5">
        <v>3</v>
      </c>
      <c r="F1278" s="4" t="s">
        <v>1269</v>
      </c>
      <c r="G1278" s="6">
        <v>150503</v>
      </c>
      <c r="H1278" s="4">
        <v>2016</v>
      </c>
      <c r="I1278" s="4">
        <v>1653146.96</v>
      </c>
      <c r="J1278" s="4">
        <v>0</v>
      </c>
      <c r="K1278" s="4">
        <v>0</v>
      </c>
      <c r="L1278" s="4">
        <v>1653146.96</v>
      </c>
      <c r="M1278" t="str">
        <f t="shared" si="19"/>
        <v>{"codigo_departamento":"15","departamento":"Lima","codigo_provincia":"05","provincia":"Cañete ","codigo_distrito":"03","distrito":"Calango","codigo_ubigeo":"150503","codigo_periodo":"2016","transferencias":"1653146.96","convenios":"0","deducciones":"0","limites_emision":"1653146.96"},</v>
      </c>
    </row>
    <row r="1279" spans="1:13">
      <c r="A1279" s="5">
        <v>15</v>
      </c>
      <c r="B1279" s="4" t="s">
        <v>1254</v>
      </c>
      <c r="C1279" s="5">
        <v>5</v>
      </c>
      <c r="D1279" s="4" t="s">
        <v>1267</v>
      </c>
      <c r="E1279" s="5">
        <v>4</v>
      </c>
      <c r="F1279" s="4" t="s">
        <v>1270</v>
      </c>
      <c r="G1279" s="6">
        <v>150504</v>
      </c>
      <c r="H1279" s="4">
        <v>2016</v>
      </c>
      <c r="I1279" s="4">
        <v>4499118.17</v>
      </c>
      <c r="J1279" s="4">
        <v>0</v>
      </c>
      <c r="K1279" s="4">
        <v>0</v>
      </c>
      <c r="L1279" s="4">
        <v>4499118.17</v>
      </c>
      <c r="M1279" t="str">
        <f t="shared" si="19"/>
        <v>{"codigo_departamento":"15","departamento":"Lima","codigo_provincia":"05","provincia":"Cañete ","codigo_distrito":"04","distrito":"Cerro Azul","codigo_ubigeo":"150504","codigo_periodo":"2016","transferencias":"4499118.17","convenios":"0","deducciones":"0","limites_emision":"4499118.17"},</v>
      </c>
    </row>
    <row r="1280" spans="1:13">
      <c r="A1280" s="5">
        <v>15</v>
      </c>
      <c r="B1280" s="4" t="s">
        <v>1254</v>
      </c>
      <c r="C1280" s="5">
        <v>5</v>
      </c>
      <c r="D1280" s="4" t="s">
        <v>1267</v>
      </c>
      <c r="E1280" s="5">
        <v>5</v>
      </c>
      <c r="F1280" s="4" t="s">
        <v>1042</v>
      </c>
      <c r="G1280" s="6">
        <v>150505</v>
      </c>
      <c r="H1280" s="4">
        <v>2016</v>
      </c>
      <c r="I1280" s="4">
        <v>8045921.34</v>
      </c>
      <c r="J1280" s="4">
        <v>410907.16</v>
      </c>
      <c r="K1280" s="4">
        <v>0</v>
      </c>
      <c r="L1280" s="4">
        <v>7635014.18</v>
      </c>
      <c r="M1280" t="str">
        <f t="shared" si="19"/>
        <v>{"codigo_departamento":"15","departamento":"Lima","codigo_provincia":"05","provincia":"Cañete ","codigo_distrito":"05","distrito":"Chilca","codigo_ubigeo":"150505","codigo_periodo":"2016","transferencias":"8045921.34","convenios":"410907.16","deducciones":"0","limites_emision":"7635014.18"},</v>
      </c>
    </row>
    <row r="1281" spans="1:13">
      <c r="A1281" s="5">
        <v>15</v>
      </c>
      <c r="B1281" s="4" t="s">
        <v>1254</v>
      </c>
      <c r="C1281" s="5">
        <v>5</v>
      </c>
      <c r="D1281" s="4" t="s">
        <v>1267</v>
      </c>
      <c r="E1281" s="5">
        <v>6</v>
      </c>
      <c r="F1281" s="4" t="s">
        <v>1271</v>
      </c>
      <c r="G1281" s="6">
        <v>150506</v>
      </c>
      <c r="H1281" s="4">
        <v>2016</v>
      </c>
      <c r="I1281" s="4">
        <v>1851344.28</v>
      </c>
      <c r="J1281" s="4">
        <v>0</v>
      </c>
      <c r="K1281" s="4">
        <v>0</v>
      </c>
      <c r="L1281" s="4">
        <v>1851344.28</v>
      </c>
      <c r="M1281" t="str">
        <f t="shared" si="19"/>
        <v>{"codigo_departamento":"15","departamento":"Lima","codigo_provincia":"05","provincia":"Cañete ","codigo_distrito":"06","distrito":"Coayllo","codigo_ubigeo":"150506","codigo_periodo":"2016","transferencias":"1851344.28","convenios":"0","deducciones":"0","limites_emision":"1851344.28"},</v>
      </c>
    </row>
    <row r="1282" spans="1:13">
      <c r="A1282" s="5">
        <v>15</v>
      </c>
      <c r="B1282" s="4" t="s">
        <v>1254</v>
      </c>
      <c r="C1282" s="5">
        <v>5</v>
      </c>
      <c r="D1282" s="4" t="s">
        <v>1267</v>
      </c>
      <c r="E1282" s="5">
        <v>7</v>
      </c>
      <c r="F1282" s="4" t="s">
        <v>1272</v>
      </c>
      <c r="G1282" s="6">
        <v>150507</v>
      </c>
      <c r="H1282" s="4">
        <v>2016</v>
      </c>
      <c r="I1282" s="4">
        <v>7581985.07</v>
      </c>
      <c r="J1282" s="4">
        <v>0</v>
      </c>
      <c r="K1282" s="4">
        <v>0</v>
      </c>
      <c r="L1282" s="4">
        <v>7581985.07</v>
      </c>
      <c r="M1282" t="str">
        <f t="shared" si="19"/>
        <v>{"codigo_departamento":"15","departamento":"Lima","codigo_provincia":"05","provincia":"Cañete ","codigo_distrito":"07","distrito":"Imperial","codigo_ubigeo":"150507","codigo_periodo":"2016","transferencias":"7581985.07","convenios":"0","deducciones":"0","limites_emision":"7581985.07"},</v>
      </c>
    </row>
    <row r="1283" spans="1:13">
      <c r="A1283" s="5">
        <v>15</v>
      </c>
      <c r="B1283" s="4" t="s">
        <v>1254</v>
      </c>
      <c r="C1283" s="5">
        <v>5</v>
      </c>
      <c r="D1283" s="4" t="s">
        <v>1267</v>
      </c>
      <c r="E1283" s="5">
        <v>8</v>
      </c>
      <c r="F1283" s="4" t="s">
        <v>1273</v>
      </c>
      <c r="G1283" s="6">
        <v>150508</v>
      </c>
      <c r="H1283" s="4">
        <v>2016</v>
      </c>
      <c r="I1283" s="4">
        <v>1895734.34</v>
      </c>
      <c r="J1283" s="4">
        <v>0</v>
      </c>
      <c r="K1283" s="4">
        <v>0</v>
      </c>
      <c r="L1283" s="4">
        <v>1895734.34</v>
      </c>
      <c r="M1283" t="str">
        <f t="shared" ref="M1283:M1346" si="20">+"{""codigo_departamento"":"""&amp;TEXT(A1283,"00")&amp;""",""departamento"":"""&amp;B1283&amp;""",""codigo_provincia"":"""&amp;TEXT(C1283,"00")&amp;""",""provincia"":"""&amp;D1283&amp;""",""codigo_distrito"":"""&amp;TEXT(E1283,"00")&amp;""",""distrito"":"""&amp;F1283&amp;""",""codigo_ubigeo"":"""&amp;TEXT(G1283,"000000")&amp;""",""codigo_periodo"":"""&amp;H1283&amp;""",""transferencias"":"""&amp;I1283&amp;""",""convenios"":"""&amp;J1283&amp;""",""deducciones"":"""&amp;K1283&amp;""",""limites_emision"":"""&amp;L1283&amp;"""},"</f>
        <v>{"codigo_departamento":"15","departamento":"Lima","codigo_provincia":"05","provincia":"Cañete ","codigo_distrito":"08","distrito":"Lunahuana","codigo_ubigeo":"150508","codigo_periodo":"2016","transferencias":"1895734.34","convenios":"0","deducciones":"0","limites_emision":"1895734.34"},</v>
      </c>
    </row>
    <row r="1284" spans="1:13">
      <c r="A1284" s="5">
        <v>15</v>
      </c>
      <c r="B1284" s="4" t="s">
        <v>1254</v>
      </c>
      <c r="C1284" s="5">
        <v>5</v>
      </c>
      <c r="D1284" s="4" t="s">
        <v>1267</v>
      </c>
      <c r="E1284" s="5">
        <v>9</v>
      </c>
      <c r="F1284" s="4" t="s">
        <v>1274</v>
      </c>
      <c r="G1284" s="6">
        <v>150509</v>
      </c>
      <c r="H1284" s="4">
        <v>2016</v>
      </c>
      <c r="I1284" s="4">
        <v>13659396.15</v>
      </c>
      <c r="J1284" s="4">
        <v>0</v>
      </c>
      <c r="K1284" s="4">
        <v>0</v>
      </c>
      <c r="L1284" s="4">
        <v>13659396.15</v>
      </c>
      <c r="M1284" t="str">
        <f t="shared" si="20"/>
        <v>{"codigo_departamento":"15","departamento":"Lima","codigo_provincia":"05","provincia":"Cañete ","codigo_distrito":"09","distrito":"Mala","codigo_ubigeo":"150509","codigo_periodo":"2016","transferencias":"13659396.15","convenios":"0","deducciones":"0","limites_emision":"13659396.15"},</v>
      </c>
    </row>
    <row r="1285" spans="1:13">
      <c r="A1285" s="5">
        <v>15</v>
      </c>
      <c r="B1285" s="4" t="s">
        <v>1254</v>
      </c>
      <c r="C1285" s="5">
        <v>5</v>
      </c>
      <c r="D1285" s="4" t="s">
        <v>1267</v>
      </c>
      <c r="E1285" s="5">
        <v>10</v>
      </c>
      <c r="F1285" s="4" t="s">
        <v>1275</v>
      </c>
      <c r="G1285" s="6">
        <v>150510</v>
      </c>
      <c r="H1285" s="4">
        <v>2016</v>
      </c>
      <c r="I1285" s="4">
        <v>9646130.22</v>
      </c>
      <c r="J1285" s="4">
        <v>7969797.13</v>
      </c>
      <c r="K1285" s="4">
        <v>0</v>
      </c>
      <c r="L1285" s="4">
        <v>1676333.09</v>
      </c>
      <c r="M1285" t="str">
        <f t="shared" si="20"/>
        <v>{"codigo_departamento":"15","departamento":"Lima","codigo_provincia":"05","provincia":"Cañete ","codigo_distrito":"10","distrito":"Nuevo Imperial","codigo_ubigeo":"150510","codigo_periodo":"2016","transferencias":"9646130.22","convenios":"7969797.13","deducciones":"0","limites_emision":"1676333.09"},</v>
      </c>
    </row>
    <row r="1286" spans="1:13">
      <c r="A1286" s="5">
        <v>15</v>
      </c>
      <c r="B1286" s="4" t="s">
        <v>1254</v>
      </c>
      <c r="C1286" s="5">
        <v>5</v>
      </c>
      <c r="D1286" s="4" t="s">
        <v>1267</v>
      </c>
      <c r="E1286" s="5">
        <v>11</v>
      </c>
      <c r="F1286" s="4" t="s">
        <v>1276</v>
      </c>
      <c r="G1286" s="6">
        <v>150511</v>
      </c>
      <c r="H1286" s="4">
        <v>2016</v>
      </c>
      <c r="I1286" s="4">
        <v>495925.96</v>
      </c>
      <c r="J1286" s="4">
        <v>0</v>
      </c>
      <c r="K1286" s="4">
        <v>0</v>
      </c>
      <c r="L1286" s="4">
        <v>495925.96</v>
      </c>
      <c r="M1286" t="str">
        <f t="shared" si="20"/>
        <v>{"codigo_departamento":"15","departamento":"Lima","codigo_provincia":"05","provincia":"Cañete ","codigo_distrito":"11","distrito":"Pacaran","codigo_ubigeo":"150511","codigo_periodo":"2016","transferencias":"495925.96","convenios":"0","deducciones":"0","limites_emision":"495925.96"},</v>
      </c>
    </row>
    <row r="1287" spans="1:13">
      <c r="A1287" s="5">
        <v>15</v>
      </c>
      <c r="B1287" s="4" t="s">
        <v>1254</v>
      </c>
      <c r="C1287" s="5">
        <v>5</v>
      </c>
      <c r="D1287" s="4" t="s">
        <v>1267</v>
      </c>
      <c r="E1287" s="5">
        <v>12</v>
      </c>
      <c r="F1287" s="4" t="s">
        <v>1277</v>
      </c>
      <c r="G1287" s="6">
        <v>150512</v>
      </c>
      <c r="H1287" s="4">
        <v>2016</v>
      </c>
      <c r="I1287" s="4">
        <v>5395688.84</v>
      </c>
      <c r="J1287" s="4">
        <v>0</v>
      </c>
      <c r="K1287" s="4">
        <v>0</v>
      </c>
      <c r="L1287" s="4">
        <v>5395688.84</v>
      </c>
      <c r="M1287" t="str">
        <f t="shared" si="20"/>
        <v>{"codigo_departamento":"15","departamento":"Lima","codigo_provincia":"05","provincia":"Cañete ","codigo_distrito":"12","distrito":"Quilmana","codigo_ubigeo":"150512","codigo_periodo":"2016","transferencias":"5395688.84","convenios":"0","deducciones":"0","limites_emision":"5395688.84"},</v>
      </c>
    </row>
    <row r="1288" spans="1:13">
      <c r="A1288" s="5">
        <v>15</v>
      </c>
      <c r="B1288" s="4" t="s">
        <v>1254</v>
      </c>
      <c r="C1288" s="5">
        <v>5</v>
      </c>
      <c r="D1288" s="4" t="s">
        <v>1267</v>
      </c>
      <c r="E1288" s="5">
        <v>13</v>
      </c>
      <c r="F1288" s="4" t="s">
        <v>343</v>
      </c>
      <c r="G1288" s="6">
        <v>150513</v>
      </c>
      <c r="H1288" s="4">
        <v>2016</v>
      </c>
      <c r="I1288" s="4">
        <v>2009270.9</v>
      </c>
      <c r="J1288" s="4">
        <v>0</v>
      </c>
      <c r="K1288" s="4">
        <v>0</v>
      </c>
      <c r="L1288" s="4">
        <v>2009270.9</v>
      </c>
      <c r="M1288" t="str">
        <f t="shared" si="20"/>
        <v>{"codigo_departamento":"15","departamento":"Lima","codigo_provincia":"05","provincia":"Cañete ","codigo_distrito":"13","distrito":"San Antonio","codigo_ubigeo":"150513","codigo_periodo":"2016","transferencias":"2009270.9","convenios":"0","deducciones":"0","limites_emision":"2009270.9"},</v>
      </c>
    </row>
    <row r="1289" spans="1:13">
      <c r="A1289" s="5">
        <v>15</v>
      </c>
      <c r="B1289" s="4" t="s">
        <v>1254</v>
      </c>
      <c r="C1289" s="5">
        <v>5</v>
      </c>
      <c r="D1289" s="4" t="s">
        <v>1267</v>
      </c>
      <c r="E1289" s="5">
        <v>14</v>
      </c>
      <c r="F1289" s="4" t="s">
        <v>143</v>
      </c>
      <c r="G1289" s="6">
        <v>150514</v>
      </c>
      <c r="H1289" s="4">
        <v>2016</v>
      </c>
      <c r="I1289" s="4">
        <v>6177117.38</v>
      </c>
      <c r="J1289" s="4">
        <v>0</v>
      </c>
      <c r="K1289" s="4">
        <v>0</v>
      </c>
      <c r="L1289" s="4">
        <v>6177117.38</v>
      </c>
      <c r="M1289" t="str">
        <f t="shared" si="20"/>
        <v>{"codigo_departamento":"15","departamento":"Lima","codigo_provincia":"05","provincia":"Cañete ","codigo_distrito":"14","distrito":"San Luis","codigo_ubigeo":"150514","codigo_periodo":"2016","transferencias":"6177117.38","convenios":"0","deducciones":"0","limites_emision":"6177117.38"},</v>
      </c>
    </row>
    <row r="1290" spans="1:13">
      <c r="A1290" s="5">
        <v>15</v>
      </c>
      <c r="B1290" s="4" t="s">
        <v>1254</v>
      </c>
      <c r="C1290" s="5">
        <v>5</v>
      </c>
      <c r="D1290" s="4" t="s">
        <v>1267</v>
      </c>
      <c r="E1290" s="5">
        <v>1</v>
      </c>
      <c r="F1290" s="4" t="s">
        <v>1278</v>
      </c>
      <c r="G1290" s="6">
        <v>150501</v>
      </c>
      <c r="H1290" s="4">
        <v>2016</v>
      </c>
      <c r="I1290" s="4">
        <v>28762608.07</v>
      </c>
      <c r="J1290" s="4">
        <v>0</v>
      </c>
      <c r="K1290" s="4">
        <v>0</v>
      </c>
      <c r="L1290" s="4">
        <v>28762608.07</v>
      </c>
      <c r="M1290" t="str">
        <f t="shared" si="20"/>
        <v>{"codigo_departamento":"15","departamento":"Lima","codigo_provincia":"05","provincia":"Cañete ","codigo_distrito":"01","distrito":"San Vicente de Cañete","codigo_ubigeo":"150501","codigo_periodo":"2016","transferencias":"28762608.07","convenios":"0","deducciones":"0","limites_emision":"28762608.07"},</v>
      </c>
    </row>
    <row r="1291" spans="1:13">
      <c r="A1291" s="5">
        <v>15</v>
      </c>
      <c r="B1291" s="4" t="s">
        <v>1254</v>
      </c>
      <c r="C1291" s="5">
        <v>5</v>
      </c>
      <c r="D1291" s="4" t="s">
        <v>1267</v>
      </c>
      <c r="E1291" s="5">
        <v>15</v>
      </c>
      <c r="F1291" s="4" t="s">
        <v>1279</v>
      </c>
      <c r="G1291" s="6">
        <v>150515</v>
      </c>
      <c r="H1291" s="4">
        <v>2016</v>
      </c>
      <c r="I1291" s="4">
        <v>2393969</v>
      </c>
      <c r="J1291" s="4">
        <v>0</v>
      </c>
      <c r="K1291" s="4">
        <v>0</v>
      </c>
      <c r="L1291" s="4">
        <v>2393969</v>
      </c>
      <c r="M1291" t="str">
        <f t="shared" si="20"/>
        <v>{"codigo_departamento":"15","departamento":"Lima","codigo_provincia":"05","provincia":"Cañete ","codigo_distrito":"15","distrito":"Santa Cruz de Flores","codigo_ubigeo":"150515","codigo_periodo":"2016","transferencias":"2393969","convenios":"0","deducciones":"0","limites_emision":"2393969"},</v>
      </c>
    </row>
    <row r="1292" spans="1:13">
      <c r="A1292" s="5">
        <v>15</v>
      </c>
      <c r="B1292" s="4" t="s">
        <v>1254</v>
      </c>
      <c r="C1292" s="5">
        <v>5</v>
      </c>
      <c r="D1292" s="4" t="s">
        <v>1267</v>
      </c>
      <c r="E1292" s="5">
        <v>16</v>
      </c>
      <c r="F1292" s="4" t="s">
        <v>1280</v>
      </c>
      <c r="G1292" s="6">
        <v>150516</v>
      </c>
      <c r="H1292" s="4">
        <v>2016</v>
      </c>
      <c r="I1292" s="4">
        <v>827993.55</v>
      </c>
      <c r="J1292" s="4">
        <v>0</v>
      </c>
      <c r="K1292" s="4">
        <v>0</v>
      </c>
      <c r="L1292" s="4">
        <v>827993.55</v>
      </c>
      <c r="M1292" t="str">
        <f t="shared" si="20"/>
        <v>{"codigo_departamento":"15","departamento":"Lima","codigo_provincia":"05","provincia":"Cañete ","codigo_distrito":"16","distrito":"Zúñiga","codigo_ubigeo":"150516","codigo_periodo":"2016","transferencias":"827993.55","convenios":"0","deducciones":"0","limites_emision":"827993.55"},</v>
      </c>
    </row>
    <row r="1293" spans="1:13">
      <c r="A1293" s="5">
        <v>15</v>
      </c>
      <c r="B1293" s="4" t="s">
        <v>1254</v>
      </c>
      <c r="C1293" s="5">
        <v>4</v>
      </c>
      <c r="D1293" s="4" t="s">
        <v>1281</v>
      </c>
      <c r="E1293" s="5">
        <v>2</v>
      </c>
      <c r="F1293" s="4" t="s">
        <v>1282</v>
      </c>
      <c r="G1293" s="6">
        <v>150402</v>
      </c>
      <c r="H1293" s="4">
        <v>2016</v>
      </c>
      <c r="I1293" s="4">
        <v>207894.24</v>
      </c>
      <c r="J1293" s="4">
        <v>0</v>
      </c>
      <c r="K1293" s="4">
        <v>0</v>
      </c>
      <c r="L1293" s="4">
        <v>207894.24</v>
      </c>
      <c r="M1293" t="str">
        <f t="shared" si="20"/>
        <v>{"codigo_departamento":"15","departamento":"Lima","codigo_provincia":"04","provincia":"Canta ","codigo_distrito":"02","distrito":"Arahuay","codigo_ubigeo":"150402","codigo_periodo":"2016","transferencias":"207894.24","convenios":"0","deducciones":"0","limites_emision":"207894.24"},</v>
      </c>
    </row>
    <row r="1294" spans="1:13">
      <c r="A1294" s="5">
        <v>15</v>
      </c>
      <c r="B1294" s="4" t="s">
        <v>1254</v>
      </c>
      <c r="C1294" s="5">
        <v>4</v>
      </c>
      <c r="D1294" s="4" t="s">
        <v>1281</v>
      </c>
      <c r="E1294" s="5">
        <v>1</v>
      </c>
      <c r="F1294" s="4" t="s">
        <v>1283</v>
      </c>
      <c r="G1294" s="6">
        <v>150401</v>
      </c>
      <c r="H1294" s="4">
        <v>2016</v>
      </c>
      <c r="I1294" s="4">
        <v>1660976.78</v>
      </c>
      <c r="J1294" s="4">
        <v>0</v>
      </c>
      <c r="K1294" s="4">
        <v>0</v>
      </c>
      <c r="L1294" s="4">
        <v>1660976.78</v>
      </c>
      <c r="M1294" t="str">
        <f t="shared" si="20"/>
        <v>{"codigo_departamento":"15","departamento":"Lima","codigo_provincia":"04","provincia":"Canta ","codigo_distrito":"01","distrito":"Canta","codigo_ubigeo":"150401","codigo_periodo":"2016","transferencias":"1660976.78","convenios":"0","deducciones":"0","limites_emision":"1660976.78"},</v>
      </c>
    </row>
    <row r="1295" spans="1:13">
      <c r="A1295" s="5">
        <v>15</v>
      </c>
      <c r="B1295" s="4" t="s">
        <v>1254</v>
      </c>
      <c r="C1295" s="5">
        <v>4</v>
      </c>
      <c r="D1295" s="4" t="s">
        <v>1281</v>
      </c>
      <c r="E1295" s="5">
        <v>3</v>
      </c>
      <c r="F1295" s="4" t="s">
        <v>1284</v>
      </c>
      <c r="G1295" s="6">
        <v>150403</v>
      </c>
      <c r="H1295" s="4">
        <v>2016</v>
      </c>
      <c r="I1295" s="4">
        <v>391593.1</v>
      </c>
      <c r="J1295" s="4">
        <v>0</v>
      </c>
      <c r="K1295" s="4">
        <v>0</v>
      </c>
      <c r="L1295" s="4">
        <v>391593.1</v>
      </c>
      <c r="M1295" t="str">
        <f t="shared" si="20"/>
        <v>{"codigo_departamento":"15","departamento":"Lima","codigo_provincia":"04","provincia":"Canta ","codigo_distrito":"03","distrito":"Huamantanga","codigo_ubigeo":"150403","codigo_periodo":"2016","transferencias":"391593.1","convenios":"0","deducciones":"0","limites_emision":"391593.1"},</v>
      </c>
    </row>
    <row r="1296" spans="1:13">
      <c r="A1296" s="5">
        <v>15</v>
      </c>
      <c r="B1296" s="4" t="s">
        <v>1254</v>
      </c>
      <c r="C1296" s="5">
        <v>4</v>
      </c>
      <c r="D1296" s="4" t="s">
        <v>1281</v>
      </c>
      <c r="E1296" s="5">
        <v>4</v>
      </c>
      <c r="F1296" s="4" t="s">
        <v>1285</v>
      </c>
      <c r="G1296" s="6">
        <v>150404</v>
      </c>
      <c r="H1296" s="4">
        <v>2016</v>
      </c>
      <c r="I1296" s="4">
        <v>209965.52</v>
      </c>
      <c r="J1296" s="4">
        <v>0</v>
      </c>
      <c r="K1296" s="4">
        <v>0</v>
      </c>
      <c r="L1296" s="4">
        <v>209965.52</v>
      </c>
      <c r="M1296" t="str">
        <f t="shared" si="20"/>
        <v>{"codigo_departamento":"15","departamento":"Lima","codigo_provincia":"04","provincia":"Canta ","codigo_distrito":"04","distrito":"Huaros","codigo_ubigeo":"150404","codigo_periodo":"2016","transferencias":"209965.52","convenios":"0","deducciones":"0","limites_emision":"209965.52"},</v>
      </c>
    </row>
    <row r="1297" spans="1:13">
      <c r="A1297" s="5">
        <v>15</v>
      </c>
      <c r="B1297" s="4" t="s">
        <v>1254</v>
      </c>
      <c r="C1297" s="5">
        <v>4</v>
      </c>
      <c r="D1297" s="4" t="s">
        <v>1281</v>
      </c>
      <c r="E1297" s="5">
        <v>5</v>
      </c>
      <c r="F1297" s="4" t="s">
        <v>1286</v>
      </c>
      <c r="G1297" s="6">
        <v>150405</v>
      </c>
      <c r="H1297" s="4">
        <v>2016</v>
      </c>
      <c r="I1297" s="4">
        <v>277661.81</v>
      </c>
      <c r="J1297" s="4">
        <v>0</v>
      </c>
      <c r="K1297" s="4">
        <v>0</v>
      </c>
      <c r="L1297" s="4">
        <v>277661.81</v>
      </c>
      <c r="M1297" t="str">
        <f t="shared" si="20"/>
        <v>{"codigo_departamento":"15","departamento":"Lima","codigo_provincia":"04","provincia":"Canta ","codigo_distrito":"05","distrito":"Lachaqui","codigo_ubigeo":"150405","codigo_periodo":"2016","transferencias":"277661.81","convenios":"0","deducciones":"0","limites_emision":"277661.81"},</v>
      </c>
    </row>
    <row r="1298" spans="1:13">
      <c r="A1298" s="5">
        <v>15</v>
      </c>
      <c r="B1298" s="4" t="s">
        <v>1254</v>
      </c>
      <c r="C1298" s="5">
        <v>4</v>
      </c>
      <c r="D1298" s="4" t="s">
        <v>1281</v>
      </c>
      <c r="E1298" s="5">
        <v>6</v>
      </c>
      <c r="F1298" s="4" t="s">
        <v>949</v>
      </c>
      <c r="G1298" s="6">
        <v>150406</v>
      </c>
      <c r="H1298" s="4">
        <v>2016</v>
      </c>
      <c r="I1298" s="4">
        <v>141173.9</v>
      </c>
      <c r="J1298" s="4">
        <v>0</v>
      </c>
      <c r="K1298" s="4">
        <v>0</v>
      </c>
      <c r="L1298" s="4">
        <v>141173.9</v>
      </c>
      <c r="M1298" t="str">
        <f t="shared" si="20"/>
        <v>{"codigo_departamento":"15","departamento":"Lima","codigo_provincia":"04","provincia":"Canta ","codigo_distrito":"06","distrito":"San Buenaventura","codigo_ubigeo":"150406","codigo_periodo":"2016","transferencias":"141173.9","convenios":"0","deducciones":"0","limites_emision":"141173.9"},</v>
      </c>
    </row>
    <row r="1299" spans="1:13">
      <c r="A1299" s="5">
        <v>15</v>
      </c>
      <c r="B1299" s="4" t="s">
        <v>1254</v>
      </c>
      <c r="C1299" s="5">
        <v>4</v>
      </c>
      <c r="D1299" s="4" t="s">
        <v>1281</v>
      </c>
      <c r="E1299" s="5">
        <v>7</v>
      </c>
      <c r="F1299" s="4" t="s">
        <v>1287</v>
      </c>
      <c r="G1299" s="6">
        <v>150407</v>
      </c>
      <c r="H1299" s="4">
        <v>2016</v>
      </c>
      <c r="I1299" s="4">
        <v>2202674.5</v>
      </c>
      <c r="J1299" s="4">
        <v>948721.83</v>
      </c>
      <c r="K1299" s="4">
        <v>713279.5</v>
      </c>
      <c r="L1299" s="4">
        <v>1967232.17</v>
      </c>
      <c r="M1299" t="str">
        <f t="shared" si="20"/>
        <v>{"codigo_departamento":"15","departamento":"Lima","codigo_provincia":"04","provincia":"Canta ","codigo_distrito":"07","distrito":"Santa Rosa de Quives","codigo_ubigeo":"150407","codigo_periodo":"2016","transferencias":"2202674.5","convenios":"948721.83","deducciones":"713279.5","limites_emision":"1967232.17"},</v>
      </c>
    </row>
    <row r="1300" spans="1:13">
      <c r="A1300" s="5">
        <v>15</v>
      </c>
      <c r="B1300" s="4" t="s">
        <v>1254</v>
      </c>
      <c r="C1300" s="5">
        <v>6</v>
      </c>
      <c r="D1300" s="4" t="s">
        <v>1288</v>
      </c>
      <c r="E1300" s="5">
        <v>2</v>
      </c>
      <c r="F1300" s="4" t="s">
        <v>1289</v>
      </c>
      <c r="G1300" s="6">
        <v>150602</v>
      </c>
      <c r="H1300" s="4">
        <v>2016</v>
      </c>
      <c r="I1300" s="4">
        <v>332281.88</v>
      </c>
      <c r="J1300" s="4">
        <v>0</v>
      </c>
      <c r="K1300" s="4">
        <v>0</v>
      </c>
      <c r="L1300" s="4">
        <v>332281.88</v>
      </c>
      <c r="M1300" t="str">
        <f t="shared" si="20"/>
        <v>{"codigo_departamento":"15","departamento":"Lima","codigo_provincia":"06","provincia":"Huaral ","codigo_distrito":"02","distrito":"Atavillos Alto","codigo_ubigeo":"150602","codigo_periodo":"2016","transferencias":"332281.88","convenios":"0","deducciones":"0","limites_emision":"332281.88"},</v>
      </c>
    </row>
    <row r="1301" spans="1:13">
      <c r="A1301" s="5">
        <v>15</v>
      </c>
      <c r="B1301" s="4" t="s">
        <v>1254</v>
      </c>
      <c r="C1301" s="5">
        <v>6</v>
      </c>
      <c r="D1301" s="4" t="s">
        <v>1288</v>
      </c>
      <c r="E1301" s="5">
        <v>3</v>
      </c>
      <c r="F1301" s="4" t="s">
        <v>1290</v>
      </c>
      <c r="G1301" s="6">
        <v>150603</v>
      </c>
      <c r="H1301" s="4">
        <v>2016</v>
      </c>
      <c r="I1301" s="4">
        <v>483128.02</v>
      </c>
      <c r="J1301" s="4">
        <v>0</v>
      </c>
      <c r="K1301" s="4">
        <v>0</v>
      </c>
      <c r="L1301" s="4">
        <v>483128.02</v>
      </c>
      <c r="M1301" t="str">
        <f t="shared" si="20"/>
        <v>{"codigo_departamento":"15","departamento":"Lima","codigo_provincia":"06","provincia":"Huaral ","codigo_distrito":"03","distrito":"Atavillos Bajo","codigo_ubigeo":"150603","codigo_periodo":"2016","transferencias":"483128.02","convenios":"0","deducciones":"0","limites_emision":"483128.02"},</v>
      </c>
    </row>
    <row r="1302" spans="1:13">
      <c r="A1302" s="5">
        <v>15</v>
      </c>
      <c r="B1302" s="4" t="s">
        <v>1254</v>
      </c>
      <c r="C1302" s="5">
        <v>6</v>
      </c>
      <c r="D1302" s="4" t="s">
        <v>1288</v>
      </c>
      <c r="E1302" s="5">
        <v>4</v>
      </c>
      <c r="F1302" s="4" t="s">
        <v>1291</v>
      </c>
      <c r="G1302" s="6">
        <v>150604</v>
      </c>
      <c r="H1302" s="4">
        <v>2016</v>
      </c>
      <c r="I1302" s="4">
        <v>9326843.65</v>
      </c>
      <c r="J1302" s="4">
        <v>0</v>
      </c>
      <c r="K1302" s="4">
        <v>0</v>
      </c>
      <c r="L1302" s="4">
        <v>9326843.65</v>
      </c>
      <c r="M1302" t="str">
        <f t="shared" si="20"/>
        <v>{"codigo_departamento":"15","departamento":"Lima","codigo_provincia":"06","provincia":"Huaral ","codigo_distrito":"04","distrito":"Aucallama","codigo_ubigeo":"150604","codigo_periodo":"2016","transferencias":"9326843.65","convenios":"0","deducciones":"0","limites_emision":"9326843.65"},</v>
      </c>
    </row>
    <row r="1303" spans="1:13">
      <c r="A1303" s="5">
        <v>15</v>
      </c>
      <c r="B1303" s="4" t="s">
        <v>1254</v>
      </c>
      <c r="C1303" s="5">
        <v>6</v>
      </c>
      <c r="D1303" s="4" t="s">
        <v>1288</v>
      </c>
      <c r="E1303" s="5">
        <v>5</v>
      </c>
      <c r="F1303" s="4" t="s">
        <v>657</v>
      </c>
      <c r="G1303" s="6">
        <v>150605</v>
      </c>
      <c r="H1303" s="4">
        <v>2016</v>
      </c>
      <c r="I1303" s="4">
        <v>22842693.14</v>
      </c>
      <c r="J1303" s="4">
        <v>299997.95</v>
      </c>
      <c r="K1303" s="4">
        <v>0</v>
      </c>
      <c r="L1303" s="4">
        <v>22542695.19</v>
      </c>
      <c r="M1303" t="str">
        <f t="shared" si="20"/>
        <v>{"codigo_departamento":"15","departamento":"Lima","codigo_provincia":"06","provincia":"Huaral ","codigo_distrito":"05","distrito":"Chancay","codigo_ubigeo":"150605","codigo_periodo":"2016","transferencias":"22842693.14","convenios":"299997.95","deducciones":"0","limites_emision":"22542695.19"},</v>
      </c>
    </row>
    <row r="1304" spans="1:13">
      <c r="A1304" s="5">
        <v>15</v>
      </c>
      <c r="B1304" s="4" t="s">
        <v>1254</v>
      </c>
      <c r="C1304" s="5">
        <v>6</v>
      </c>
      <c r="D1304" s="4" t="s">
        <v>1288</v>
      </c>
      <c r="E1304" s="5">
        <v>1</v>
      </c>
      <c r="F1304" s="4" t="s">
        <v>1292</v>
      </c>
      <c r="G1304" s="6">
        <v>150601</v>
      </c>
      <c r="H1304" s="4">
        <v>2016</v>
      </c>
      <c r="I1304" s="4">
        <v>35871109.45</v>
      </c>
      <c r="J1304" s="4">
        <v>16397209.84</v>
      </c>
      <c r="K1304" s="4">
        <v>0</v>
      </c>
      <c r="L1304" s="4">
        <v>19473899.61</v>
      </c>
      <c r="M1304" t="str">
        <f t="shared" si="20"/>
        <v>{"codigo_departamento":"15","departamento":"Lima","codigo_provincia":"06","provincia":"Huaral ","codigo_distrito":"01","distrito":"Huaral","codigo_ubigeo":"150601","codigo_periodo":"2016","transferencias":"35871109.45","convenios":"16397209.84","deducciones":"0","limites_emision":"19473899.61"},</v>
      </c>
    </row>
    <row r="1305" spans="1:13">
      <c r="A1305" s="5">
        <v>15</v>
      </c>
      <c r="B1305" s="4" t="s">
        <v>1254</v>
      </c>
      <c r="C1305" s="5">
        <v>6</v>
      </c>
      <c r="D1305" s="4" t="s">
        <v>1288</v>
      </c>
      <c r="E1305" s="5">
        <v>6</v>
      </c>
      <c r="F1305" s="4" t="s">
        <v>1293</v>
      </c>
      <c r="G1305" s="6">
        <v>150606</v>
      </c>
      <c r="H1305" s="4">
        <v>2016</v>
      </c>
      <c r="I1305" s="4">
        <v>1242085.15</v>
      </c>
      <c r="J1305" s="4">
        <v>0</v>
      </c>
      <c r="K1305" s="4">
        <v>0</v>
      </c>
      <c r="L1305" s="4">
        <v>1242085.15</v>
      </c>
      <c r="M1305" t="str">
        <f t="shared" si="20"/>
        <v>{"codigo_departamento":"15","departamento":"Lima","codigo_provincia":"06","provincia":"Huaral ","codigo_distrito":"06","distrito":"Ihuari","codigo_ubigeo":"150606","codigo_periodo":"2016","transferencias":"1242085.15","convenios":"0","deducciones":"0","limites_emision":"1242085.15"},</v>
      </c>
    </row>
    <row r="1306" spans="1:13">
      <c r="A1306" s="5">
        <v>15</v>
      </c>
      <c r="B1306" s="4" t="s">
        <v>1254</v>
      </c>
      <c r="C1306" s="5">
        <v>6</v>
      </c>
      <c r="D1306" s="4" t="s">
        <v>1288</v>
      </c>
      <c r="E1306" s="5">
        <v>7</v>
      </c>
      <c r="F1306" s="4" t="s">
        <v>1294</v>
      </c>
      <c r="G1306" s="6">
        <v>150607</v>
      </c>
      <c r="H1306" s="4">
        <v>2016</v>
      </c>
      <c r="I1306" s="4">
        <v>162151.32</v>
      </c>
      <c r="J1306" s="4">
        <v>0</v>
      </c>
      <c r="K1306" s="4">
        <v>0</v>
      </c>
      <c r="L1306" s="4">
        <v>162151.32</v>
      </c>
      <c r="M1306" t="str">
        <f t="shared" si="20"/>
        <v>{"codigo_departamento":"15","departamento":"Lima","codigo_provincia":"06","provincia":"Huaral ","codigo_distrito":"07","distrito":"Lampian","codigo_ubigeo":"150607","codigo_periodo":"2016","transferencias":"162151.32","convenios":"0","deducciones":"0","limites_emision":"162151.32"},</v>
      </c>
    </row>
    <row r="1307" spans="1:13">
      <c r="A1307" s="5">
        <v>15</v>
      </c>
      <c r="B1307" s="4" t="s">
        <v>1254</v>
      </c>
      <c r="C1307" s="5">
        <v>6</v>
      </c>
      <c r="D1307" s="4" t="s">
        <v>1288</v>
      </c>
      <c r="E1307" s="5">
        <v>8</v>
      </c>
      <c r="F1307" s="4" t="s">
        <v>1295</v>
      </c>
      <c r="G1307" s="6">
        <v>150608</v>
      </c>
      <c r="H1307" s="4">
        <v>2016</v>
      </c>
      <c r="I1307" s="4">
        <v>256729.42</v>
      </c>
      <c r="J1307" s="4">
        <v>0</v>
      </c>
      <c r="K1307" s="4">
        <v>0</v>
      </c>
      <c r="L1307" s="4">
        <v>256729.42</v>
      </c>
      <c r="M1307" t="str">
        <f t="shared" si="20"/>
        <v>{"codigo_departamento":"15","departamento":"Lima","codigo_provincia":"06","provincia":"Huaral ","codigo_distrito":"08","distrito":"Pacaraos","codigo_ubigeo":"150608","codigo_periodo":"2016","transferencias":"256729.42","convenios":"0","deducciones":"0","limites_emision":"256729.42"},</v>
      </c>
    </row>
    <row r="1308" spans="1:13">
      <c r="A1308" s="5">
        <v>15</v>
      </c>
      <c r="B1308" s="4" t="s">
        <v>1254</v>
      </c>
      <c r="C1308" s="5">
        <v>6</v>
      </c>
      <c r="D1308" s="4" t="s">
        <v>1288</v>
      </c>
      <c r="E1308" s="5">
        <v>9</v>
      </c>
      <c r="F1308" s="4" t="s">
        <v>1296</v>
      </c>
      <c r="G1308" s="6">
        <v>150609</v>
      </c>
      <c r="H1308" s="4">
        <v>2016</v>
      </c>
      <c r="I1308" s="4">
        <v>237774.89</v>
      </c>
      <c r="J1308" s="4">
        <v>0</v>
      </c>
      <c r="K1308" s="4">
        <v>0</v>
      </c>
      <c r="L1308" s="4">
        <v>237774.89</v>
      </c>
      <c r="M1308" t="str">
        <f t="shared" si="20"/>
        <v>{"codigo_departamento":"15","departamento":"Lima","codigo_provincia":"06","provincia":"Huaral ","codigo_distrito":"09","distrito":"San Miguel de Acos","codigo_ubigeo":"150609","codigo_periodo":"2016","transferencias":"237774.89","convenios":"0","deducciones":"0","limites_emision":"237774.89"},</v>
      </c>
    </row>
    <row r="1309" spans="1:13">
      <c r="A1309" s="5">
        <v>15</v>
      </c>
      <c r="B1309" s="4" t="s">
        <v>1254</v>
      </c>
      <c r="C1309" s="5">
        <v>6</v>
      </c>
      <c r="D1309" s="4" t="s">
        <v>1288</v>
      </c>
      <c r="E1309" s="5">
        <v>10</v>
      </c>
      <c r="F1309" s="4" t="s">
        <v>1297</v>
      </c>
      <c r="G1309" s="6">
        <v>150610</v>
      </c>
      <c r="H1309" s="4">
        <v>2016</v>
      </c>
      <c r="I1309" s="4">
        <v>1880373.66</v>
      </c>
      <c r="J1309" s="4">
        <v>0</v>
      </c>
      <c r="K1309" s="4">
        <v>0</v>
      </c>
      <c r="L1309" s="4">
        <v>1880373.66</v>
      </c>
      <c r="M1309" t="str">
        <f t="shared" si="20"/>
        <v>{"codigo_departamento":"15","departamento":"Lima","codigo_provincia":"06","provincia":"Huaral ","codigo_distrito":"10","distrito":"Santa Cruz de Andamarca","codigo_ubigeo":"150610","codigo_periodo":"2016","transferencias":"1880373.66","convenios":"0","deducciones":"0","limites_emision":"1880373.66"},</v>
      </c>
    </row>
    <row r="1310" spans="1:13">
      <c r="A1310" s="5">
        <v>15</v>
      </c>
      <c r="B1310" s="4" t="s">
        <v>1254</v>
      </c>
      <c r="C1310" s="5">
        <v>6</v>
      </c>
      <c r="D1310" s="4" t="s">
        <v>1288</v>
      </c>
      <c r="E1310" s="5">
        <v>11</v>
      </c>
      <c r="F1310" s="4" t="s">
        <v>1298</v>
      </c>
      <c r="G1310" s="6">
        <v>150611</v>
      </c>
      <c r="H1310" s="4">
        <v>2016</v>
      </c>
      <c r="I1310" s="4">
        <v>517161.91</v>
      </c>
      <c r="J1310" s="4">
        <v>0</v>
      </c>
      <c r="K1310" s="4">
        <v>0</v>
      </c>
      <c r="L1310" s="4">
        <v>517161.91</v>
      </c>
      <c r="M1310" t="str">
        <f t="shared" si="20"/>
        <v>{"codigo_departamento":"15","departamento":"Lima","codigo_provincia":"06","provincia":"Huaral ","codigo_distrito":"11","distrito":"Sumbilca","codigo_ubigeo":"150611","codigo_periodo":"2016","transferencias":"517161.91","convenios":"0","deducciones":"0","limites_emision":"517161.91"},</v>
      </c>
    </row>
    <row r="1311" spans="1:13">
      <c r="A1311" s="5">
        <v>15</v>
      </c>
      <c r="B1311" s="4" t="s">
        <v>1254</v>
      </c>
      <c r="C1311" s="5">
        <v>6</v>
      </c>
      <c r="D1311" s="4" t="s">
        <v>1288</v>
      </c>
      <c r="E1311" s="5">
        <v>12</v>
      </c>
      <c r="F1311" s="4" t="s">
        <v>1299</v>
      </c>
      <c r="G1311" s="6">
        <v>150612</v>
      </c>
      <c r="H1311" s="4">
        <v>2016</v>
      </c>
      <c r="I1311" s="4">
        <v>179238.92</v>
      </c>
      <c r="J1311" s="4">
        <v>0</v>
      </c>
      <c r="K1311" s="4">
        <v>0</v>
      </c>
      <c r="L1311" s="4">
        <v>179238.92</v>
      </c>
      <c r="M1311" t="str">
        <f t="shared" si="20"/>
        <v>{"codigo_departamento":"15","departamento":"Lima","codigo_provincia":"06","provincia":"Huaral ","codigo_distrito":"12","distrito":"Veintisiete de Noviembre","codigo_ubigeo":"150612","codigo_periodo":"2016","transferencias":"179238.92","convenios":"0","deducciones":"0","limites_emision":"179238.92"},</v>
      </c>
    </row>
    <row r="1312" spans="1:13">
      <c r="A1312" s="5">
        <v>15</v>
      </c>
      <c r="B1312" s="4" t="s">
        <v>1254</v>
      </c>
      <c r="C1312" s="5">
        <v>7</v>
      </c>
      <c r="D1312" s="4" t="s">
        <v>1300</v>
      </c>
      <c r="E1312" s="5">
        <v>2</v>
      </c>
      <c r="F1312" s="4" t="s">
        <v>1301</v>
      </c>
      <c r="G1312" s="6">
        <v>150702</v>
      </c>
      <c r="H1312" s="4">
        <v>2016</v>
      </c>
      <c r="I1312" s="4">
        <v>905999.61</v>
      </c>
      <c r="J1312" s="4">
        <v>0</v>
      </c>
      <c r="K1312" s="4">
        <v>0</v>
      </c>
      <c r="L1312" s="4">
        <v>905999.61</v>
      </c>
      <c r="M1312" t="str">
        <f t="shared" si="20"/>
        <v>{"codigo_departamento":"15","departamento":"Lima","codigo_provincia":"07","provincia":"Huarochirí ","codigo_distrito":"02","distrito":"Antioquia","codigo_ubigeo":"150702","codigo_periodo":"2016","transferencias":"905999.61","convenios":"0","deducciones":"0","limites_emision":"905999.61"},</v>
      </c>
    </row>
    <row r="1313" spans="1:13">
      <c r="A1313" s="5">
        <v>15</v>
      </c>
      <c r="B1313" s="4" t="s">
        <v>1254</v>
      </c>
      <c r="C1313" s="5">
        <v>7</v>
      </c>
      <c r="D1313" s="4" t="s">
        <v>1300</v>
      </c>
      <c r="E1313" s="5">
        <v>3</v>
      </c>
      <c r="F1313" s="4" t="s">
        <v>1302</v>
      </c>
      <c r="G1313" s="6">
        <v>150703</v>
      </c>
      <c r="H1313" s="4">
        <v>2016</v>
      </c>
      <c r="I1313" s="4">
        <v>2271470.94</v>
      </c>
      <c r="J1313" s="4">
        <v>0</v>
      </c>
      <c r="K1313" s="4">
        <v>0</v>
      </c>
      <c r="L1313" s="4">
        <v>2271470.94</v>
      </c>
      <c r="M1313" t="str">
        <f t="shared" si="20"/>
        <v>{"codigo_departamento":"15","departamento":"Lima","codigo_provincia":"07","provincia":"Huarochirí ","codigo_distrito":"03","distrito":"Callahuanca","codigo_ubigeo":"150703","codigo_periodo":"2016","transferencias":"2271470.94","convenios":"0","deducciones":"0","limites_emision":"2271470.94"},</v>
      </c>
    </row>
    <row r="1314" spans="1:13">
      <c r="A1314" s="5">
        <v>15</v>
      </c>
      <c r="B1314" s="4" t="s">
        <v>1254</v>
      </c>
      <c r="C1314" s="5">
        <v>7</v>
      </c>
      <c r="D1314" s="4" t="s">
        <v>1300</v>
      </c>
      <c r="E1314" s="5">
        <v>4</v>
      </c>
      <c r="F1314" s="4" t="s">
        <v>1303</v>
      </c>
      <c r="G1314" s="6">
        <v>150704</v>
      </c>
      <c r="H1314" s="4">
        <v>2016</v>
      </c>
      <c r="I1314" s="4">
        <v>1921355.59</v>
      </c>
      <c r="J1314" s="4">
        <v>0</v>
      </c>
      <c r="K1314" s="4">
        <v>0</v>
      </c>
      <c r="L1314" s="4">
        <v>1921355.59</v>
      </c>
      <c r="M1314" t="str">
        <f t="shared" si="20"/>
        <v>{"codigo_departamento":"15","departamento":"Lima","codigo_provincia":"07","provincia":"Huarochirí ","codigo_distrito":"04","distrito":"Carampoma","codigo_ubigeo":"150704","codigo_periodo":"2016","transferencias":"1921355.59","convenios":"0","deducciones":"0","limites_emision":"1921355.59"},</v>
      </c>
    </row>
    <row r="1315" spans="1:13">
      <c r="A1315" s="5">
        <v>15</v>
      </c>
      <c r="B1315" s="4" t="s">
        <v>1254</v>
      </c>
      <c r="C1315" s="5">
        <v>7</v>
      </c>
      <c r="D1315" s="4" t="s">
        <v>1300</v>
      </c>
      <c r="E1315" s="5">
        <v>5</v>
      </c>
      <c r="F1315" s="4" t="s">
        <v>1304</v>
      </c>
      <c r="G1315" s="6">
        <v>150705</v>
      </c>
      <c r="H1315" s="4">
        <v>2016</v>
      </c>
      <c r="I1315" s="4">
        <v>9276154.17</v>
      </c>
      <c r="J1315" s="4">
        <v>0</v>
      </c>
      <c r="K1315" s="4">
        <v>0</v>
      </c>
      <c r="L1315" s="4">
        <v>9276154.17</v>
      </c>
      <c r="M1315" t="str">
        <f t="shared" si="20"/>
        <v>{"codigo_departamento":"15","departamento":"Lima","codigo_provincia":"07","provincia":"Huarochirí ","codigo_distrito":"05","distrito":"Chicla","codigo_ubigeo":"150705","codigo_periodo":"2016","transferencias":"9276154.17","convenios":"0","deducciones":"0","limites_emision":"9276154.17"},</v>
      </c>
    </row>
    <row r="1316" spans="1:13">
      <c r="A1316" s="5">
        <v>15</v>
      </c>
      <c r="B1316" s="4" t="s">
        <v>1254</v>
      </c>
      <c r="C1316" s="5">
        <v>7</v>
      </c>
      <c r="D1316" s="4" t="s">
        <v>1300</v>
      </c>
      <c r="E1316" s="5">
        <v>6</v>
      </c>
      <c r="F1316" s="4" t="s">
        <v>842</v>
      </c>
      <c r="G1316" s="6">
        <v>150706</v>
      </c>
      <c r="H1316" s="4">
        <v>2016</v>
      </c>
      <c r="I1316" s="4">
        <v>391777.59</v>
      </c>
      <c r="J1316" s="4">
        <v>0</v>
      </c>
      <c r="K1316" s="4">
        <v>0</v>
      </c>
      <c r="L1316" s="4">
        <v>391777.59</v>
      </c>
      <c r="M1316" t="str">
        <f t="shared" si="20"/>
        <v>{"codigo_departamento":"15","departamento":"Lima","codigo_provincia":"07","provincia":"Huarochirí ","codigo_distrito":"06","distrito":"Cuenca","codigo_ubigeo":"150706","codigo_periodo":"2016","transferencias":"391777.59","convenios":"0","deducciones":"0","limites_emision":"391777.59"},</v>
      </c>
    </row>
    <row r="1317" spans="1:13">
      <c r="A1317" s="5">
        <v>15</v>
      </c>
      <c r="B1317" s="4" t="s">
        <v>1254</v>
      </c>
      <c r="C1317" s="5">
        <v>7</v>
      </c>
      <c r="D1317" s="4" t="s">
        <v>1300</v>
      </c>
      <c r="E1317" s="5">
        <v>7</v>
      </c>
      <c r="F1317" s="4" t="s">
        <v>1305</v>
      </c>
      <c r="G1317" s="6">
        <v>150707</v>
      </c>
      <c r="H1317" s="4">
        <v>2016</v>
      </c>
      <c r="I1317" s="4">
        <v>2757293.2</v>
      </c>
      <c r="J1317" s="4">
        <v>0</v>
      </c>
      <c r="K1317" s="4">
        <v>0</v>
      </c>
      <c r="L1317" s="4">
        <v>2757293.2</v>
      </c>
      <c r="M1317" t="str">
        <f t="shared" si="20"/>
        <v>{"codigo_departamento":"15","departamento":"Lima","codigo_provincia":"07","provincia":"Huarochirí ","codigo_distrito":"07","distrito":"Huachupampa","codigo_ubigeo":"150707","codigo_periodo":"2016","transferencias":"2757293.2","convenios":"0","deducciones":"0","limites_emision":"2757293.2"},</v>
      </c>
    </row>
    <row r="1318" spans="1:13">
      <c r="A1318" s="5">
        <v>15</v>
      </c>
      <c r="B1318" s="4" t="s">
        <v>1254</v>
      </c>
      <c r="C1318" s="5">
        <v>7</v>
      </c>
      <c r="D1318" s="4" t="s">
        <v>1300</v>
      </c>
      <c r="E1318" s="5">
        <v>8</v>
      </c>
      <c r="F1318" s="4" t="s">
        <v>1306</v>
      </c>
      <c r="G1318" s="6">
        <v>150708</v>
      </c>
      <c r="H1318" s="4">
        <v>2016</v>
      </c>
      <c r="I1318" s="4">
        <v>2002418.85</v>
      </c>
      <c r="J1318" s="4">
        <v>0</v>
      </c>
      <c r="K1318" s="4">
        <v>0</v>
      </c>
      <c r="L1318" s="4">
        <v>2002418.85</v>
      </c>
      <c r="M1318" t="str">
        <f t="shared" si="20"/>
        <v>{"codigo_departamento":"15","departamento":"Lima","codigo_provincia":"07","provincia":"Huarochirí ","codigo_distrito":"08","distrito":"Huanza","codigo_ubigeo":"150708","codigo_periodo":"2016","transferencias":"2002418.85","convenios":"0","deducciones":"0","limites_emision":"2002418.85"},</v>
      </c>
    </row>
    <row r="1319" spans="1:13">
      <c r="A1319" s="5">
        <v>15</v>
      </c>
      <c r="B1319" s="4" t="s">
        <v>1254</v>
      </c>
      <c r="C1319" s="5">
        <v>7</v>
      </c>
      <c r="D1319" s="4" t="s">
        <v>1300</v>
      </c>
      <c r="E1319" s="5">
        <v>9</v>
      </c>
      <c r="F1319" s="4" t="s">
        <v>1307</v>
      </c>
      <c r="G1319" s="6">
        <v>150709</v>
      </c>
      <c r="H1319" s="4">
        <v>2016</v>
      </c>
      <c r="I1319" s="4">
        <v>1259446.27</v>
      </c>
      <c r="J1319" s="4">
        <v>0</v>
      </c>
      <c r="K1319" s="4">
        <v>0</v>
      </c>
      <c r="L1319" s="4">
        <v>1259446.27</v>
      </c>
      <c r="M1319" t="str">
        <f t="shared" si="20"/>
        <v>{"codigo_departamento":"15","departamento":"Lima","codigo_provincia":"07","provincia":"Huarochirí ","codigo_distrito":"09","distrito":"Huarochiri","codigo_ubigeo":"150709","codigo_periodo":"2016","transferencias":"1259446.27","convenios":"0","deducciones":"0","limites_emision":"1259446.27"},</v>
      </c>
    </row>
    <row r="1320" spans="1:13">
      <c r="A1320" s="5">
        <v>15</v>
      </c>
      <c r="B1320" s="4" t="s">
        <v>1254</v>
      </c>
      <c r="C1320" s="5">
        <v>7</v>
      </c>
      <c r="D1320" s="4" t="s">
        <v>1300</v>
      </c>
      <c r="E1320" s="5">
        <v>10</v>
      </c>
      <c r="F1320" s="4" t="s">
        <v>1308</v>
      </c>
      <c r="G1320" s="6">
        <v>150710</v>
      </c>
      <c r="H1320" s="4">
        <v>2016</v>
      </c>
      <c r="I1320" s="4">
        <v>676844.17</v>
      </c>
      <c r="J1320" s="4">
        <v>0</v>
      </c>
      <c r="K1320" s="4">
        <v>0</v>
      </c>
      <c r="L1320" s="4">
        <v>676844.17</v>
      </c>
      <c r="M1320" t="str">
        <f t="shared" si="20"/>
        <v>{"codigo_departamento":"15","departamento":"Lima","codigo_provincia":"07","provincia":"Huarochirí ","codigo_distrito":"10","distrito":"Lahuaytambo","codigo_ubigeo":"150710","codigo_periodo":"2016","transferencias":"676844.17","convenios":"0","deducciones":"0","limites_emision":"676844.17"},</v>
      </c>
    </row>
    <row r="1321" spans="1:13">
      <c r="A1321" s="5">
        <v>15</v>
      </c>
      <c r="B1321" s="4" t="s">
        <v>1254</v>
      </c>
      <c r="C1321" s="5">
        <v>7</v>
      </c>
      <c r="D1321" s="4" t="s">
        <v>1300</v>
      </c>
      <c r="E1321" s="5">
        <v>11</v>
      </c>
      <c r="F1321" s="4" t="s">
        <v>1309</v>
      </c>
      <c r="G1321" s="6">
        <v>150711</v>
      </c>
      <c r="H1321" s="4">
        <v>2016</v>
      </c>
      <c r="I1321" s="4">
        <v>690968.08</v>
      </c>
      <c r="J1321" s="4">
        <v>0</v>
      </c>
      <c r="K1321" s="4">
        <v>0</v>
      </c>
      <c r="L1321" s="4">
        <v>690968.08</v>
      </c>
      <c r="M1321" t="str">
        <f t="shared" si="20"/>
        <v>{"codigo_departamento":"15","departamento":"Lima","codigo_provincia":"07","provincia":"Huarochirí ","codigo_distrito":"11","distrito":"Langa","codigo_ubigeo":"150711","codigo_periodo":"2016","transferencias":"690968.08","convenios":"0","deducciones":"0","limites_emision":"690968.08"},</v>
      </c>
    </row>
    <row r="1322" spans="1:13">
      <c r="A1322" s="5">
        <v>15</v>
      </c>
      <c r="B1322" s="4" t="s">
        <v>1254</v>
      </c>
      <c r="C1322" s="5">
        <v>7</v>
      </c>
      <c r="D1322" s="4" t="s">
        <v>1300</v>
      </c>
      <c r="E1322" s="5">
        <v>12</v>
      </c>
      <c r="F1322" s="4" t="s">
        <v>1310</v>
      </c>
      <c r="G1322" s="6">
        <v>150712</v>
      </c>
      <c r="H1322" s="4">
        <v>2016</v>
      </c>
      <c r="I1322" s="4">
        <v>2826915.98</v>
      </c>
      <c r="J1322" s="4">
        <v>0</v>
      </c>
      <c r="K1322" s="4">
        <v>0</v>
      </c>
      <c r="L1322" s="4">
        <v>2826915.98</v>
      </c>
      <c r="M1322" t="str">
        <f t="shared" si="20"/>
        <v>{"codigo_departamento":"15","departamento":"Lima","codigo_provincia":"07","provincia":"Huarochirí ","codigo_distrito":"12","distrito":"Laraos","codigo_ubigeo":"150712","codigo_periodo":"2016","transferencias":"2826915.98","convenios":"0","deducciones":"0","limites_emision":"2826915.98"},</v>
      </c>
    </row>
    <row r="1323" spans="1:13">
      <c r="A1323" s="5">
        <v>15</v>
      </c>
      <c r="B1323" s="4" t="s">
        <v>1254</v>
      </c>
      <c r="C1323" s="5">
        <v>7</v>
      </c>
      <c r="D1323" s="4" t="s">
        <v>1300</v>
      </c>
      <c r="E1323" s="5">
        <v>13</v>
      </c>
      <c r="F1323" s="4" t="s">
        <v>1311</v>
      </c>
      <c r="G1323" s="6">
        <v>150713</v>
      </c>
      <c r="H1323" s="4">
        <v>2016</v>
      </c>
      <c r="I1323" s="4">
        <v>1295610.42</v>
      </c>
      <c r="J1323" s="4">
        <v>0</v>
      </c>
      <c r="K1323" s="4">
        <v>0</v>
      </c>
      <c r="L1323" s="4">
        <v>1295610.42</v>
      </c>
      <c r="M1323" t="str">
        <f t="shared" si="20"/>
        <v>{"codigo_departamento":"15","departamento":"Lima","codigo_provincia":"07","provincia":"Huarochirí ","codigo_distrito":"13","distrito":"Mariatana","codigo_ubigeo":"150713","codigo_periodo":"2016","transferencias":"1295610.42","convenios":"0","deducciones":"0","limites_emision":"1295610.42"},</v>
      </c>
    </row>
    <row r="1324" spans="1:13">
      <c r="A1324" s="5">
        <v>15</v>
      </c>
      <c r="B1324" s="4" t="s">
        <v>1254</v>
      </c>
      <c r="C1324" s="5">
        <v>7</v>
      </c>
      <c r="D1324" s="4" t="s">
        <v>1300</v>
      </c>
      <c r="E1324" s="5">
        <v>1</v>
      </c>
      <c r="F1324" s="4" t="s">
        <v>1312</v>
      </c>
      <c r="G1324" s="6">
        <v>150701</v>
      </c>
      <c r="H1324" s="4">
        <v>2016</v>
      </c>
      <c r="I1324" s="4">
        <v>9604046.28</v>
      </c>
      <c r="J1324" s="4">
        <v>0</v>
      </c>
      <c r="K1324" s="4">
        <v>0</v>
      </c>
      <c r="L1324" s="4">
        <v>9604046.28</v>
      </c>
      <c r="M1324" t="str">
        <f t="shared" si="20"/>
        <v>{"codigo_departamento":"15","departamento":"Lima","codigo_provincia":"07","provincia":"Huarochirí ","codigo_distrito":"01","distrito":"Matucana","codigo_ubigeo":"150701","codigo_periodo":"2016","transferencias":"9604046.28","convenios":"0","deducciones":"0","limites_emision":"9604046.28"},</v>
      </c>
    </row>
    <row r="1325" spans="1:13">
      <c r="A1325" s="5">
        <v>15</v>
      </c>
      <c r="B1325" s="4" t="s">
        <v>1254</v>
      </c>
      <c r="C1325" s="5">
        <v>7</v>
      </c>
      <c r="D1325" s="4" t="s">
        <v>1300</v>
      </c>
      <c r="E1325" s="5">
        <v>14</v>
      </c>
      <c r="F1325" s="4" t="s">
        <v>1313</v>
      </c>
      <c r="G1325" s="6">
        <v>150714</v>
      </c>
      <c r="H1325" s="4">
        <v>2016</v>
      </c>
      <c r="I1325" s="4">
        <v>2515599.57</v>
      </c>
      <c r="J1325" s="4">
        <v>0</v>
      </c>
      <c r="K1325" s="4">
        <v>0</v>
      </c>
      <c r="L1325" s="4">
        <v>2515599.57</v>
      </c>
      <c r="M1325" t="str">
        <f t="shared" si="20"/>
        <v>{"codigo_departamento":"15","departamento":"Lima","codigo_provincia":"07","provincia":"Huarochirí ","codigo_distrito":"14","distrito":"Ricardo Palma","codigo_ubigeo":"150714","codigo_periodo":"2016","transferencias":"2515599.57","convenios":"0","deducciones":"0","limites_emision":"2515599.57"},</v>
      </c>
    </row>
    <row r="1326" spans="1:13">
      <c r="A1326" s="5">
        <v>15</v>
      </c>
      <c r="B1326" s="4" t="s">
        <v>1254</v>
      </c>
      <c r="C1326" s="5">
        <v>7</v>
      </c>
      <c r="D1326" s="4" t="s">
        <v>1300</v>
      </c>
      <c r="E1326" s="5">
        <v>15</v>
      </c>
      <c r="F1326" s="4" t="s">
        <v>1314</v>
      </c>
      <c r="G1326" s="6">
        <v>150715</v>
      </c>
      <c r="H1326" s="4">
        <v>2016</v>
      </c>
      <c r="I1326" s="4">
        <v>1121244.67</v>
      </c>
      <c r="J1326" s="4">
        <v>0</v>
      </c>
      <c r="K1326" s="4">
        <v>0</v>
      </c>
      <c r="L1326" s="4">
        <v>1121244.67</v>
      </c>
      <c r="M1326" t="str">
        <f t="shared" si="20"/>
        <v>{"codigo_departamento":"15","departamento":"Lima","codigo_provincia":"07","provincia":"Huarochirí ","codigo_distrito":"15","distrito":"San Andrés de Tupicocha","codigo_ubigeo":"150715","codigo_periodo":"2016","transferencias":"1121244.67","convenios":"0","deducciones":"0","limites_emision":"1121244.67"},</v>
      </c>
    </row>
    <row r="1327" spans="1:13">
      <c r="A1327" s="5">
        <v>15</v>
      </c>
      <c r="B1327" s="4" t="s">
        <v>1254</v>
      </c>
      <c r="C1327" s="5">
        <v>7</v>
      </c>
      <c r="D1327" s="4" t="s">
        <v>1300</v>
      </c>
      <c r="E1327" s="5">
        <v>16</v>
      </c>
      <c r="F1327" s="4" t="s">
        <v>343</v>
      </c>
      <c r="G1327" s="6">
        <v>150716</v>
      </c>
      <c r="H1327" s="4">
        <v>2016</v>
      </c>
      <c r="I1327" s="4">
        <v>5887753.17</v>
      </c>
      <c r="J1327" s="4">
        <v>1788939</v>
      </c>
      <c r="K1327" s="4">
        <v>661972.14</v>
      </c>
      <c r="L1327" s="4">
        <v>4760786.31</v>
      </c>
      <c r="M1327" t="str">
        <f t="shared" si="20"/>
        <v>{"codigo_departamento":"15","departamento":"Lima","codigo_provincia":"07","provincia":"Huarochirí ","codigo_distrito":"16","distrito":"San Antonio","codigo_ubigeo":"150716","codigo_periodo":"2016","transferencias":"5887753.17","convenios":"1788939","deducciones":"661972.14","limites_emision":"4760786.31"},</v>
      </c>
    </row>
    <row r="1328" spans="1:13">
      <c r="A1328" s="5">
        <v>15</v>
      </c>
      <c r="B1328" s="4" t="s">
        <v>1254</v>
      </c>
      <c r="C1328" s="5">
        <v>7</v>
      </c>
      <c r="D1328" s="4" t="s">
        <v>1300</v>
      </c>
      <c r="E1328" s="5">
        <v>17</v>
      </c>
      <c r="F1328" s="4" t="s">
        <v>1315</v>
      </c>
      <c r="G1328" s="6">
        <v>150717</v>
      </c>
      <c r="H1328" s="4">
        <v>2016</v>
      </c>
      <c r="I1328" s="4">
        <v>1757136.43</v>
      </c>
      <c r="J1328" s="4">
        <v>0</v>
      </c>
      <c r="K1328" s="4">
        <v>0</v>
      </c>
      <c r="L1328" s="4">
        <v>1757136.43</v>
      </c>
      <c r="M1328" t="str">
        <f t="shared" si="20"/>
        <v>{"codigo_departamento":"15","departamento":"Lima","codigo_provincia":"07","provincia":"Huarochirí ","codigo_distrito":"17","distrito":"San Bartolomé","codigo_ubigeo":"150717","codigo_periodo":"2016","transferencias":"1757136.43","convenios":"0","deducciones":"0","limites_emision":"1757136.43"},</v>
      </c>
    </row>
    <row r="1329" spans="1:13">
      <c r="A1329" s="5">
        <v>15</v>
      </c>
      <c r="B1329" s="4" t="s">
        <v>1254</v>
      </c>
      <c r="C1329" s="5">
        <v>7</v>
      </c>
      <c r="D1329" s="4" t="s">
        <v>1300</v>
      </c>
      <c r="E1329" s="5">
        <v>18</v>
      </c>
      <c r="F1329" s="4" t="s">
        <v>1316</v>
      </c>
      <c r="G1329" s="6">
        <v>150718</v>
      </c>
      <c r="H1329" s="4">
        <v>2016</v>
      </c>
      <c r="I1329" s="4">
        <v>967988.3</v>
      </c>
      <c r="J1329" s="4">
        <v>0</v>
      </c>
      <c r="K1329" s="4">
        <v>0</v>
      </c>
      <c r="L1329" s="4">
        <v>967988.3</v>
      </c>
      <c r="M1329" t="str">
        <f t="shared" si="20"/>
        <v>{"codigo_departamento":"15","departamento":"Lima","codigo_provincia":"07","provincia":"Huarochirí ","codigo_distrito":"18","distrito":"San Damian","codigo_ubigeo":"150718","codigo_periodo":"2016","transferencias":"967988.3","convenios":"0","deducciones":"0","limites_emision":"967988.3"},</v>
      </c>
    </row>
    <row r="1330" spans="1:13">
      <c r="A1330" s="5">
        <v>15</v>
      </c>
      <c r="B1330" s="4" t="s">
        <v>1254</v>
      </c>
      <c r="C1330" s="5">
        <v>7</v>
      </c>
      <c r="D1330" s="4" t="s">
        <v>1300</v>
      </c>
      <c r="E1330" s="5">
        <v>19</v>
      </c>
      <c r="F1330" s="4" t="s">
        <v>1317</v>
      </c>
      <c r="G1330" s="6">
        <v>150719</v>
      </c>
      <c r="H1330" s="4">
        <v>2016</v>
      </c>
      <c r="I1330" s="4">
        <v>2292085.64</v>
      </c>
      <c r="J1330" s="4">
        <v>0</v>
      </c>
      <c r="K1330" s="4">
        <v>0</v>
      </c>
      <c r="L1330" s="4">
        <v>2292085.64</v>
      </c>
      <c r="M1330" t="str">
        <f t="shared" si="20"/>
        <v>{"codigo_departamento":"15","departamento":"Lima","codigo_provincia":"07","provincia":"Huarochirí ","codigo_distrito":"19","distrito":"San Juan de Iris","codigo_ubigeo":"150719","codigo_periodo":"2016","transferencias":"2292085.64","convenios":"0","deducciones":"0","limites_emision":"2292085.64"},</v>
      </c>
    </row>
    <row r="1331" spans="1:13">
      <c r="A1331" s="5">
        <v>15</v>
      </c>
      <c r="B1331" s="4" t="s">
        <v>1254</v>
      </c>
      <c r="C1331" s="5">
        <v>7</v>
      </c>
      <c r="D1331" s="4" t="s">
        <v>1300</v>
      </c>
      <c r="E1331" s="5">
        <v>20</v>
      </c>
      <c r="F1331" s="4" t="s">
        <v>1318</v>
      </c>
      <c r="G1331" s="6">
        <v>150720</v>
      </c>
      <c r="H1331" s="4">
        <v>2016</v>
      </c>
      <c r="I1331" s="4">
        <v>443288.12</v>
      </c>
      <c r="J1331" s="4">
        <v>0</v>
      </c>
      <c r="K1331" s="4">
        <v>0</v>
      </c>
      <c r="L1331" s="4">
        <v>443288.12</v>
      </c>
      <c r="M1331" t="str">
        <f t="shared" si="20"/>
        <v>{"codigo_departamento":"15","departamento":"Lima","codigo_provincia":"07","provincia":"Huarochirí ","codigo_distrito":"20","distrito":"San Juan de Tantaranche","codigo_ubigeo":"150720","codigo_periodo":"2016","transferencias":"443288.12","convenios":"0","deducciones":"0","limites_emision":"443288.12"},</v>
      </c>
    </row>
    <row r="1332" spans="1:13">
      <c r="A1332" s="5">
        <v>15</v>
      </c>
      <c r="B1332" s="4" t="s">
        <v>1254</v>
      </c>
      <c r="C1332" s="5">
        <v>7</v>
      </c>
      <c r="D1332" s="4" t="s">
        <v>1300</v>
      </c>
      <c r="E1332" s="5">
        <v>21</v>
      </c>
      <c r="F1332" s="4" t="s">
        <v>1319</v>
      </c>
      <c r="G1332" s="6">
        <v>150721</v>
      </c>
      <c r="H1332" s="4">
        <v>2016</v>
      </c>
      <c r="I1332" s="4">
        <v>916431.54</v>
      </c>
      <c r="J1332" s="4">
        <v>0</v>
      </c>
      <c r="K1332" s="4">
        <v>0</v>
      </c>
      <c r="L1332" s="4">
        <v>916431.54</v>
      </c>
      <c r="M1332" t="str">
        <f t="shared" si="20"/>
        <v>{"codigo_departamento":"15","departamento":"Lima","codigo_provincia":"07","provincia":"Huarochirí ","codigo_distrito":"21","distrito":"San Lorenzo de Quinti","codigo_ubigeo":"150721","codigo_periodo":"2016","transferencias":"916431.54","convenios":"0","deducciones":"0","limites_emision":"916431.54"},</v>
      </c>
    </row>
    <row r="1333" spans="1:13">
      <c r="A1333" s="5">
        <v>15</v>
      </c>
      <c r="B1333" s="4" t="s">
        <v>1254</v>
      </c>
      <c r="C1333" s="5">
        <v>7</v>
      </c>
      <c r="D1333" s="4" t="s">
        <v>1300</v>
      </c>
      <c r="E1333" s="5">
        <v>22</v>
      </c>
      <c r="F1333" s="4" t="s">
        <v>1320</v>
      </c>
      <c r="G1333" s="6">
        <v>150722</v>
      </c>
      <c r="H1333" s="4">
        <v>2016</v>
      </c>
      <c r="I1333" s="4">
        <v>3559579.93</v>
      </c>
      <c r="J1333" s="4">
        <v>0</v>
      </c>
      <c r="K1333" s="4">
        <v>0</v>
      </c>
      <c r="L1333" s="4">
        <v>3559579.93</v>
      </c>
      <c r="M1333" t="str">
        <f t="shared" si="20"/>
        <v>{"codigo_departamento":"15","departamento":"Lima","codigo_provincia":"07","provincia":"Huarochirí ","codigo_distrito":"22","distrito":"San Mateo","codigo_ubigeo":"150722","codigo_periodo":"2016","transferencias":"3559579.93","convenios":"0","deducciones":"0","limites_emision":"3559579.93"},</v>
      </c>
    </row>
    <row r="1334" spans="1:13">
      <c r="A1334" s="5">
        <v>15</v>
      </c>
      <c r="B1334" s="4" t="s">
        <v>1254</v>
      </c>
      <c r="C1334" s="5">
        <v>7</v>
      </c>
      <c r="D1334" s="4" t="s">
        <v>1300</v>
      </c>
      <c r="E1334" s="5">
        <v>23</v>
      </c>
      <c r="F1334" s="4" t="s">
        <v>1321</v>
      </c>
      <c r="G1334" s="6">
        <v>150723</v>
      </c>
      <c r="H1334" s="4">
        <v>2016</v>
      </c>
      <c r="I1334" s="4">
        <v>1866991.28</v>
      </c>
      <c r="J1334" s="4">
        <v>0</v>
      </c>
      <c r="K1334" s="4">
        <v>0</v>
      </c>
      <c r="L1334" s="4">
        <v>1866991.28</v>
      </c>
      <c r="M1334" t="str">
        <f t="shared" si="20"/>
        <v>{"codigo_departamento":"15","departamento":"Lima","codigo_provincia":"07","provincia":"Huarochirí ","codigo_distrito":"23","distrito":"San Mateo de Otao","codigo_ubigeo":"150723","codigo_periodo":"2016","transferencias":"1866991.28","convenios":"0","deducciones":"0","limites_emision":"1866991.28"},</v>
      </c>
    </row>
    <row r="1335" spans="1:13">
      <c r="A1335" s="5">
        <v>15</v>
      </c>
      <c r="B1335" s="4" t="s">
        <v>1254</v>
      </c>
      <c r="C1335" s="5">
        <v>7</v>
      </c>
      <c r="D1335" s="4" t="s">
        <v>1300</v>
      </c>
      <c r="E1335" s="5">
        <v>24</v>
      </c>
      <c r="F1335" s="4" t="s">
        <v>1322</v>
      </c>
      <c r="G1335" s="6">
        <v>150724</v>
      </c>
      <c r="H1335" s="4">
        <v>2016</v>
      </c>
      <c r="I1335" s="4">
        <v>2134867.44</v>
      </c>
      <c r="J1335" s="4">
        <v>0</v>
      </c>
      <c r="K1335" s="4">
        <v>0</v>
      </c>
      <c r="L1335" s="4">
        <v>2134867.44</v>
      </c>
      <c r="M1335" t="str">
        <f t="shared" si="20"/>
        <v>{"codigo_departamento":"15","departamento":"Lima","codigo_provincia":"07","provincia":"Huarochirí ","codigo_distrito":"24","distrito":"San Pedro de Casta","codigo_ubigeo":"150724","codigo_periodo":"2016","transferencias":"2134867.44","convenios":"0","deducciones":"0","limites_emision":"2134867.44"},</v>
      </c>
    </row>
    <row r="1336" spans="1:13">
      <c r="A1336" s="5">
        <v>15</v>
      </c>
      <c r="B1336" s="4" t="s">
        <v>1254</v>
      </c>
      <c r="C1336" s="5">
        <v>7</v>
      </c>
      <c r="D1336" s="4" t="s">
        <v>1300</v>
      </c>
      <c r="E1336" s="5">
        <v>25</v>
      </c>
      <c r="F1336" s="4" t="s">
        <v>1323</v>
      </c>
      <c r="G1336" s="6">
        <v>150725</v>
      </c>
      <c r="H1336" s="4">
        <v>2016</v>
      </c>
      <c r="I1336" s="4">
        <v>244020.79</v>
      </c>
      <c r="J1336" s="4">
        <v>0</v>
      </c>
      <c r="K1336" s="4">
        <v>0</v>
      </c>
      <c r="L1336" s="4">
        <v>244020.79</v>
      </c>
      <c r="M1336" t="str">
        <f t="shared" si="20"/>
        <v>{"codigo_departamento":"15","departamento":"Lima","codigo_provincia":"07","provincia":"Huarochirí ","codigo_distrito":"25","distrito":"San Pedro de Huancayre","codigo_ubigeo":"150725","codigo_periodo":"2016","transferencias":"244020.79","convenios":"0","deducciones":"0","limites_emision":"244020.79"},</v>
      </c>
    </row>
    <row r="1337" spans="1:13">
      <c r="A1337" s="5">
        <v>15</v>
      </c>
      <c r="B1337" s="4" t="s">
        <v>1254</v>
      </c>
      <c r="C1337" s="5">
        <v>7</v>
      </c>
      <c r="D1337" s="4" t="s">
        <v>1300</v>
      </c>
      <c r="E1337" s="5">
        <v>26</v>
      </c>
      <c r="F1337" s="4" t="s">
        <v>1324</v>
      </c>
      <c r="G1337" s="6">
        <v>150726</v>
      </c>
      <c r="H1337" s="4">
        <v>2016</v>
      </c>
      <c r="I1337" s="4">
        <v>565219.12</v>
      </c>
      <c r="J1337" s="4">
        <v>0</v>
      </c>
      <c r="K1337" s="4">
        <v>0</v>
      </c>
      <c r="L1337" s="4">
        <v>565219.12</v>
      </c>
      <c r="M1337" t="str">
        <f t="shared" si="20"/>
        <v>{"codigo_departamento":"15","departamento":"Lima","codigo_provincia":"07","provincia":"Huarochirí ","codigo_distrito":"26","distrito":"Sangallaya","codigo_ubigeo":"150726","codigo_periodo":"2016","transferencias":"565219.12","convenios":"0","deducciones":"0","limites_emision":"565219.12"},</v>
      </c>
    </row>
    <row r="1338" spans="1:13">
      <c r="A1338" s="5">
        <v>15</v>
      </c>
      <c r="B1338" s="4" t="s">
        <v>1254</v>
      </c>
      <c r="C1338" s="5">
        <v>7</v>
      </c>
      <c r="D1338" s="4" t="s">
        <v>1300</v>
      </c>
      <c r="E1338" s="5">
        <v>27</v>
      </c>
      <c r="F1338" s="4" t="s">
        <v>1325</v>
      </c>
      <c r="G1338" s="6">
        <v>150727</v>
      </c>
      <c r="H1338" s="4">
        <v>2016</v>
      </c>
      <c r="I1338" s="4">
        <v>951722.38</v>
      </c>
      <c r="J1338" s="4">
        <v>0</v>
      </c>
      <c r="K1338" s="4">
        <v>0</v>
      </c>
      <c r="L1338" s="4">
        <v>951722.38</v>
      </c>
      <c r="M1338" t="str">
        <f t="shared" si="20"/>
        <v>{"codigo_departamento":"15","departamento":"Lima","codigo_provincia":"07","provincia":"Huarochirí ","codigo_distrito":"27","distrito":"Santa Cruz de Cocachacra","codigo_ubigeo":"150727","codigo_periodo":"2016","transferencias":"951722.38","convenios":"0","deducciones":"0","limites_emision":"951722.38"},</v>
      </c>
    </row>
    <row r="1339" spans="1:13">
      <c r="A1339" s="5">
        <v>15</v>
      </c>
      <c r="B1339" s="4" t="s">
        <v>1254</v>
      </c>
      <c r="C1339" s="5">
        <v>7</v>
      </c>
      <c r="D1339" s="4" t="s">
        <v>1300</v>
      </c>
      <c r="E1339" s="5">
        <v>28</v>
      </c>
      <c r="F1339" s="4" t="s">
        <v>1326</v>
      </c>
      <c r="G1339" s="6">
        <v>150728</v>
      </c>
      <c r="H1339" s="4">
        <v>2016</v>
      </c>
      <c r="I1339" s="4">
        <v>6482134.78</v>
      </c>
      <c r="J1339" s="4">
        <v>0</v>
      </c>
      <c r="K1339" s="4">
        <v>0</v>
      </c>
      <c r="L1339" s="4">
        <v>6482134.78</v>
      </c>
      <c r="M1339" t="str">
        <f t="shared" si="20"/>
        <v>{"codigo_departamento":"15","departamento":"Lima","codigo_provincia":"07","provincia":"Huarochirí ","codigo_distrito":"28","distrito":"Santa Eulalia","codigo_ubigeo":"150728","codigo_periodo":"2016","transferencias":"6482134.78","convenios":"0","deducciones":"0","limites_emision":"6482134.78"},</v>
      </c>
    </row>
    <row r="1340" spans="1:13">
      <c r="A1340" s="5">
        <v>15</v>
      </c>
      <c r="B1340" s="4" t="s">
        <v>1254</v>
      </c>
      <c r="C1340" s="5">
        <v>7</v>
      </c>
      <c r="D1340" s="4" t="s">
        <v>1300</v>
      </c>
      <c r="E1340" s="5">
        <v>29</v>
      </c>
      <c r="F1340" s="4" t="s">
        <v>1327</v>
      </c>
      <c r="G1340" s="6">
        <v>150729</v>
      </c>
      <c r="H1340" s="4">
        <v>2016</v>
      </c>
      <c r="I1340" s="4">
        <v>447573.22</v>
      </c>
      <c r="J1340" s="4">
        <v>0</v>
      </c>
      <c r="K1340" s="4">
        <v>0</v>
      </c>
      <c r="L1340" s="4">
        <v>447573.22</v>
      </c>
      <c r="M1340" t="str">
        <f t="shared" si="20"/>
        <v>{"codigo_departamento":"15","departamento":"Lima","codigo_provincia":"07","provincia":"Huarochirí ","codigo_distrito":"29","distrito":"Santiago de Anchucaya","codigo_ubigeo":"150729","codigo_periodo":"2016","transferencias":"447573.22","convenios":"0","deducciones":"0","limites_emision":"447573.22"},</v>
      </c>
    </row>
    <row r="1341" spans="1:13">
      <c r="A1341" s="5">
        <v>15</v>
      </c>
      <c r="B1341" s="4" t="s">
        <v>1254</v>
      </c>
      <c r="C1341" s="5">
        <v>7</v>
      </c>
      <c r="D1341" s="4" t="s">
        <v>1300</v>
      </c>
      <c r="E1341" s="5">
        <v>30</v>
      </c>
      <c r="F1341" s="4" t="s">
        <v>1328</v>
      </c>
      <c r="G1341" s="6">
        <v>150730</v>
      </c>
      <c r="H1341" s="4">
        <v>2016</v>
      </c>
      <c r="I1341" s="4">
        <v>690820.71</v>
      </c>
      <c r="J1341" s="4">
        <v>0</v>
      </c>
      <c r="K1341" s="4">
        <v>0</v>
      </c>
      <c r="L1341" s="4">
        <v>690820.71</v>
      </c>
      <c r="M1341" t="str">
        <f t="shared" si="20"/>
        <v>{"codigo_departamento":"15","departamento":"Lima","codigo_provincia":"07","provincia":"Huarochirí ","codigo_distrito":"30","distrito":"Santiago de Tuna","codigo_ubigeo":"150730","codigo_periodo":"2016","transferencias":"690820.71","convenios":"0","deducciones":"0","limites_emision":"690820.71"},</v>
      </c>
    </row>
    <row r="1342" spans="1:13">
      <c r="A1342" s="5">
        <v>15</v>
      </c>
      <c r="B1342" s="4" t="s">
        <v>1254</v>
      </c>
      <c r="C1342" s="5">
        <v>7</v>
      </c>
      <c r="D1342" s="4" t="s">
        <v>1300</v>
      </c>
      <c r="E1342" s="5">
        <v>31</v>
      </c>
      <c r="F1342" s="4" t="s">
        <v>1329</v>
      </c>
      <c r="G1342" s="6">
        <v>150731</v>
      </c>
      <c r="H1342" s="4">
        <v>2016</v>
      </c>
      <c r="I1342" s="4">
        <v>3887747.3</v>
      </c>
      <c r="J1342" s="4">
        <v>0</v>
      </c>
      <c r="K1342" s="4">
        <v>0</v>
      </c>
      <c r="L1342" s="4">
        <v>3887747.3</v>
      </c>
      <c r="M1342" t="str">
        <f t="shared" si="20"/>
        <v>{"codigo_departamento":"15","departamento":"Lima","codigo_provincia":"07","provincia":"Huarochirí ","codigo_distrito":"31","distrito":"Santo Domingo de Los Olleros","codigo_ubigeo":"150731","codigo_periodo":"2016","transferencias":"3887747.3","convenios":"0","deducciones":"0","limites_emision":"3887747.3"},</v>
      </c>
    </row>
    <row r="1343" spans="1:13">
      <c r="A1343" s="5">
        <v>15</v>
      </c>
      <c r="B1343" s="4" t="s">
        <v>1254</v>
      </c>
      <c r="C1343" s="5">
        <v>7</v>
      </c>
      <c r="D1343" s="4" t="s">
        <v>1300</v>
      </c>
      <c r="E1343" s="5">
        <v>32</v>
      </c>
      <c r="F1343" s="4" t="s">
        <v>1330</v>
      </c>
      <c r="G1343" s="6">
        <v>150732</v>
      </c>
      <c r="H1343" s="4">
        <v>2016</v>
      </c>
      <c r="I1343" s="4">
        <v>2326085.11</v>
      </c>
      <c r="J1343" s="4">
        <v>0</v>
      </c>
      <c r="K1343" s="4">
        <v>0</v>
      </c>
      <c r="L1343" s="4">
        <v>2326085.11</v>
      </c>
      <c r="M1343" t="str">
        <f t="shared" si="20"/>
        <v>{"codigo_departamento":"15","departamento":"Lima","codigo_provincia":"07","provincia":"Huarochirí ","codigo_distrito":"32","distrito":"Surco","codigo_ubigeo":"150732","codigo_periodo":"2016","transferencias":"2326085.11","convenios":"0","deducciones":"0","limites_emision":"2326085.11"},</v>
      </c>
    </row>
    <row r="1344" spans="1:13">
      <c r="A1344" s="5">
        <v>15</v>
      </c>
      <c r="B1344" s="4" t="s">
        <v>1254</v>
      </c>
      <c r="C1344" s="5">
        <v>8</v>
      </c>
      <c r="D1344" s="4" t="s">
        <v>1331</v>
      </c>
      <c r="E1344" s="5">
        <v>2</v>
      </c>
      <c r="F1344" s="4" t="s">
        <v>1332</v>
      </c>
      <c r="G1344" s="6">
        <v>150802</v>
      </c>
      <c r="H1344" s="4">
        <v>2016</v>
      </c>
      <c r="I1344" s="4">
        <v>1174081.95</v>
      </c>
      <c r="J1344" s="4">
        <v>0</v>
      </c>
      <c r="K1344" s="4">
        <v>0</v>
      </c>
      <c r="L1344" s="4">
        <v>1174081.95</v>
      </c>
      <c r="M1344" t="str">
        <f t="shared" si="20"/>
        <v>{"codigo_departamento":"15","departamento":"Lima","codigo_provincia":"08","provincia":"Huaura ","codigo_distrito":"02","distrito":"Ambar","codigo_ubigeo":"150802","codigo_periodo":"2016","transferencias":"1174081.95","convenios":"0","deducciones":"0","limites_emision":"1174081.95"},</v>
      </c>
    </row>
    <row r="1345" spans="1:13">
      <c r="A1345" s="5">
        <v>15</v>
      </c>
      <c r="B1345" s="4" t="s">
        <v>1254</v>
      </c>
      <c r="C1345" s="5">
        <v>8</v>
      </c>
      <c r="D1345" s="4" t="s">
        <v>1331</v>
      </c>
      <c r="E1345" s="5">
        <v>3</v>
      </c>
      <c r="F1345" s="4" t="s">
        <v>1333</v>
      </c>
      <c r="G1345" s="6">
        <v>150803</v>
      </c>
      <c r="H1345" s="4">
        <v>2016</v>
      </c>
      <c r="I1345" s="4">
        <v>2183188.65</v>
      </c>
      <c r="J1345" s="4">
        <v>0</v>
      </c>
      <c r="K1345" s="4">
        <v>0</v>
      </c>
      <c r="L1345" s="4">
        <v>2183188.65</v>
      </c>
      <c r="M1345" t="str">
        <f t="shared" si="20"/>
        <v>{"codigo_departamento":"15","departamento":"Lima","codigo_provincia":"08","provincia":"Huaura ","codigo_distrito":"03","distrito":"Caleta de Carquin","codigo_ubigeo":"150803","codigo_periodo":"2016","transferencias":"2183188.65","convenios":"0","deducciones":"0","limites_emision":"2183188.65"},</v>
      </c>
    </row>
    <row r="1346" spans="1:13">
      <c r="A1346" s="5">
        <v>15</v>
      </c>
      <c r="B1346" s="4" t="s">
        <v>1254</v>
      </c>
      <c r="C1346" s="5">
        <v>8</v>
      </c>
      <c r="D1346" s="4" t="s">
        <v>1331</v>
      </c>
      <c r="E1346" s="5">
        <v>4</v>
      </c>
      <c r="F1346" s="4" t="s">
        <v>1334</v>
      </c>
      <c r="G1346" s="6">
        <v>150804</v>
      </c>
      <c r="H1346" s="4">
        <v>2016</v>
      </c>
      <c r="I1346" s="4">
        <v>817346.79</v>
      </c>
      <c r="J1346" s="4">
        <v>0</v>
      </c>
      <c r="K1346" s="4">
        <v>0</v>
      </c>
      <c r="L1346" s="4">
        <v>817346.79</v>
      </c>
      <c r="M1346" t="str">
        <f t="shared" si="20"/>
        <v>{"codigo_departamento":"15","departamento":"Lima","codigo_provincia":"08","provincia":"Huaura ","codigo_distrito":"04","distrito":"Checras","codigo_ubigeo":"150804","codigo_periodo":"2016","transferencias":"817346.79","convenios":"0","deducciones":"0","limites_emision":"817346.79"},</v>
      </c>
    </row>
    <row r="1347" spans="1:13">
      <c r="A1347" s="5">
        <v>15</v>
      </c>
      <c r="B1347" s="4" t="s">
        <v>1254</v>
      </c>
      <c r="C1347" s="5">
        <v>8</v>
      </c>
      <c r="D1347" s="4" t="s">
        <v>1331</v>
      </c>
      <c r="E1347" s="5">
        <v>1</v>
      </c>
      <c r="F1347" s="4" t="s">
        <v>1335</v>
      </c>
      <c r="G1347" s="6">
        <v>150801</v>
      </c>
      <c r="H1347" s="4">
        <v>2016</v>
      </c>
      <c r="I1347" s="4">
        <v>20330595.42</v>
      </c>
      <c r="J1347" s="4">
        <v>0</v>
      </c>
      <c r="K1347" s="4">
        <v>0</v>
      </c>
      <c r="L1347" s="4">
        <v>20330595.42</v>
      </c>
      <c r="M1347" t="str">
        <f t="shared" ref="M1347:M1410" si="21">+"{""codigo_departamento"":"""&amp;TEXT(A1347,"00")&amp;""",""departamento"":"""&amp;B1347&amp;""",""codigo_provincia"":"""&amp;TEXT(C1347,"00")&amp;""",""provincia"":"""&amp;D1347&amp;""",""codigo_distrito"":"""&amp;TEXT(E1347,"00")&amp;""",""distrito"":"""&amp;F1347&amp;""",""codigo_ubigeo"":"""&amp;TEXT(G1347,"000000")&amp;""",""codigo_periodo"":"""&amp;H1347&amp;""",""transferencias"":"""&amp;I1347&amp;""",""convenios"":"""&amp;J1347&amp;""",""deducciones"":"""&amp;K1347&amp;""",""limites_emision"":"""&amp;L1347&amp;"""},"</f>
        <v>{"codigo_departamento":"15","departamento":"Lima","codigo_provincia":"08","provincia":"Huaura ","codigo_distrito":"01","distrito":"Huacho","codigo_ubigeo":"150801","codigo_periodo":"2016","transferencias":"20330595.42","convenios":"0","deducciones":"0","limites_emision":"20330595.42"},</v>
      </c>
    </row>
    <row r="1348" spans="1:13">
      <c r="A1348" s="5">
        <v>15</v>
      </c>
      <c r="B1348" s="4" t="s">
        <v>1254</v>
      </c>
      <c r="C1348" s="5">
        <v>8</v>
      </c>
      <c r="D1348" s="4" t="s">
        <v>1331</v>
      </c>
      <c r="E1348" s="5">
        <v>5</v>
      </c>
      <c r="F1348" s="4" t="s">
        <v>1336</v>
      </c>
      <c r="G1348" s="6">
        <v>150805</v>
      </c>
      <c r="H1348" s="4">
        <v>2016</v>
      </c>
      <c r="I1348" s="4">
        <v>2793308.73</v>
      </c>
      <c r="J1348" s="4">
        <v>0</v>
      </c>
      <c r="K1348" s="4">
        <v>0</v>
      </c>
      <c r="L1348" s="4">
        <v>2793308.73</v>
      </c>
      <c r="M1348" t="str">
        <f t="shared" si="21"/>
        <v>{"codigo_departamento":"15","departamento":"Lima","codigo_provincia":"08","provincia":"Huaura ","codigo_distrito":"05","distrito":"Hualmay","codigo_ubigeo":"150805","codigo_periodo":"2016","transferencias":"2793308.73","convenios":"0","deducciones":"0","limites_emision":"2793308.73"},</v>
      </c>
    </row>
    <row r="1349" spans="1:13">
      <c r="A1349" s="5">
        <v>15</v>
      </c>
      <c r="B1349" s="4" t="s">
        <v>1254</v>
      </c>
      <c r="C1349" s="5">
        <v>8</v>
      </c>
      <c r="D1349" s="4" t="s">
        <v>1331</v>
      </c>
      <c r="E1349" s="5">
        <v>6</v>
      </c>
      <c r="F1349" s="4" t="s">
        <v>1337</v>
      </c>
      <c r="G1349" s="6">
        <v>150806</v>
      </c>
      <c r="H1349" s="4">
        <v>2016</v>
      </c>
      <c r="I1349" s="4">
        <v>7149580.38</v>
      </c>
      <c r="J1349" s="4">
        <v>0</v>
      </c>
      <c r="K1349" s="4">
        <v>0</v>
      </c>
      <c r="L1349" s="4">
        <v>7149580.38</v>
      </c>
      <c r="M1349" t="str">
        <f t="shared" si="21"/>
        <v>{"codigo_departamento":"15","departamento":"Lima","codigo_provincia":"08","provincia":"Huaura ","codigo_distrito":"06","distrito":"Huaura","codigo_ubigeo":"150806","codigo_periodo":"2016","transferencias":"7149580.38","convenios":"0","deducciones":"0","limites_emision":"7149580.38"},</v>
      </c>
    </row>
    <row r="1350" spans="1:13">
      <c r="A1350" s="5">
        <v>15</v>
      </c>
      <c r="B1350" s="4" t="s">
        <v>1254</v>
      </c>
      <c r="C1350" s="5">
        <v>8</v>
      </c>
      <c r="D1350" s="4" t="s">
        <v>1331</v>
      </c>
      <c r="E1350" s="5">
        <v>7</v>
      </c>
      <c r="F1350" s="4" t="s">
        <v>511</v>
      </c>
      <c r="G1350" s="6">
        <v>150807</v>
      </c>
      <c r="H1350" s="4">
        <v>2016</v>
      </c>
      <c r="I1350" s="4">
        <v>883765.62</v>
      </c>
      <c r="J1350" s="4">
        <v>0</v>
      </c>
      <c r="K1350" s="4">
        <v>0</v>
      </c>
      <c r="L1350" s="4">
        <v>883765.62</v>
      </c>
      <c r="M1350" t="str">
        <f t="shared" si="21"/>
        <v>{"codigo_departamento":"15","departamento":"Lima","codigo_provincia":"08","provincia":"Huaura ","codigo_distrito":"07","distrito":"Leoncio Prado","codigo_ubigeo":"150807","codigo_periodo":"2016","transferencias":"883765.62","convenios":"0","deducciones":"0","limites_emision":"883765.62"},</v>
      </c>
    </row>
    <row r="1351" spans="1:13">
      <c r="A1351" s="5">
        <v>15</v>
      </c>
      <c r="B1351" s="4" t="s">
        <v>1254</v>
      </c>
      <c r="C1351" s="5">
        <v>8</v>
      </c>
      <c r="D1351" s="4" t="s">
        <v>1331</v>
      </c>
      <c r="E1351" s="5">
        <v>8</v>
      </c>
      <c r="F1351" s="4" t="s">
        <v>1338</v>
      </c>
      <c r="G1351" s="6">
        <v>150808</v>
      </c>
      <c r="H1351" s="4">
        <v>2016</v>
      </c>
      <c r="I1351" s="4">
        <v>885542.39</v>
      </c>
      <c r="J1351" s="4">
        <v>0</v>
      </c>
      <c r="K1351" s="4">
        <v>0</v>
      </c>
      <c r="L1351" s="4">
        <v>885542.39</v>
      </c>
      <c r="M1351" t="str">
        <f t="shared" si="21"/>
        <v>{"codigo_departamento":"15","departamento":"Lima","codigo_provincia":"08","provincia":"Huaura ","codigo_distrito":"08","distrito":"Paccho","codigo_ubigeo":"150808","codigo_periodo":"2016","transferencias":"885542.39","convenios":"0","deducciones":"0","limites_emision":"885542.39"},</v>
      </c>
    </row>
    <row r="1352" spans="1:13">
      <c r="A1352" s="5">
        <v>15</v>
      </c>
      <c r="B1352" s="4" t="s">
        <v>1254</v>
      </c>
      <c r="C1352" s="5">
        <v>8</v>
      </c>
      <c r="D1352" s="4" t="s">
        <v>1331</v>
      </c>
      <c r="E1352" s="5">
        <v>9</v>
      </c>
      <c r="F1352" s="4" t="s">
        <v>1339</v>
      </c>
      <c r="G1352" s="6">
        <v>150809</v>
      </c>
      <c r="H1352" s="4">
        <v>2016</v>
      </c>
      <c r="I1352" s="4">
        <v>916576.75</v>
      </c>
      <c r="J1352" s="4">
        <v>0</v>
      </c>
      <c r="K1352" s="4">
        <v>0</v>
      </c>
      <c r="L1352" s="4">
        <v>916576.75</v>
      </c>
      <c r="M1352" t="str">
        <f t="shared" si="21"/>
        <v>{"codigo_departamento":"15","departamento":"Lima","codigo_provincia":"08","provincia":"Huaura ","codigo_distrito":"09","distrito":"Santa Leonor","codigo_ubigeo":"150809","codigo_periodo":"2016","transferencias":"916576.75","convenios":"0","deducciones":"0","limites_emision":"916576.75"},</v>
      </c>
    </row>
    <row r="1353" spans="1:13">
      <c r="A1353" s="5">
        <v>15</v>
      </c>
      <c r="B1353" s="4" t="s">
        <v>1254</v>
      </c>
      <c r="C1353" s="5">
        <v>8</v>
      </c>
      <c r="D1353" s="4" t="s">
        <v>1331</v>
      </c>
      <c r="E1353" s="5">
        <v>10</v>
      </c>
      <c r="F1353" s="4" t="s">
        <v>1340</v>
      </c>
      <c r="G1353" s="6">
        <v>150810</v>
      </c>
      <c r="H1353" s="4">
        <v>2016</v>
      </c>
      <c r="I1353" s="4">
        <v>9150940.08</v>
      </c>
      <c r="J1353" s="4">
        <v>0</v>
      </c>
      <c r="K1353" s="4">
        <v>0</v>
      </c>
      <c r="L1353" s="4">
        <v>9150940.08</v>
      </c>
      <c r="M1353" t="str">
        <f t="shared" si="21"/>
        <v>{"codigo_departamento":"15","departamento":"Lima","codigo_provincia":"08","provincia":"Huaura ","codigo_distrito":"10","distrito":"Santa María","codigo_ubigeo":"150810","codigo_periodo":"2016","transferencias":"9150940.08","convenios":"0","deducciones":"0","limites_emision":"9150940.08"},</v>
      </c>
    </row>
    <row r="1354" spans="1:13">
      <c r="A1354" s="5">
        <v>15</v>
      </c>
      <c r="B1354" s="4" t="s">
        <v>1254</v>
      </c>
      <c r="C1354" s="5">
        <v>8</v>
      </c>
      <c r="D1354" s="4" t="s">
        <v>1331</v>
      </c>
      <c r="E1354" s="5">
        <v>11</v>
      </c>
      <c r="F1354" s="4" t="s">
        <v>1341</v>
      </c>
      <c r="G1354" s="6">
        <v>150811</v>
      </c>
      <c r="H1354" s="4">
        <v>2016</v>
      </c>
      <c r="I1354" s="4">
        <v>7745239.96</v>
      </c>
      <c r="J1354" s="4">
        <v>0</v>
      </c>
      <c r="K1354" s="4">
        <v>0</v>
      </c>
      <c r="L1354" s="4">
        <v>7745239.96</v>
      </c>
      <c r="M1354" t="str">
        <f t="shared" si="21"/>
        <v>{"codigo_departamento":"15","departamento":"Lima","codigo_provincia":"08","provincia":"Huaura ","codigo_distrito":"11","distrito":"Sayan","codigo_ubigeo":"150811","codigo_periodo":"2016","transferencias":"7745239.96","convenios":"0","deducciones":"0","limites_emision":"7745239.96"},</v>
      </c>
    </row>
    <row r="1355" spans="1:13">
      <c r="A1355" s="5">
        <v>15</v>
      </c>
      <c r="B1355" s="4" t="s">
        <v>1254</v>
      </c>
      <c r="C1355" s="5">
        <v>8</v>
      </c>
      <c r="D1355" s="4" t="s">
        <v>1331</v>
      </c>
      <c r="E1355" s="5">
        <v>12</v>
      </c>
      <c r="F1355" s="4" t="s">
        <v>1342</v>
      </c>
      <c r="G1355" s="6">
        <v>150812</v>
      </c>
      <c r="H1355" s="4">
        <v>2016</v>
      </c>
      <c r="I1355" s="4">
        <v>9910185.98</v>
      </c>
      <c r="J1355" s="4">
        <v>0</v>
      </c>
      <c r="K1355" s="4">
        <v>0</v>
      </c>
      <c r="L1355" s="4">
        <v>9910185.98</v>
      </c>
      <c r="M1355" t="str">
        <f t="shared" si="21"/>
        <v>{"codigo_departamento":"15","departamento":"Lima","codigo_provincia":"08","provincia":"Huaura ","codigo_distrito":"12","distrito":"Vegueta","codigo_ubigeo":"150812","codigo_periodo":"2016","transferencias":"9910185.98","convenios":"0","deducciones":"0","limites_emision":"9910185.98"},</v>
      </c>
    </row>
    <row r="1356" spans="1:13">
      <c r="A1356" s="5">
        <v>15</v>
      </c>
      <c r="B1356" s="4" t="s">
        <v>1254</v>
      </c>
      <c r="C1356" s="5">
        <v>1</v>
      </c>
      <c r="D1356" s="4" t="s">
        <v>1343</v>
      </c>
      <c r="E1356" s="5">
        <v>2</v>
      </c>
      <c r="F1356" s="4" t="s">
        <v>1344</v>
      </c>
      <c r="G1356" s="6">
        <v>150102</v>
      </c>
      <c r="H1356" s="4">
        <v>2016</v>
      </c>
      <c r="I1356" s="4">
        <v>236406.16</v>
      </c>
      <c r="J1356" s="4">
        <v>0</v>
      </c>
      <c r="K1356" s="4">
        <v>0</v>
      </c>
      <c r="L1356" s="4">
        <v>236406.16</v>
      </c>
      <c r="M1356" t="str">
        <f t="shared" si="21"/>
        <v>{"codigo_departamento":"15","departamento":"Lima","codigo_provincia":"01","provincia":"Lima ","codigo_distrito":"02","distrito":"Ancón","codigo_ubigeo":"150102","codigo_periodo":"2016","transferencias":"236406.16","convenios":"0","deducciones":"0","limites_emision":"236406.16"},</v>
      </c>
    </row>
    <row r="1357" spans="1:13">
      <c r="A1357" s="5">
        <v>15</v>
      </c>
      <c r="B1357" s="4" t="s">
        <v>1254</v>
      </c>
      <c r="C1357" s="5">
        <v>1</v>
      </c>
      <c r="D1357" s="4" t="s">
        <v>1343</v>
      </c>
      <c r="E1357" s="5">
        <v>3</v>
      </c>
      <c r="F1357" s="4" t="s">
        <v>1345</v>
      </c>
      <c r="G1357" s="6">
        <v>150103</v>
      </c>
      <c r="H1357" s="4">
        <v>2016</v>
      </c>
      <c r="I1357" s="4">
        <v>3058668.65</v>
      </c>
      <c r="J1357" s="4">
        <v>2379649.94</v>
      </c>
      <c r="K1357" s="4">
        <v>2109400.61</v>
      </c>
      <c r="L1357" s="4">
        <v>2788419.32</v>
      </c>
      <c r="M1357" t="str">
        <f t="shared" si="21"/>
        <v>{"codigo_departamento":"15","departamento":"Lima","codigo_provincia":"01","provincia":"Lima ","codigo_distrito":"03","distrito":"Ate","codigo_ubigeo":"150103","codigo_periodo":"2016","transferencias":"3058668.65","convenios":"2379649.94","deducciones":"2109400.61","limites_emision":"2788419.32"},</v>
      </c>
    </row>
    <row r="1358" spans="1:13">
      <c r="A1358" s="5">
        <v>15</v>
      </c>
      <c r="B1358" s="4" t="s">
        <v>1254</v>
      </c>
      <c r="C1358" s="5">
        <v>1</v>
      </c>
      <c r="D1358" s="4" t="s">
        <v>1343</v>
      </c>
      <c r="E1358" s="5">
        <v>4</v>
      </c>
      <c r="F1358" s="4" t="s">
        <v>1346</v>
      </c>
      <c r="G1358" s="6">
        <v>150104</v>
      </c>
      <c r="H1358" s="4">
        <v>2016</v>
      </c>
      <c r="I1358" s="4">
        <v>39199.93</v>
      </c>
      <c r="J1358" s="4">
        <v>0</v>
      </c>
      <c r="K1358" s="4">
        <v>0</v>
      </c>
      <c r="L1358" s="4">
        <v>39199.93</v>
      </c>
      <c r="M1358" t="str">
        <f t="shared" si="21"/>
        <v>{"codigo_departamento":"15","departamento":"Lima","codigo_provincia":"01","provincia":"Lima ","codigo_distrito":"04","distrito":"Barranco","codigo_ubigeo":"150104","codigo_periodo":"2016","transferencias":"39199.93","convenios":"0","deducciones":"0","limites_emision":"39199.93"},</v>
      </c>
    </row>
    <row r="1359" spans="1:13">
      <c r="A1359" s="5">
        <v>15</v>
      </c>
      <c r="B1359" s="4" t="s">
        <v>1254</v>
      </c>
      <c r="C1359" s="5">
        <v>1</v>
      </c>
      <c r="D1359" s="4" t="s">
        <v>1343</v>
      </c>
      <c r="E1359" s="5">
        <v>5</v>
      </c>
      <c r="F1359" s="4" t="s">
        <v>1347</v>
      </c>
      <c r="G1359" s="6">
        <v>150105</v>
      </c>
      <c r="H1359" s="4">
        <v>2016</v>
      </c>
      <c r="I1359" s="4">
        <v>92019.33</v>
      </c>
      <c r="J1359" s="4">
        <v>0</v>
      </c>
      <c r="K1359" s="4">
        <v>0</v>
      </c>
      <c r="L1359" s="4">
        <v>92019.33</v>
      </c>
      <c r="M1359" t="str">
        <f t="shared" si="21"/>
        <v>{"codigo_departamento":"15","departamento":"Lima","codigo_provincia":"01","provincia":"Lima ","codigo_distrito":"05","distrito":"Breña","codigo_ubigeo":"150105","codigo_periodo":"2016","transferencias":"92019.33","convenios":"0","deducciones":"0","limites_emision":"92019.33"},</v>
      </c>
    </row>
    <row r="1360" spans="1:13">
      <c r="A1360" s="5">
        <v>15</v>
      </c>
      <c r="B1360" s="4" t="s">
        <v>1254</v>
      </c>
      <c r="C1360" s="5">
        <v>1</v>
      </c>
      <c r="D1360" s="4" t="s">
        <v>1343</v>
      </c>
      <c r="E1360" s="5">
        <v>6</v>
      </c>
      <c r="F1360" s="4" t="s">
        <v>1348</v>
      </c>
      <c r="G1360" s="6">
        <v>150106</v>
      </c>
      <c r="H1360" s="4">
        <v>2016</v>
      </c>
      <c r="I1360" s="4">
        <v>2194678.54</v>
      </c>
      <c r="J1360" s="4">
        <v>0</v>
      </c>
      <c r="K1360" s="4">
        <v>0</v>
      </c>
      <c r="L1360" s="4">
        <v>2194678.54</v>
      </c>
      <c r="M1360" t="str">
        <f t="shared" si="21"/>
        <v>{"codigo_departamento":"15","departamento":"Lima","codigo_provincia":"01","provincia":"Lima ","codigo_distrito":"06","distrito":"Carabayllo","codigo_ubigeo":"150106","codigo_periodo":"2016","transferencias":"2194678.54","convenios":"0","deducciones":"0","limites_emision":"2194678.54"},</v>
      </c>
    </row>
    <row r="1361" spans="1:13">
      <c r="A1361" s="5">
        <v>15</v>
      </c>
      <c r="B1361" s="4" t="s">
        <v>1254</v>
      </c>
      <c r="C1361" s="5">
        <v>1</v>
      </c>
      <c r="D1361" s="4" t="s">
        <v>1343</v>
      </c>
      <c r="E1361" s="5">
        <v>7</v>
      </c>
      <c r="F1361" s="4" t="s">
        <v>1349</v>
      </c>
      <c r="G1361" s="6">
        <v>150107</v>
      </c>
      <c r="H1361" s="4">
        <v>2016</v>
      </c>
      <c r="I1361" s="4">
        <v>136325.14</v>
      </c>
      <c r="J1361" s="4">
        <v>0</v>
      </c>
      <c r="K1361" s="4">
        <v>0</v>
      </c>
      <c r="L1361" s="4">
        <v>136325.14</v>
      </c>
      <c r="M1361" t="str">
        <f t="shared" si="21"/>
        <v>{"codigo_departamento":"15","departamento":"Lima","codigo_provincia":"01","provincia":"Lima ","codigo_distrito":"07","distrito":"Chaclacayo","codigo_ubigeo":"150107","codigo_periodo":"2016","transferencias":"136325.14","convenios":"0","deducciones":"0","limites_emision":"136325.14"},</v>
      </c>
    </row>
    <row r="1362" spans="1:13">
      <c r="A1362" s="5">
        <v>15</v>
      </c>
      <c r="B1362" s="4" t="s">
        <v>1254</v>
      </c>
      <c r="C1362" s="5">
        <v>1</v>
      </c>
      <c r="D1362" s="4" t="s">
        <v>1343</v>
      </c>
      <c r="E1362" s="5">
        <v>8</v>
      </c>
      <c r="F1362" s="4" t="s">
        <v>1350</v>
      </c>
      <c r="G1362" s="6">
        <v>150108</v>
      </c>
      <c r="H1362" s="4">
        <v>2016</v>
      </c>
      <c r="I1362" s="4">
        <v>1233485.13</v>
      </c>
      <c r="J1362" s="4">
        <v>0</v>
      </c>
      <c r="K1362" s="4">
        <v>0</v>
      </c>
      <c r="L1362" s="4">
        <v>1233485.13</v>
      </c>
      <c r="M1362" t="str">
        <f t="shared" si="21"/>
        <v>{"codigo_departamento":"15","departamento":"Lima","codigo_provincia":"01","provincia":"Lima ","codigo_distrito":"08","distrito":"Chorrillos","codigo_ubigeo":"150108","codigo_periodo":"2016","transferencias":"1233485.13","convenios":"0","deducciones":"0","limites_emision":"1233485.13"},</v>
      </c>
    </row>
    <row r="1363" spans="1:13">
      <c r="A1363" s="5">
        <v>15</v>
      </c>
      <c r="B1363" s="4" t="s">
        <v>1254</v>
      </c>
      <c r="C1363" s="5">
        <v>1</v>
      </c>
      <c r="D1363" s="4" t="s">
        <v>1343</v>
      </c>
      <c r="E1363" s="5">
        <v>9</v>
      </c>
      <c r="F1363" s="4" t="s">
        <v>1351</v>
      </c>
      <c r="G1363" s="6">
        <v>150109</v>
      </c>
      <c r="H1363" s="4">
        <v>2016</v>
      </c>
      <c r="I1363" s="4">
        <v>516223.92</v>
      </c>
      <c r="J1363" s="4">
        <v>0</v>
      </c>
      <c r="K1363" s="4">
        <v>0</v>
      </c>
      <c r="L1363" s="4">
        <v>516223.92</v>
      </c>
      <c r="M1363" t="str">
        <f t="shared" si="21"/>
        <v>{"codigo_departamento":"15","departamento":"Lima","codigo_provincia":"01","provincia":"Lima ","codigo_distrito":"09","distrito":"Cieneguilla","codigo_ubigeo":"150109","codigo_periodo":"2016","transferencias":"516223.92","convenios":"0","deducciones":"0","limites_emision":"516223.92"},</v>
      </c>
    </row>
    <row r="1364" spans="1:13">
      <c r="A1364" s="5">
        <v>15</v>
      </c>
      <c r="B1364" s="4" t="s">
        <v>1254</v>
      </c>
      <c r="C1364" s="5">
        <v>1</v>
      </c>
      <c r="D1364" s="4" t="s">
        <v>1343</v>
      </c>
      <c r="E1364" s="5">
        <v>10</v>
      </c>
      <c r="F1364" s="4" t="s">
        <v>1029</v>
      </c>
      <c r="G1364" s="6">
        <v>150110</v>
      </c>
      <c r="H1364" s="4">
        <v>2016</v>
      </c>
      <c r="I1364" s="4">
        <v>1366545.39</v>
      </c>
      <c r="J1364" s="4">
        <v>0</v>
      </c>
      <c r="K1364" s="4">
        <v>0</v>
      </c>
      <c r="L1364" s="4">
        <v>1366545.39</v>
      </c>
      <c r="M1364" t="str">
        <f t="shared" si="21"/>
        <v>{"codigo_departamento":"15","departamento":"Lima","codigo_provincia":"01","provincia":"Lima ","codigo_distrito":"10","distrito":"Comas","codigo_ubigeo":"150110","codigo_periodo":"2016","transferencias":"1366545.39","convenios":"0","deducciones":"0","limites_emision":"1366545.39"},</v>
      </c>
    </row>
    <row r="1365" spans="1:13">
      <c r="A1365" s="5">
        <v>15</v>
      </c>
      <c r="B1365" s="4" t="s">
        <v>1254</v>
      </c>
      <c r="C1365" s="5">
        <v>1</v>
      </c>
      <c r="D1365" s="4" t="s">
        <v>1343</v>
      </c>
      <c r="E1365" s="5">
        <v>11</v>
      </c>
      <c r="F1365" s="4" t="s">
        <v>1352</v>
      </c>
      <c r="G1365" s="6">
        <v>150111</v>
      </c>
      <c r="H1365" s="4">
        <v>2016</v>
      </c>
      <c r="I1365" s="4">
        <v>396073.86</v>
      </c>
      <c r="J1365" s="4">
        <v>0</v>
      </c>
      <c r="K1365" s="4">
        <v>0</v>
      </c>
      <c r="L1365" s="4">
        <v>396073.86</v>
      </c>
      <c r="M1365" t="str">
        <f t="shared" si="21"/>
        <v>{"codigo_departamento":"15","departamento":"Lima","codigo_provincia":"01","provincia":"Lima ","codigo_distrito":"11","distrito":"El Agustino","codigo_ubigeo":"150111","codigo_periodo":"2016","transferencias":"396073.86","convenios":"0","deducciones":"0","limites_emision":"396073.86"},</v>
      </c>
    </row>
    <row r="1366" spans="1:13">
      <c r="A1366" s="5">
        <v>15</v>
      </c>
      <c r="B1366" s="4" t="s">
        <v>1254</v>
      </c>
      <c r="C1366" s="5">
        <v>1</v>
      </c>
      <c r="D1366" s="4" t="s">
        <v>1343</v>
      </c>
      <c r="E1366" s="5">
        <v>12</v>
      </c>
      <c r="F1366" s="4" t="s">
        <v>160</v>
      </c>
      <c r="G1366" s="6">
        <v>150112</v>
      </c>
      <c r="H1366" s="4">
        <v>2016</v>
      </c>
      <c r="I1366" s="4">
        <v>546859.04</v>
      </c>
      <c r="J1366" s="4">
        <v>0</v>
      </c>
      <c r="K1366" s="4">
        <v>0</v>
      </c>
      <c r="L1366" s="4">
        <v>546859.04</v>
      </c>
      <c r="M1366" t="str">
        <f t="shared" si="21"/>
        <v>{"codigo_departamento":"15","departamento":"Lima","codigo_provincia":"01","provincia":"Lima ","codigo_distrito":"12","distrito":"Independencia","codigo_ubigeo":"150112","codigo_periodo":"2016","transferencias":"546859.04","convenios":"0","deducciones":"0","limites_emision":"546859.04"},</v>
      </c>
    </row>
    <row r="1367" spans="1:13">
      <c r="A1367" s="5">
        <v>15</v>
      </c>
      <c r="B1367" s="4" t="s">
        <v>1254</v>
      </c>
      <c r="C1367" s="5">
        <v>1</v>
      </c>
      <c r="D1367" s="4" t="s">
        <v>1343</v>
      </c>
      <c r="E1367" s="5">
        <v>13</v>
      </c>
      <c r="F1367" s="4" t="s">
        <v>1353</v>
      </c>
      <c r="G1367" s="6">
        <v>150113</v>
      </c>
      <c r="H1367" s="4">
        <v>2016</v>
      </c>
      <c r="I1367" s="4">
        <v>73637.75</v>
      </c>
      <c r="J1367" s="4">
        <v>0</v>
      </c>
      <c r="K1367" s="4">
        <v>0</v>
      </c>
      <c r="L1367" s="4">
        <v>73637.75</v>
      </c>
      <c r="M1367" t="str">
        <f t="shared" si="21"/>
        <v>{"codigo_departamento":"15","departamento":"Lima","codigo_provincia":"01","provincia":"Lima ","codigo_distrito":"13","distrito":"Jesús María","codigo_ubigeo":"150113","codigo_periodo":"2016","transferencias":"73637.75","convenios":"0","deducciones":"0","limites_emision":"73637.75"},</v>
      </c>
    </row>
    <row r="1368" spans="1:13">
      <c r="A1368" s="5">
        <v>15</v>
      </c>
      <c r="B1368" s="4" t="s">
        <v>1254</v>
      </c>
      <c r="C1368" s="5">
        <v>1</v>
      </c>
      <c r="D1368" s="4" t="s">
        <v>1343</v>
      </c>
      <c r="E1368" s="5">
        <v>14</v>
      </c>
      <c r="F1368" s="4" t="s">
        <v>1354</v>
      </c>
      <c r="G1368" s="6">
        <v>150114</v>
      </c>
      <c r="H1368" s="4">
        <v>2016</v>
      </c>
      <c r="I1368" s="4">
        <v>198042.93</v>
      </c>
      <c r="J1368" s="4">
        <v>0</v>
      </c>
      <c r="K1368" s="4">
        <v>0</v>
      </c>
      <c r="L1368" s="4">
        <v>198042.93</v>
      </c>
      <c r="M1368" t="str">
        <f t="shared" si="21"/>
        <v>{"codigo_departamento":"15","departamento":"Lima","codigo_provincia":"01","provincia":"Lima ","codigo_distrito":"14","distrito":"La Molina","codigo_ubigeo":"150114","codigo_periodo":"2016","transferencias":"198042.93","convenios":"0","deducciones":"0","limites_emision":"198042.93"},</v>
      </c>
    </row>
    <row r="1369" spans="1:13">
      <c r="A1369" s="5">
        <v>15</v>
      </c>
      <c r="B1369" s="4" t="s">
        <v>1254</v>
      </c>
      <c r="C1369" s="5">
        <v>1</v>
      </c>
      <c r="D1369" s="4" t="s">
        <v>1343</v>
      </c>
      <c r="E1369" s="5">
        <v>15</v>
      </c>
      <c r="F1369" s="4" t="s">
        <v>1225</v>
      </c>
      <c r="G1369" s="6">
        <v>150115</v>
      </c>
      <c r="H1369" s="4">
        <v>2016</v>
      </c>
      <c r="I1369" s="4">
        <v>274919.95</v>
      </c>
      <c r="J1369" s="4">
        <v>0</v>
      </c>
      <c r="K1369" s="4">
        <v>0</v>
      </c>
      <c r="L1369" s="4">
        <v>274919.95</v>
      </c>
      <c r="M1369" t="str">
        <f t="shared" si="21"/>
        <v>{"codigo_departamento":"15","departamento":"Lima","codigo_provincia":"01","provincia":"Lima ","codigo_distrito":"15","distrito":"La Victoria","codigo_ubigeo":"150115","codigo_periodo":"2016","transferencias":"274919.95","convenios":"0","deducciones":"0","limites_emision":"274919.95"},</v>
      </c>
    </row>
    <row r="1370" spans="1:13">
      <c r="A1370" s="5">
        <v>15</v>
      </c>
      <c r="B1370" s="4" t="s">
        <v>1254</v>
      </c>
      <c r="C1370" s="5">
        <v>1</v>
      </c>
      <c r="D1370" s="4" t="s">
        <v>1343</v>
      </c>
      <c r="E1370" s="5">
        <v>1</v>
      </c>
      <c r="F1370" s="4" t="s">
        <v>1254</v>
      </c>
      <c r="G1370" s="6">
        <v>150101</v>
      </c>
      <c r="H1370" s="4">
        <v>2016</v>
      </c>
      <c r="I1370" s="4">
        <v>542848.17</v>
      </c>
      <c r="J1370" s="4">
        <v>0</v>
      </c>
      <c r="K1370" s="4">
        <v>0</v>
      </c>
      <c r="L1370" s="4">
        <v>542848.17</v>
      </c>
      <c r="M1370" t="str">
        <f t="shared" si="21"/>
        <v>{"codigo_departamento":"15","departamento":"Lima","codigo_provincia":"01","provincia":"Lima ","codigo_distrito":"01","distrito":"Lima","codigo_ubigeo":"150101","codigo_periodo":"2016","transferencias":"542848.17","convenios":"0","deducciones":"0","limites_emision":"542848.17"},</v>
      </c>
    </row>
    <row r="1371" spans="1:13">
      <c r="A1371" s="5">
        <v>15</v>
      </c>
      <c r="B1371" s="4" t="s">
        <v>1254</v>
      </c>
      <c r="C1371" s="5">
        <v>1</v>
      </c>
      <c r="D1371" s="4" t="s">
        <v>1343</v>
      </c>
      <c r="E1371" s="5">
        <v>16</v>
      </c>
      <c r="F1371" s="4" t="s">
        <v>1355</v>
      </c>
      <c r="G1371" s="6">
        <v>150116</v>
      </c>
      <c r="H1371" s="4">
        <v>2016</v>
      </c>
      <c r="I1371" s="4">
        <v>64035.3</v>
      </c>
      <c r="J1371" s="4">
        <v>0</v>
      </c>
      <c r="K1371" s="4">
        <v>0</v>
      </c>
      <c r="L1371" s="4">
        <v>64035.3</v>
      </c>
      <c r="M1371" t="str">
        <f t="shared" si="21"/>
        <v>{"codigo_departamento":"15","departamento":"Lima","codigo_provincia":"01","provincia":"Lima ","codigo_distrito":"16","distrito":"Lince","codigo_ubigeo":"150116","codigo_periodo":"2016","transferencias":"64035.3","convenios":"0","deducciones":"0","limites_emision":"64035.3"},</v>
      </c>
    </row>
    <row r="1372" spans="1:13">
      <c r="A1372" s="5">
        <v>15</v>
      </c>
      <c r="B1372" s="4" t="s">
        <v>1254</v>
      </c>
      <c r="C1372" s="5">
        <v>1</v>
      </c>
      <c r="D1372" s="4" t="s">
        <v>1343</v>
      </c>
      <c r="E1372" s="5">
        <v>17</v>
      </c>
      <c r="F1372" s="4" t="s">
        <v>1356</v>
      </c>
      <c r="G1372" s="6">
        <v>150117</v>
      </c>
      <c r="H1372" s="4">
        <v>2016</v>
      </c>
      <c r="I1372" s="4">
        <v>536645.75</v>
      </c>
      <c r="J1372" s="4">
        <v>0</v>
      </c>
      <c r="K1372" s="4">
        <v>0</v>
      </c>
      <c r="L1372" s="4">
        <v>536645.75</v>
      </c>
      <c r="M1372" t="str">
        <f t="shared" si="21"/>
        <v>{"codigo_departamento":"15","departamento":"Lima","codigo_provincia":"01","provincia":"Lima ","codigo_distrito":"17","distrito":"Los Olivos","codigo_ubigeo":"150117","codigo_periodo":"2016","transferencias":"536645.75","convenios":"0","deducciones":"0","limites_emision":"536645.75"},</v>
      </c>
    </row>
    <row r="1373" spans="1:13">
      <c r="A1373" s="5">
        <v>15</v>
      </c>
      <c r="B1373" s="4" t="s">
        <v>1254</v>
      </c>
      <c r="C1373" s="5">
        <v>1</v>
      </c>
      <c r="D1373" s="4" t="s">
        <v>1343</v>
      </c>
      <c r="E1373" s="5">
        <v>18</v>
      </c>
      <c r="F1373" s="4" t="s">
        <v>1357</v>
      </c>
      <c r="G1373" s="6">
        <v>150118</v>
      </c>
      <c r="H1373" s="4">
        <v>2016</v>
      </c>
      <c r="I1373" s="4">
        <v>4346417.23</v>
      </c>
      <c r="J1373" s="4">
        <v>2187435.67</v>
      </c>
      <c r="K1373" s="4">
        <v>546858.92</v>
      </c>
      <c r="L1373" s="4">
        <v>2705840.48</v>
      </c>
      <c r="M1373" t="str">
        <f t="shared" si="21"/>
        <v>{"codigo_departamento":"15","departamento":"Lima","codigo_provincia":"01","provincia":"Lima ","codigo_distrito":"18","distrito":"Lurigancho","codigo_ubigeo":"150118","codigo_periodo":"2016","transferencias":"4346417.23","convenios":"2187435.67","deducciones":"546858.92","limites_emision":"2705840.48"},</v>
      </c>
    </row>
    <row r="1374" spans="1:13">
      <c r="A1374" s="5">
        <v>15</v>
      </c>
      <c r="B1374" s="4" t="s">
        <v>1254</v>
      </c>
      <c r="C1374" s="5">
        <v>1</v>
      </c>
      <c r="D1374" s="4" t="s">
        <v>1343</v>
      </c>
      <c r="E1374" s="5">
        <v>19</v>
      </c>
      <c r="F1374" s="4" t="s">
        <v>1358</v>
      </c>
      <c r="G1374" s="6">
        <v>150119</v>
      </c>
      <c r="H1374" s="4">
        <v>2016</v>
      </c>
      <c r="I1374" s="4">
        <v>907736.34</v>
      </c>
      <c r="J1374" s="4">
        <v>0</v>
      </c>
      <c r="K1374" s="4">
        <v>0</v>
      </c>
      <c r="L1374" s="4">
        <v>907736.34</v>
      </c>
      <c r="M1374" t="str">
        <f t="shared" si="21"/>
        <v>{"codigo_departamento":"15","departamento":"Lima","codigo_provincia":"01","provincia":"Lima ","codigo_distrito":"19","distrito":"Lurin","codigo_ubigeo":"150119","codigo_periodo":"2016","transferencias":"907736.34","convenios":"0","deducciones":"0","limites_emision":"907736.34"},</v>
      </c>
    </row>
    <row r="1375" spans="1:13">
      <c r="A1375" s="5">
        <v>15</v>
      </c>
      <c r="B1375" s="4" t="s">
        <v>1254</v>
      </c>
      <c r="C1375" s="5">
        <v>1</v>
      </c>
      <c r="D1375" s="4" t="s">
        <v>1343</v>
      </c>
      <c r="E1375" s="5">
        <v>20</v>
      </c>
      <c r="F1375" s="4" t="s">
        <v>1359</v>
      </c>
      <c r="G1375" s="6">
        <v>150120</v>
      </c>
      <c r="H1375" s="4">
        <v>2016</v>
      </c>
      <c r="I1375" s="4">
        <v>58191.23</v>
      </c>
      <c r="J1375" s="4">
        <v>0</v>
      </c>
      <c r="K1375" s="4">
        <v>0</v>
      </c>
      <c r="L1375" s="4">
        <v>58191.23</v>
      </c>
      <c r="M1375" t="str">
        <f t="shared" si="21"/>
        <v>{"codigo_departamento":"15","departamento":"Lima","codigo_provincia":"01","provincia":"Lima ","codigo_distrito":"20","distrito":"Magdalena del Mar","codigo_ubigeo":"150120","codigo_periodo":"2016","transferencias":"58191.23","convenios":"0","deducciones":"0","limites_emision":"58191.23"},</v>
      </c>
    </row>
    <row r="1376" spans="1:13">
      <c r="A1376" s="5">
        <v>15</v>
      </c>
      <c r="B1376" s="4" t="s">
        <v>1254</v>
      </c>
      <c r="C1376" s="5">
        <v>1</v>
      </c>
      <c r="D1376" s="4" t="s">
        <v>1343</v>
      </c>
      <c r="E1376" s="5">
        <v>22</v>
      </c>
      <c r="F1376" s="4" t="s">
        <v>357</v>
      </c>
      <c r="G1376" s="6">
        <v>150122</v>
      </c>
      <c r="H1376" s="4">
        <v>2016</v>
      </c>
      <c r="I1376" s="4">
        <v>90508.34</v>
      </c>
      <c r="J1376" s="4">
        <v>0</v>
      </c>
      <c r="K1376" s="4">
        <v>0</v>
      </c>
      <c r="L1376" s="4">
        <v>90508.34</v>
      </c>
      <c r="M1376" t="str">
        <f t="shared" si="21"/>
        <v>{"codigo_departamento":"15","departamento":"Lima","codigo_provincia":"01","provincia":"Lima ","codigo_distrito":"22","distrito":"Miraflores","codigo_ubigeo":"150122","codigo_periodo":"2016","transferencias":"90508.34","convenios":"0","deducciones":"0","limites_emision":"90508.34"},</v>
      </c>
    </row>
    <row r="1377" spans="1:13">
      <c r="A1377" s="5">
        <v>15</v>
      </c>
      <c r="B1377" s="4" t="s">
        <v>1254</v>
      </c>
      <c r="C1377" s="5">
        <v>1</v>
      </c>
      <c r="D1377" s="4" t="s">
        <v>1343</v>
      </c>
      <c r="E1377" s="5">
        <v>23</v>
      </c>
      <c r="F1377" s="4" t="s">
        <v>1360</v>
      </c>
      <c r="G1377" s="6">
        <v>150123</v>
      </c>
      <c r="H1377" s="4">
        <v>2016</v>
      </c>
      <c r="I1377" s="4">
        <v>1561602.54</v>
      </c>
      <c r="J1377" s="4">
        <v>0</v>
      </c>
      <c r="K1377" s="4">
        <v>0</v>
      </c>
      <c r="L1377" s="4">
        <v>1561602.54</v>
      </c>
      <c r="M1377" t="str">
        <f t="shared" si="21"/>
        <v>{"codigo_departamento":"15","departamento":"Lima","codigo_provincia":"01","provincia":"Lima ","codigo_distrito":"23","distrito":"Pachacamac","codigo_ubigeo":"150123","codigo_periodo":"2016","transferencias":"1561602.54","convenios":"0","deducciones":"0","limites_emision":"1561602.54"},</v>
      </c>
    </row>
    <row r="1378" spans="1:13">
      <c r="A1378" s="5">
        <v>15</v>
      </c>
      <c r="B1378" s="4" t="s">
        <v>1254</v>
      </c>
      <c r="C1378" s="5">
        <v>1</v>
      </c>
      <c r="D1378" s="4" t="s">
        <v>1343</v>
      </c>
      <c r="E1378" s="5">
        <v>24</v>
      </c>
      <c r="F1378" s="4" t="s">
        <v>1361</v>
      </c>
      <c r="G1378" s="6">
        <v>150124</v>
      </c>
      <c r="H1378" s="4">
        <v>2016</v>
      </c>
      <c r="I1378" s="4">
        <v>141541.95</v>
      </c>
      <c r="J1378" s="4">
        <v>0</v>
      </c>
      <c r="K1378" s="4">
        <v>0</v>
      </c>
      <c r="L1378" s="4">
        <v>141541.95</v>
      </c>
      <c r="M1378" t="str">
        <f t="shared" si="21"/>
        <v>{"codigo_departamento":"15","departamento":"Lima","codigo_provincia":"01","provincia":"Lima ","codigo_distrito":"24","distrito":"Pucusana","codigo_ubigeo":"150124","codigo_periodo":"2016","transferencias":"141541.95","convenios":"0","deducciones":"0","limites_emision":"141541.95"},</v>
      </c>
    </row>
    <row r="1379" spans="1:13">
      <c r="A1379" s="5">
        <v>15</v>
      </c>
      <c r="B1379" s="4" t="s">
        <v>1254</v>
      </c>
      <c r="C1379" s="5">
        <v>1</v>
      </c>
      <c r="D1379" s="4" t="s">
        <v>1343</v>
      </c>
      <c r="E1379" s="5">
        <v>21</v>
      </c>
      <c r="F1379" s="4" t="s">
        <v>193</v>
      </c>
      <c r="G1379" s="6">
        <v>150121</v>
      </c>
      <c r="H1379" s="4">
        <v>2016</v>
      </c>
      <c r="I1379" s="4">
        <v>72545.44</v>
      </c>
      <c r="J1379" s="4">
        <v>0</v>
      </c>
      <c r="K1379" s="4">
        <v>0</v>
      </c>
      <c r="L1379" s="4">
        <v>72545.44</v>
      </c>
      <c r="M1379" t="str">
        <f t="shared" si="21"/>
        <v>{"codigo_departamento":"15","departamento":"Lima","codigo_provincia":"01","provincia":"Lima ","codigo_distrito":"21","distrito":"Pueblo Libre","codigo_ubigeo":"150121","codigo_periodo":"2016","transferencias":"72545.44","convenios":"0","deducciones":"0","limites_emision":"72545.44"},</v>
      </c>
    </row>
    <row r="1380" spans="1:13">
      <c r="A1380" s="5">
        <v>15</v>
      </c>
      <c r="B1380" s="4" t="s">
        <v>1254</v>
      </c>
      <c r="C1380" s="5">
        <v>1</v>
      </c>
      <c r="D1380" s="4" t="s">
        <v>1343</v>
      </c>
      <c r="E1380" s="5">
        <v>25</v>
      </c>
      <c r="F1380" s="4" t="s">
        <v>1362</v>
      </c>
      <c r="G1380" s="6">
        <v>150125</v>
      </c>
      <c r="H1380" s="4">
        <v>2016</v>
      </c>
      <c r="I1380" s="4">
        <v>3481032.26</v>
      </c>
      <c r="J1380" s="4">
        <v>0</v>
      </c>
      <c r="K1380" s="4">
        <v>0</v>
      </c>
      <c r="L1380" s="4">
        <v>3481032.26</v>
      </c>
      <c r="M1380" t="str">
        <f t="shared" si="21"/>
        <v>{"codigo_departamento":"15","departamento":"Lima","codigo_provincia":"01","provincia":"Lima ","codigo_distrito":"25","distrito":"Puente Piedra","codigo_ubigeo":"150125","codigo_periodo":"2016","transferencias":"3481032.26","convenios":"0","deducciones":"0","limites_emision":"3481032.26"},</v>
      </c>
    </row>
    <row r="1381" spans="1:13">
      <c r="A1381" s="5">
        <v>15</v>
      </c>
      <c r="B1381" s="4" t="s">
        <v>1254</v>
      </c>
      <c r="C1381" s="5">
        <v>1</v>
      </c>
      <c r="D1381" s="4" t="s">
        <v>1343</v>
      </c>
      <c r="E1381" s="5">
        <v>26</v>
      </c>
      <c r="F1381" s="4" t="s">
        <v>1363</v>
      </c>
      <c r="G1381" s="6">
        <v>150126</v>
      </c>
      <c r="H1381" s="4">
        <v>2016</v>
      </c>
      <c r="I1381" s="4">
        <v>96227.95</v>
      </c>
      <c r="J1381" s="4">
        <v>0</v>
      </c>
      <c r="K1381" s="4">
        <v>0</v>
      </c>
      <c r="L1381" s="4">
        <v>96227.95</v>
      </c>
      <c r="M1381" t="str">
        <f t="shared" si="21"/>
        <v>{"codigo_departamento":"15","departamento":"Lima","codigo_provincia":"01","provincia":"Lima ","codigo_distrito":"26","distrito":"Punta Hermosa","codigo_ubigeo":"150126","codigo_periodo":"2016","transferencias":"96227.95","convenios":"0","deducciones":"0","limites_emision":"96227.95"},</v>
      </c>
    </row>
    <row r="1382" spans="1:13">
      <c r="A1382" s="5">
        <v>15</v>
      </c>
      <c r="B1382" s="4" t="s">
        <v>1254</v>
      </c>
      <c r="C1382" s="5">
        <v>1</v>
      </c>
      <c r="D1382" s="4" t="s">
        <v>1343</v>
      </c>
      <c r="E1382" s="5">
        <v>27</v>
      </c>
      <c r="F1382" s="4" t="s">
        <v>1364</v>
      </c>
      <c r="G1382" s="6">
        <v>150127</v>
      </c>
      <c r="H1382" s="4">
        <v>2016</v>
      </c>
      <c r="I1382" s="4">
        <v>101376.39</v>
      </c>
      <c r="J1382" s="4">
        <v>0</v>
      </c>
      <c r="K1382" s="4">
        <v>0</v>
      </c>
      <c r="L1382" s="4">
        <v>101376.39</v>
      </c>
      <c r="M1382" t="str">
        <f t="shared" si="21"/>
        <v>{"codigo_departamento":"15","departamento":"Lima","codigo_provincia":"01","provincia":"Lima ","codigo_distrito":"27","distrito":"Punta Negra","codigo_ubigeo":"150127","codigo_periodo":"2016","transferencias":"101376.39","convenios":"0","deducciones":"0","limites_emision":"101376.39"},</v>
      </c>
    </row>
    <row r="1383" spans="1:13">
      <c r="A1383" s="5">
        <v>15</v>
      </c>
      <c r="B1383" s="4" t="s">
        <v>1254</v>
      </c>
      <c r="C1383" s="5">
        <v>1</v>
      </c>
      <c r="D1383" s="4" t="s">
        <v>1343</v>
      </c>
      <c r="E1383" s="5">
        <v>28</v>
      </c>
      <c r="F1383" s="4" t="s">
        <v>1365</v>
      </c>
      <c r="G1383" s="6">
        <v>150128</v>
      </c>
      <c r="H1383" s="4">
        <v>2016</v>
      </c>
      <c r="I1383" s="4">
        <v>407364.59</v>
      </c>
      <c r="J1383" s="4">
        <v>0</v>
      </c>
      <c r="K1383" s="4">
        <v>0</v>
      </c>
      <c r="L1383" s="4">
        <v>407364.59</v>
      </c>
      <c r="M1383" t="str">
        <f t="shared" si="21"/>
        <v>{"codigo_departamento":"15","departamento":"Lima","codigo_provincia":"01","provincia":"Lima ","codigo_distrito":"28","distrito":"Rímac","codigo_ubigeo":"150128","codigo_periodo":"2016","transferencias":"407364.59","convenios":"0","deducciones":"0","limites_emision":"407364.59"},</v>
      </c>
    </row>
    <row r="1384" spans="1:13">
      <c r="A1384" s="5">
        <v>15</v>
      </c>
      <c r="B1384" s="4" t="s">
        <v>1254</v>
      </c>
      <c r="C1384" s="5">
        <v>1</v>
      </c>
      <c r="D1384" s="4" t="s">
        <v>1343</v>
      </c>
      <c r="E1384" s="5">
        <v>29</v>
      </c>
      <c r="F1384" s="4" t="s">
        <v>1366</v>
      </c>
      <c r="G1384" s="6">
        <v>150129</v>
      </c>
      <c r="H1384" s="4">
        <v>2016</v>
      </c>
      <c r="I1384" s="4">
        <v>96969.16</v>
      </c>
      <c r="J1384" s="4">
        <v>0</v>
      </c>
      <c r="K1384" s="4">
        <v>0</v>
      </c>
      <c r="L1384" s="4">
        <v>96969.16</v>
      </c>
      <c r="M1384" t="str">
        <f t="shared" si="21"/>
        <v>{"codigo_departamento":"15","departamento":"Lima","codigo_provincia":"01","provincia":"Lima ","codigo_distrito":"29","distrito":"San Bartolo","codigo_ubigeo":"150129","codigo_periodo":"2016","transferencias":"96969.16","convenios":"0","deducciones":"0","limites_emision":"96969.16"},</v>
      </c>
    </row>
    <row r="1385" spans="1:13">
      <c r="A1385" s="5">
        <v>15</v>
      </c>
      <c r="B1385" s="4" t="s">
        <v>1254</v>
      </c>
      <c r="C1385" s="5">
        <v>1</v>
      </c>
      <c r="D1385" s="4" t="s">
        <v>1343</v>
      </c>
      <c r="E1385" s="5">
        <v>30</v>
      </c>
      <c r="F1385" s="4" t="s">
        <v>1367</v>
      </c>
      <c r="G1385" s="6">
        <v>150130</v>
      </c>
      <c r="H1385" s="4">
        <v>2016</v>
      </c>
      <c r="I1385" s="4">
        <v>105101.93</v>
      </c>
      <c r="J1385" s="4">
        <v>0</v>
      </c>
      <c r="K1385" s="4">
        <v>0</v>
      </c>
      <c r="L1385" s="4">
        <v>105101.93</v>
      </c>
      <c r="M1385" t="str">
        <f t="shared" si="21"/>
        <v>{"codigo_departamento":"15","departamento":"Lima","codigo_provincia":"01","provincia":"Lima ","codigo_distrito":"30","distrito":"San Borja","codigo_ubigeo":"150130","codigo_periodo":"2016","transferencias":"105101.93","convenios":"0","deducciones":"0","limites_emision":"105101.93"},</v>
      </c>
    </row>
    <row r="1386" spans="1:13">
      <c r="A1386" s="5">
        <v>15</v>
      </c>
      <c r="B1386" s="4" t="s">
        <v>1254</v>
      </c>
      <c r="C1386" s="5">
        <v>1</v>
      </c>
      <c r="D1386" s="4" t="s">
        <v>1343</v>
      </c>
      <c r="E1386" s="5">
        <v>31</v>
      </c>
      <c r="F1386" s="4" t="s">
        <v>867</v>
      </c>
      <c r="G1386" s="6">
        <v>150131</v>
      </c>
      <c r="H1386" s="4">
        <v>2016</v>
      </c>
      <c r="I1386" s="4">
        <v>50806.93</v>
      </c>
      <c r="J1386" s="4">
        <v>0</v>
      </c>
      <c r="K1386" s="4">
        <v>0</v>
      </c>
      <c r="L1386" s="4">
        <v>50806.93</v>
      </c>
      <c r="M1386" t="str">
        <f t="shared" si="21"/>
        <v>{"codigo_departamento":"15","departamento":"Lima","codigo_provincia":"01","provincia":"Lima ","codigo_distrito":"31","distrito":"San Isidro","codigo_ubigeo":"150131","codigo_periodo":"2016","transferencias":"50806.93","convenios":"0","deducciones":"0","limites_emision":"50806.93"},</v>
      </c>
    </row>
    <row r="1387" spans="1:13">
      <c r="A1387" s="5">
        <v>15</v>
      </c>
      <c r="B1387" s="4" t="s">
        <v>1254</v>
      </c>
      <c r="C1387" s="5">
        <v>1</v>
      </c>
      <c r="D1387" s="4" t="s">
        <v>1343</v>
      </c>
      <c r="E1387" s="5">
        <v>32</v>
      </c>
      <c r="F1387" s="4" t="s">
        <v>1368</v>
      </c>
      <c r="G1387" s="6">
        <v>150132</v>
      </c>
      <c r="H1387" s="4">
        <v>2016</v>
      </c>
      <c r="I1387" s="4">
        <v>4047311.4</v>
      </c>
      <c r="J1387" s="4">
        <v>0</v>
      </c>
      <c r="K1387" s="4">
        <v>0</v>
      </c>
      <c r="L1387" s="4">
        <v>4047311.4</v>
      </c>
      <c r="M1387" t="str">
        <f t="shared" si="21"/>
        <v>{"codigo_departamento":"15","departamento":"Lima","codigo_provincia":"01","provincia":"Lima ","codigo_distrito":"32","distrito":"San Juan de Lurigancho","codigo_ubigeo":"150132","codigo_periodo":"2016","transferencias":"4047311.4","convenios":"0","deducciones":"0","limites_emision":"4047311.4"},</v>
      </c>
    </row>
    <row r="1388" spans="1:13">
      <c r="A1388" s="5">
        <v>15</v>
      </c>
      <c r="B1388" s="4" t="s">
        <v>1254</v>
      </c>
      <c r="C1388" s="5">
        <v>1</v>
      </c>
      <c r="D1388" s="4" t="s">
        <v>1343</v>
      </c>
      <c r="E1388" s="5">
        <v>33</v>
      </c>
      <c r="F1388" s="4" t="s">
        <v>1369</v>
      </c>
      <c r="G1388" s="6">
        <v>150133</v>
      </c>
      <c r="H1388" s="4">
        <v>2016</v>
      </c>
      <c r="I1388" s="4">
        <v>1050607.09</v>
      </c>
      <c r="J1388" s="4">
        <v>0</v>
      </c>
      <c r="K1388" s="4">
        <v>0</v>
      </c>
      <c r="L1388" s="4">
        <v>1050607.09</v>
      </c>
      <c r="M1388" t="str">
        <f t="shared" si="21"/>
        <v>{"codigo_departamento":"15","departamento":"Lima","codigo_provincia":"01","provincia":"Lima ","codigo_distrito":"33","distrito":"San Juan de Miraflores","codigo_ubigeo":"150133","codigo_periodo":"2016","transferencias":"1050607.09","convenios":"0","deducciones":"0","limites_emision":"1050607.09"},</v>
      </c>
    </row>
    <row r="1389" spans="1:13">
      <c r="A1389" s="5">
        <v>15</v>
      </c>
      <c r="B1389" s="4" t="s">
        <v>1254</v>
      </c>
      <c r="C1389" s="5">
        <v>1</v>
      </c>
      <c r="D1389" s="4" t="s">
        <v>1343</v>
      </c>
      <c r="E1389" s="5">
        <v>34</v>
      </c>
      <c r="F1389" s="4" t="s">
        <v>143</v>
      </c>
      <c r="G1389" s="6">
        <v>150134</v>
      </c>
      <c r="H1389" s="4">
        <v>2016</v>
      </c>
      <c r="I1389" s="4">
        <v>78100.42</v>
      </c>
      <c r="J1389" s="4">
        <v>0</v>
      </c>
      <c r="K1389" s="4">
        <v>0</v>
      </c>
      <c r="L1389" s="4">
        <v>78100.42</v>
      </c>
      <c r="M1389" t="str">
        <f t="shared" si="21"/>
        <v>{"codigo_departamento":"15","departamento":"Lima","codigo_provincia":"01","provincia":"Lima ","codigo_distrito":"34","distrito":"San Luis","codigo_ubigeo":"150134","codigo_periodo":"2016","transferencias":"78100.42","convenios":"0","deducciones":"0","limites_emision":"78100.42"},</v>
      </c>
    </row>
    <row r="1390" spans="1:13">
      <c r="A1390" s="5">
        <v>15</v>
      </c>
      <c r="B1390" s="4" t="s">
        <v>1254</v>
      </c>
      <c r="C1390" s="5">
        <v>1</v>
      </c>
      <c r="D1390" s="4" t="s">
        <v>1343</v>
      </c>
      <c r="E1390" s="5">
        <v>35</v>
      </c>
      <c r="F1390" s="4" t="s">
        <v>1370</v>
      </c>
      <c r="G1390" s="6">
        <v>150135</v>
      </c>
      <c r="H1390" s="4">
        <v>2016</v>
      </c>
      <c r="I1390" s="4">
        <v>2082370.59</v>
      </c>
      <c r="J1390" s="4">
        <v>0</v>
      </c>
      <c r="K1390" s="4">
        <v>0</v>
      </c>
      <c r="L1390" s="4">
        <v>2082370.59</v>
      </c>
      <c r="M1390" t="str">
        <f t="shared" si="21"/>
        <v>{"codigo_departamento":"15","departamento":"Lima","codigo_provincia":"01","provincia":"Lima ","codigo_distrito":"35","distrito":"San Martín de Porres","codigo_ubigeo":"150135","codigo_periodo":"2016","transferencias":"2082370.59","convenios":"0","deducciones":"0","limites_emision":"2082370.59"},</v>
      </c>
    </row>
    <row r="1391" spans="1:13">
      <c r="A1391" s="5">
        <v>15</v>
      </c>
      <c r="B1391" s="4" t="s">
        <v>1254</v>
      </c>
      <c r="C1391" s="5">
        <v>1</v>
      </c>
      <c r="D1391" s="4" t="s">
        <v>1343</v>
      </c>
      <c r="E1391" s="5">
        <v>36</v>
      </c>
      <c r="F1391" s="4" t="s">
        <v>502</v>
      </c>
      <c r="G1391" s="6">
        <v>150136</v>
      </c>
      <c r="H1391" s="4">
        <v>2016</v>
      </c>
      <c r="I1391" s="4">
        <v>142600.64</v>
      </c>
      <c r="J1391" s="4">
        <v>0</v>
      </c>
      <c r="K1391" s="4">
        <v>0</v>
      </c>
      <c r="L1391" s="4">
        <v>142600.64</v>
      </c>
      <c r="M1391" t="str">
        <f t="shared" si="21"/>
        <v>{"codigo_departamento":"15","departamento":"Lima","codigo_provincia":"01","provincia":"Lima ","codigo_distrito":"36","distrito":"San Miguel","codigo_ubigeo":"150136","codigo_periodo":"2016","transferencias":"142600.64","convenios":"0","deducciones":"0","limites_emision":"142600.64"},</v>
      </c>
    </row>
    <row r="1392" spans="1:13">
      <c r="A1392" s="5">
        <v>15</v>
      </c>
      <c r="B1392" s="4" t="s">
        <v>1254</v>
      </c>
      <c r="C1392" s="5">
        <v>1</v>
      </c>
      <c r="D1392" s="4" t="s">
        <v>1343</v>
      </c>
      <c r="E1392" s="5">
        <v>37</v>
      </c>
      <c r="F1392" s="4" t="s">
        <v>1371</v>
      </c>
      <c r="G1392" s="6">
        <v>150137</v>
      </c>
      <c r="H1392" s="4">
        <v>2016</v>
      </c>
      <c r="I1392" s="4">
        <v>380073.63</v>
      </c>
      <c r="J1392" s="4">
        <v>0</v>
      </c>
      <c r="K1392" s="4">
        <v>0</v>
      </c>
      <c r="L1392" s="4">
        <v>380073.63</v>
      </c>
      <c r="M1392" t="str">
        <f t="shared" si="21"/>
        <v>{"codigo_departamento":"15","departamento":"Lima","codigo_provincia":"01","provincia":"Lima ","codigo_distrito":"37","distrito":"Santa Anita","codigo_ubigeo":"150137","codigo_periodo":"2016","transferencias":"380073.63","convenios":"0","deducciones":"0","limites_emision":"380073.63"},</v>
      </c>
    </row>
    <row r="1393" spans="1:13">
      <c r="A1393" s="5">
        <v>15</v>
      </c>
      <c r="B1393" s="4" t="s">
        <v>1254</v>
      </c>
      <c r="C1393" s="5">
        <v>1</v>
      </c>
      <c r="D1393" s="4" t="s">
        <v>1343</v>
      </c>
      <c r="E1393" s="5">
        <v>38</v>
      </c>
      <c r="F1393" s="4" t="s">
        <v>1372</v>
      </c>
      <c r="G1393" s="6">
        <v>150138</v>
      </c>
      <c r="H1393" s="4">
        <v>2016</v>
      </c>
      <c r="I1393" s="4">
        <v>10706.46</v>
      </c>
      <c r="J1393" s="4">
        <v>0</v>
      </c>
      <c r="K1393" s="4">
        <v>0</v>
      </c>
      <c r="L1393" s="4">
        <v>10706.46</v>
      </c>
      <c r="M1393" t="str">
        <f t="shared" si="21"/>
        <v>{"codigo_departamento":"15","departamento":"Lima","codigo_provincia":"01","provincia":"Lima ","codigo_distrito":"38","distrito":"Santa María del Mar","codigo_ubigeo":"150138","codigo_periodo":"2016","transferencias":"10706.46","convenios":"0","deducciones":"0","limites_emision":"10706.46"},</v>
      </c>
    </row>
    <row r="1394" spans="1:13">
      <c r="A1394" s="5">
        <v>15</v>
      </c>
      <c r="B1394" s="4" t="s">
        <v>1254</v>
      </c>
      <c r="C1394" s="5">
        <v>1</v>
      </c>
      <c r="D1394" s="4" t="s">
        <v>1343</v>
      </c>
      <c r="E1394" s="5">
        <v>39</v>
      </c>
      <c r="F1394" s="4" t="s">
        <v>90</v>
      </c>
      <c r="G1394" s="6">
        <v>150139</v>
      </c>
      <c r="H1394" s="4">
        <v>2016</v>
      </c>
      <c r="I1394" s="4">
        <v>151474.62</v>
      </c>
      <c r="J1394" s="4">
        <v>0</v>
      </c>
      <c r="K1394" s="4">
        <v>0</v>
      </c>
      <c r="L1394" s="4">
        <v>151474.62</v>
      </c>
      <c r="M1394" t="str">
        <f t="shared" si="21"/>
        <v>{"codigo_departamento":"15","departamento":"Lima","codigo_provincia":"01","provincia":"Lima ","codigo_distrito":"39","distrito":"Santa Rosa","codigo_ubigeo":"150139","codigo_periodo":"2016","transferencias":"151474.62","convenios":"0","deducciones":"0","limites_emision":"151474.62"},</v>
      </c>
    </row>
    <row r="1395" spans="1:13">
      <c r="A1395" s="5">
        <v>15</v>
      </c>
      <c r="B1395" s="4" t="s">
        <v>1254</v>
      </c>
      <c r="C1395" s="5">
        <v>1</v>
      </c>
      <c r="D1395" s="4" t="s">
        <v>1343</v>
      </c>
      <c r="E1395" s="5">
        <v>40</v>
      </c>
      <c r="F1395" s="4" t="s">
        <v>1373</v>
      </c>
      <c r="G1395" s="6">
        <v>150140</v>
      </c>
      <c r="H1395" s="4">
        <v>2016</v>
      </c>
      <c r="I1395" s="4">
        <v>453579.32</v>
      </c>
      <c r="J1395" s="4">
        <v>0</v>
      </c>
      <c r="K1395" s="4">
        <v>0</v>
      </c>
      <c r="L1395" s="4">
        <v>453579.32</v>
      </c>
      <c r="M1395" t="str">
        <f t="shared" si="21"/>
        <v>{"codigo_departamento":"15","departamento":"Lima","codigo_provincia":"01","provincia":"Lima ","codigo_distrito":"40","distrito":"Santiago de Surco","codigo_ubigeo":"150140","codigo_periodo":"2016","transferencias":"453579.32","convenios":"0","deducciones":"0","limites_emision":"453579.32"},</v>
      </c>
    </row>
    <row r="1396" spans="1:13">
      <c r="A1396" s="5">
        <v>15</v>
      </c>
      <c r="B1396" s="4" t="s">
        <v>1254</v>
      </c>
      <c r="C1396" s="5">
        <v>1</v>
      </c>
      <c r="D1396" s="4" t="s">
        <v>1343</v>
      </c>
      <c r="E1396" s="5">
        <v>41</v>
      </c>
      <c r="F1396" s="4" t="s">
        <v>1374</v>
      </c>
      <c r="G1396" s="6">
        <v>150141</v>
      </c>
      <c r="H1396" s="4">
        <v>2016</v>
      </c>
      <c r="I1396" s="4">
        <v>113924.35</v>
      </c>
      <c r="J1396" s="4">
        <v>0</v>
      </c>
      <c r="K1396" s="4">
        <v>0</v>
      </c>
      <c r="L1396" s="4">
        <v>113924.35</v>
      </c>
      <c r="M1396" t="str">
        <f t="shared" si="21"/>
        <v>{"codigo_departamento":"15","departamento":"Lima","codigo_provincia":"01","provincia":"Lima ","codigo_distrito":"41","distrito":"Surquillo","codigo_ubigeo":"150141","codigo_periodo":"2016","transferencias":"113924.35","convenios":"0","deducciones":"0","limites_emision":"113924.35"},</v>
      </c>
    </row>
    <row r="1397" spans="1:13">
      <c r="A1397" s="5">
        <v>15</v>
      </c>
      <c r="B1397" s="4" t="s">
        <v>1254</v>
      </c>
      <c r="C1397" s="5">
        <v>1</v>
      </c>
      <c r="D1397" s="4" t="s">
        <v>1343</v>
      </c>
      <c r="E1397" s="5">
        <v>42</v>
      </c>
      <c r="F1397" s="4" t="s">
        <v>1375</v>
      </c>
      <c r="G1397" s="6">
        <v>150142</v>
      </c>
      <c r="H1397" s="4">
        <v>2016</v>
      </c>
      <c r="I1397" s="4">
        <v>1882821.71</v>
      </c>
      <c r="J1397" s="4">
        <v>0</v>
      </c>
      <c r="K1397" s="4">
        <v>0</v>
      </c>
      <c r="L1397" s="4">
        <v>1882821.71</v>
      </c>
      <c r="M1397" t="str">
        <f t="shared" si="21"/>
        <v>{"codigo_departamento":"15","departamento":"Lima","codigo_provincia":"01","provincia":"Lima ","codigo_distrito":"42","distrito":"Villa El Salvador","codigo_ubigeo":"150142","codigo_periodo":"2016","transferencias":"1882821.71","convenios":"0","deducciones":"0","limites_emision":"1882821.71"},</v>
      </c>
    </row>
    <row r="1398" spans="1:13">
      <c r="A1398" s="5">
        <v>15</v>
      </c>
      <c r="B1398" s="4" t="s">
        <v>1254</v>
      </c>
      <c r="C1398" s="5">
        <v>1</v>
      </c>
      <c r="D1398" s="4" t="s">
        <v>1343</v>
      </c>
      <c r="E1398" s="5">
        <v>43</v>
      </c>
      <c r="F1398" s="4" t="s">
        <v>1376</v>
      </c>
      <c r="G1398" s="6">
        <v>150143</v>
      </c>
      <c r="H1398" s="4">
        <v>2016</v>
      </c>
      <c r="I1398" s="4">
        <v>4404648.53</v>
      </c>
      <c r="J1398" s="4">
        <v>3377918.33</v>
      </c>
      <c r="K1398" s="4">
        <v>0</v>
      </c>
      <c r="L1398" s="4">
        <v>1026730.2</v>
      </c>
      <c r="M1398" t="str">
        <f t="shared" si="21"/>
        <v>{"codigo_departamento":"15","departamento":"Lima","codigo_provincia":"01","provincia":"Lima ","codigo_distrito":"43","distrito":"Villa María del Triunfo","codigo_ubigeo":"150143","codigo_periodo":"2016","transferencias":"4404648.53","convenios":"3377918.33","deducciones":"0","limites_emision":"1026730.2"},</v>
      </c>
    </row>
    <row r="1399" spans="1:13">
      <c r="A1399" s="5">
        <v>15</v>
      </c>
      <c r="B1399" s="4" t="s">
        <v>1254</v>
      </c>
      <c r="C1399" s="5">
        <v>9</v>
      </c>
      <c r="D1399" s="4" t="s">
        <v>1377</v>
      </c>
      <c r="E1399" s="5">
        <v>2</v>
      </c>
      <c r="F1399" s="4" t="s">
        <v>1378</v>
      </c>
      <c r="G1399" s="6">
        <v>150902</v>
      </c>
      <c r="H1399" s="4">
        <v>2016</v>
      </c>
      <c r="I1399" s="4">
        <v>674138.79</v>
      </c>
      <c r="J1399" s="4">
        <v>0</v>
      </c>
      <c r="K1399" s="4">
        <v>0</v>
      </c>
      <c r="L1399" s="4">
        <v>674138.79</v>
      </c>
      <c r="M1399" t="str">
        <f t="shared" si="21"/>
        <v>{"codigo_departamento":"15","departamento":"Lima","codigo_provincia":"09","provincia":"Oyón ","codigo_distrito":"02","distrito":"Andajes","codigo_ubigeo":"150902","codigo_periodo":"2016","transferencias":"674138.79","convenios":"0","deducciones":"0","limites_emision":"674138.79"},</v>
      </c>
    </row>
    <row r="1400" spans="1:13">
      <c r="A1400" s="5">
        <v>15</v>
      </c>
      <c r="B1400" s="4" t="s">
        <v>1254</v>
      </c>
      <c r="C1400" s="5">
        <v>9</v>
      </c>
      <c r="D1400" s="4" t="s">
        <v>1377</v>
      </c>
      <c r="E1400" s="5">
        <v>3</v>
      </c>
      <c r="F1400" s="4" t="s">
        <v>1379</v>
      </c>
      <c r="G1400" s="6">
        <v>150903</v>
      </c>
      <c r="H1400" s="4">
        <v>2016</v>
      </c>
      <c r="I1400" s="4">
        <v>503041.13</v>
      </c>
      <c r="J1400" s="4">
        <v>0</v>
      </c>
      <c r="K1400" s="4">
        <v>0</v>
      </c>
      <c r="L1400" s="4">
        <v>503041.13</v>
      </c>
      <c r="M1400" t="str">
        <f t="shared" si="21"/>
        <v>{"codigo_departamento":"15","departamento":"Lima","codigo_provincia":"09","provincia":"Oyón ","codigo_distrito":"03","distrito":"Caujul","codigo_ubigeo":"150903","codigo_periodo":"2016","transferencias":"503041.13","convenios":"0","deducciones":"0","limites_emision":"503041.13"},</v>
      </c>
    </row>
    <row r="1401" spans="1:13">
      <c r="A1401" s="5">
        <v>15</v>
      </c>
      <c r="B1401" s="4" t="s">
        <v>1254</v>
      </c>
      <c r="C1401" s="5">
        <v>9</v>
      </c>
      <c r="D1401" s="4" t="s">
        <v>1377</v>
      </c>
      <c r="E1401" s="5">
        <v>4</v>
      </c>
      <c r="F1401" s="4" t="s">
        <v>1380</v>
      </c>
      <c r="G1401" s="6">
        <v>150904</v>
      </c>
      <c r="H1401" s="4">
        <v>2016</v>
      </c>
      <c r="I1401" s="4">
        <v>1286963.56</v>
      </c>
      <c r="J1401" s="4">
        <v>0</v>
      </c>
      <c r="K1401" s="4">
        <v>0</v>
      </c>
      <c r="L1401" s="4">
        <v>1286963.56</v>
      </c>
      <c r="M1401" t="str">
        <f t="shared" si="21"/>
        <v>{"codigo_departamento":"15","departamento":"Lima","codigo_provincia":"09","provincia":"Oyón ","codigo_distrito":"04","distrito":"Cochamarca","codigo_ubigeo":"150904","codigo_periodo":"2016","transferencias":"1286963.56","convenios":"0","deducciones":"0","limites_emision":"1286963.56"},</v>
      </c>
    </row>
    <row r="1402" spans="1:13">
      <c r="A1402" s="5">
        <v>15</v>
      </c>
      <c r="B1402" s="4" t="s">
        <v>1254</v>
      </c>
      <c r="C1402" s="5">
        <v>9</v>
      </c>
      <c r="D1402" s="4" t="s">
        <v>1377</v>
      </c>
      <c r="E1402" s="5">
        <v>5</v>
      </c>
      <c r="F1402" s="4" t="s">
        <v>1381</v>
      </c>
      <c r="G1402" s="6">
        <v>150905</v>
      </c>
      <c r="H1402" s="4">
        <v>2016</v>
      </c>
      <c r="I1402" s="4">
        <v>814283.11</v>
      </c>
      <c r="J1402" s="4">
        <v>0</v>
      </c>
      <c r="K1402" s="4">
        <v>0</v>
      </c>
      <c r="L1402" s="4">
        <v>814283.11</v>
      </c>
      <c r="M1402" t="str">
        <f t="shared" si="21"/>
        <v>{"codigo_departamento":"15","departamento":"Lima","codigo_provincia":"09","provincia":"Oyón ","codigo_distrito":"05","distrito":"Navan","codigo_ubigeo":"150905","codigo_periodo":"2016","transferencias":"814283.11","convenios":"0","deducciones":"0","limites_emision":"814283.11"},</v>
      </c>
    </row>
    <row r="1403" spans="1:13">
      <c r="A1403" s="5">
        <v>15</v>
      </c>
      <c r="B1403" s="4" t="s">
        <v>1254</v>
      </c>
      <c r="C1403" s="5">
        <v>9</v>
      </c>
      <c r="D1403" s="4" t="s">
        <v>1377</v>
      </c>
      <c r="E1403" s="5">
        <v>1</v>
      </c>
      <c r="F1403" s="4" t="s">
        <v>1382</v>
      </c>
      <c r="G1403" s="6">
        <v>150901</v>
      </c>
      <c r="H1403" s="4">
        <v>2016</v>
      </c>
      <c r="I1403" s="4">
        <v>12837982.43</v>
      </c>
      <c r="J1403" s="4">
        <v>7875397.62</v>
      </c>
      <c r="K1403" s="4">
        <v>0</v>
      </c>
      <c r="L1403" s="4">
        <v>4962584.81</v>
      </c>
      <c r="M1403" t="str">
        <f t="shared" si="21"/>
        <v>{"codigo_departamento":"15","departamento":"Lima","codigo_provincia":"09","provincia":"Oyón ","codigo_distrito":"01","distrito":"Oyon","codigo_ubigeo":"150901","codigo_periodo":"2016","transferencias":"12837982.43","convenios":"7875397.62","deducciones":"0","limites_emision":"4962584.81"},</v>
      </c>
    </row>
    <row r="1404" spans="1:13">
      <c r="A1404" s="5">
        <v>15</v>
      </c>
      <c r="B1404" s="4" t="s">
        <v>1254</v>
      </c>
      <c r="C1404" s="5">
        <v>9</v>
      </c>
      <c r="D1404" s="4" t="s">
        <v>1377</v>
      </c>
      <c r="E1404" s="5">
        <v>6</v>
      </c>
      <c r="F1404" s="4" t="s">
        <v>1383</v>
      </c>
      <c r="G1404" s="6">
        <v>150906</v>
      </c>
      <c r="H1404" s="4">
        <v>2016</v>
      </c>
      <c r="I1404" s="4">
        <v>2251654.91</v>
      </c>
      <c r="J1404" s="4">
        <v>0</v>
      </c>
      <c r="K1404" s="4">
        <v>0</v>
      </c>
      <c r="L1404" s="4">
        <v>2251654.91</v>
      </c>
      <c r="M1404" t="str">
        <f t="shared" si="21"/>
        <v>{"codigo_departamento":"15","departamento":"Lima","codigo_provincia":"09","provincia":"Oyón ","codigo_distrito":"06","distrito":"Pachangara","codigo_ubigeo":"150906","codigo_periodo":"2016","transferencias":"2251654.91","convenios":"0","deducciones":"0","limites_emision":"2251654.91"},</v>
      </c>
    </row>
    <row r="1405" spans="1:13">
      <c r="A1405" s="5">
        <v>15</v>
      </c>
      <c r="B1405" s="4" t="s">
        <v>1254</v>
      </c>
      <c r="C1405" s="5">
        <v>10</v>
      </c>
      <c r="D1405" s="4" t="s">
        <v>1384</v>
      </c>
      <c r="E1405" s="5">
        <v>2</v>
      </c>
      <c r="F1405" s="4" t="s">
        <v>1385</v>
      </c>
      <c r="G1405" s="6">
        <v>151002</v>
      </c>
      <c r="H1405" s="4">
        <v>2016</v>
      </c>
      <c r="I1405" s="4">
        <v>3808427.08</v>
      </c>
      <c r="J1405" s="4">
        <v>0</v>
      </c>
      <c r="K1405" s="4">
        <v>0</v>
      </c>
      <c r="L1405" s="4">
        <v>3808427.08</v>
      </c>
      <c r="M1405" t="str">
        <f t="shared" si="21"/>
        <v>{"codigo_departamento":"15","departamento":"Lima","codigo_provincia":"10","provincia":"Yauyos ","codigo_distrito":"02","distrito":"Alis","codigo_ubigeo":"151002","codigo_periodo":"2016","transferencias":"3808427.08","convenios":"0","deducciones":"0","limites_emision":"3808427.08"},</v>
      </c>
    </row>
    <row r="1406" spans="1:13">
      <c r="A1406" s="5">
        <v>15</v>
      </c>
      <c r="B1406" s="4" t="s">
        <v>1254</v>
      </c>
      <c r="C1406" s="5">
        <v>10</v>
      </c>
      <c r="D1406" s="4" t="s">
        <v>1384</v>
      </c>
      <c r="E1406" s="5">
        <v>3</v>
      </c>
      <c r="F1406" s="4" t="s">
        <v>1386</v>
      </c>
      <c r="G1406" s="6">
        <v>151003</v>
      </c>
      <c r="H1406" s="4">
        <v>2016</v>
      </c>
      <c r="I1406" s="4">
        <v>2168151.21</v>
      </c>
      <c r="J1406" s="4">
        <v>0</v>
      </c>
      <c r="K1406" s="4">
        <v>0</v>
      </c>
      <c r="L1406" s="4">
        <v>2168151.21</v>
      </c>
      <c r="M1406" t="str">
        <f t="shared" si="21"/>
        <v>{"codigo_departamento":"15","departamento":"Lima","codigo_provincia":"10","provincia":"Yauyos ","codigo_distrito":"03","distrito":"Allauca","codigo_ubigeo":"151003","codigo_periodo":"2016","transferencias":"2168151.21","convenios":"0","deducciones":"0","limites_emision":"2168151.21"},</v>
      </c>
    </row>
    <row r="1407" spans="1:13">
      <c r="A1407" s="5">
        <v>15</v>
      </c>
      <c r="B1407" s="4" t="s">
        <v>1254</v>
      </c>
      <c r="C1407" s="5">
        <v>10</v>
      </c>
      <c r="D1407" s="4" t="s">
        <v>1384</v>
      </c>
      <c r="E1407" s="5">
        <v>4</v>
      </c>
      <c r="F1407" s="4" t="s">
        <v>1387</v>
      </c>
      <c r="G1407" s="6">
        <v>151004</v>
      </c>
      <c r="H1407" s="4">
        <v>2016</v>
      </c>
      <c r="I1407" s="4">
        <v>500756.82</v>
      </c>
      <c r="J1407" s="4">
        <v>0</v>
      </c>
      <c r="K1407" s="4">
        <v>0</v>
      </c>
      <c r="L1407" s="4">
        <v>500756.82</v>
      </c>
      <c r="M1407" t="str">
        <f t="shared" si="21"/>
        <v>{"codigo_departamento":"15","departamento":"Lima","codigo_provincia":"10","provincia":"Yauyos ","codigo_distrito":"04","distrito":"Ayaviri","codigo_ubigeo":"151004","codigo_periodo":"2016","transferencias":"500756.82","convenios":"0","deducciones":"0","limites_emision":"500756.82"},</v>
      </c>
    </row>
    <row r="1408" spans="1:13">
      <c r="A1408" s="5">
        <v>15</v>
      </c>
      <c r="B1408" s="4" t="s">
        <v>1254</v>
      </c>
      <c r="C1408" s="5">
        <v>10</v>
      </c>
      <c r="D1408" s="4" t="s">
        <v>1384</v>
      </c>
      <c r="E1408" s="5">
        <v>5</v>
      </c>
      <c r="F1408" s="4" t="s">
        <v>1388</v>
      </c>
      <c r="G1408" s="6">
        <v>151005</v>
      </c>
      <c r="H1408" s="4">
        <v>2016</v>
      </c>
      <c r="I1408" s="4">
        <v>437480.73</v>
      </c>
      <c r="J1408" s="4">
        <v>0</v>
      </c>
      <c r="K1408" s="4">
        <v>0</v>
      </c>
      <c r="L1408" s="4">
        <v>437480.73</v>
      </c>
      <c r="M1408" t="str">
        <f t="shared" si="21"/>
        <v>{"codigo_departamento":"15","departamento":"Lima","codigo_provincia":"10","provincia":"Yauyos ","codigo_distrito":"05","distrito":"Azángaro","codigo_ubigeo":"151005","codigo_periodo":"2016","transferencias":"437480.73","convenios":"0","deducciones":"0","limites_emision":"437480.73"},</v>
      </c>
    </row>
    <row r="1409" spans="1:13">
      <c r="A1409" s="5">
        <v>15</v>
      </c>
      <c r="B1409" s="4" t="s">
        <v>1254</v>
      </c>
      <c r="C1409" s="5">
        <v>10</v>
      </c>
      <c r="D1409" s="4" t="s">
        <v>1384</v>
      </c>
      <c r="E1409" s="5">
        <v>6</v>
      </c>
      <c r="F1409" s="4" t="s">
        <v>1389</v>
      </c>
      <c r="G1409" s="6">
        <v>151006</v>
      </c>
      <c r="H1409" s="4">
        <v>2016</v>
      </c>
      <c r="I1409" s="4">
        <v>349327.87</v>
      </c>
      <c r="J1409" s="4">
        <v>0</v>
      </c>
      <c r="K1409" s="4">
        <v>0</v>
      </c>
      <c r="L1409" s="4">
        <v>349327.87</v>
      </c>
      <c r="M1409" t="str">
        <f t="shared" si="21"/>
        <v>{"codigo_departamento":"15","departamento":"Lima","codigo_provincia":"10","provincia":"Yauyos ","codigo_distrito":"06","distrito":"Cacra","codigo_ubigeo":"151006","codigo_periodo":"2016","transferencias":"349327.87","convenios":"0","deducciones":"0","limites_emision":"349327.87"},</v>
      </c>
    </row>
    <row r="1410" spans="1:13">
      <c r="A1410" s="5">
        <v>15</v>
      </c>
      <c r="B1410" s="4" t="s">
        <v>1254</v>
      </c>
      <c r="C1410" s="5">
        <v>10</v>
      </c>
      <c r="D1410" s="4" t="s">
        <v>1384</v>
      </c>
      <c r="E1410" s="5">
        <v>7</v>
      </c>
      <c r="F1410" s="4" t="s">
        <v>1390</v>
      </c>
      <c r="G1410" s="6">
        <v>151007</v>
      </c>
      <c r="H1410" s="4">
        <v>2016</v>
      </c>
      <c r="I1410" s="4">
        <v>363528.05</v>
      </c>
      <c r="J1410" s="4">
        <v>0</v>
      </c>
      <c r="K1410" s="4">
        <v>0</v>
      </c>
      <c r="L1410" s="4">
        <v>363528.05</v>
      </c>
      <c r="M1410" t="str">
        <f t="shared" si="21"/>
        <v>{"codigo_departamento":"15","departamento":"Lima","codigo_provincia":"10","provincia":"Yauyos ","codigo_distrito":"07","distrito":"Carania","codigo_ubigeo":"151007","codigo_periodo":"2016","transferencias":"363528.05","convenios":"0","deducciones":"0","limites_emision":"363528.05"},</v>
      </c>
    </row>
    <row r="1411" spans="1:13">
      <c r="A1411" s="5">
        <v>15</v>
      </c>
      <c r="B1411" s="4" t="s">
        <v>1254</v>
      </c>
      <c r="C1411" s="5">
        <v>10</v>
      </c>
      <c r="D1411" s="4" t="s">
        <v>1384</v>
      </c>
      <c r="E1411" s="5">
        <v>8</v>
      </c>
      <c r="F1411" s="4" t="s">
        <v>1391</v>
      </c>
      <c r="G1411" s="6">
        <v>151008</v>
      </c>
      <c r="H1411" s="4">
        <v>2016</v>
      </c>
      <c r="I1411" s="4">
        <v>865367.7</v>
      </c>
      <c r="J1411" s="4">
        <v>0</v>
      </c>
      <c r="K1411" s="4">
        <v>0</v>
      </c>
      <c r="L1411" s="4">
        <v>865367.7</v>
      </c>
      <c r="M1411" t="str">
        <f t="shared" ref="M1411:M1474" si="22">+"{""codigo_departamento"":"""&amp;TEXT(A1411,"00")&amp;""",""departamento"":"""&amp;B1411&amp;""",""codigo_provincia"":"""&amp;TEXT(C1411,"00")&amp;""",""provincia"":"""&amp;D1411&amp;""",""codigo_distrito"":"""&amp;TEXT(E1411,"00")&amp;""",""distrito"":"""&amp;F1411&amp;""",""codigo_ubigeo"":"""&amp;TEXT(G1411,"000000")&amp;""",""codigo_periodo"":"""&amp;H1411&amp;""",""transferencias"":"""&amp;I1411&amp;""",""convenios"":"""&amp;J1411&amp;""",""deducciones"":"""&amp;K1411&amp;""",""limites_emision"":"""&amp;L1411&amp;"""},"</f>
        <v>{"codigo_departamento":"15","departamento":"Lima","codigo_provincia":"10","provincia":"Yauyos ","codigo_distrito":"08","distrito":"Catahuasi","codigo_ubigeo":"151008","codigo_periodo":"2016","transferencias":"865367.7","convenios":"0","deducciones":"0","limites_emision":"865367.7"},</v>
      </c>
    </row>
    <row r="1412" spans="1:13">
      <c r="A1412" s="5">
        <v>15</v>
      </c>
      <c r="B1412" s="4" t="s">
        <v>1254</v>
      </c>
      <c r="C1412" s="5">
        <v>10</v>
      </c>
      <c r="D1412" s="4" t="s">
        <v>1384</v>
      </c>
      <c r="E1412" s="5">
        <v>9</v>
      </c>
      <c r="F1412" s="4" t="s">
        <v>1392</v>
      </c>
      <c r="G1412" s="6">
        <v>151009</v>
      </c>
      <c r="H1412" s="4">
        <v>2016</v>
      </c>
      <c r="I1412" s="4">
        <v>1099973.48</v>
      </c>
      <c r="J1412" s="4">
        <v>0</v>
      </c>
      <c r="K1412" s="4">
        <v>0</v>
      </c>
      <c r="L1412" s="4">
        <v>1099973.48</v>
      </c>
      <c r="M1412" t="str">
        <f t="shared" si="22"/>
        <v>{"codigo_departamento":"15","departamento":"Lima","codigo_provincia":"10","provincia":"Yauyos ","codigo_distrito":"09","distrito":"Chocos","codigo_ubigeo":"151009","codigo_periodo":"2016","transferencias":"1099973.48","convenios":"0","deducciones":"0","limites_emision":"1099973.48"},</v>
      </c>
    </row>
    <row r="1413" spans="1:13">
      <c r="A1413" s="5">
        <v>15</v>
      </c>
      <c r="B1413" s="4" t="s">
        <v>1254</v>
      </c>
      <c r="C1413" s="5">
        <v>10</v>
      </c>
      <c r="D1413" s="4" t="s">
        <v>1384</v>
      </c>
      <c r="E1413" s="5">
        <v>10</v>
      </c>
      <c r="F1413" s="4" t="s">
        <v>210</v>
      </c>
      <c r="G1413" s="6">
        <v>151010</v>
      </c>
      <c r="H1413" s="4">
        <v>2016</v>
      </c>
      <c r="I1413" s="4">
        <v>377988.46</v>
      </c>
      <c r="J1413" s="4">
        <v>0</v>
      </c>
      <c r="K1413" s="4">
        <v>0</v>
      </c>
      <c r="L1413" s="4">
        <v>377988.46</v>
      </c>
      <c r="M1413" t="str">
        <f t="shared" si="22"/>
        <v>{"codigo_departamento":"15","departamento":"Lima","codigo_provincia":"10","provincia":"Yauyos ","codigo_distrito":"10","distrito":"Cochas","codigo_ubigeo":"151010","codigo_periodo":"2016","transferencias":"377988.46","convenios":"0","deducciones":"0","limites_emision":"377988.46"},</v>
      </c>
    </row>
    <row r="1414" spans="1:13">
      <c r="A1414" s="5">
        <v>15</v>
      </c>
      <c r="B1414" s="4" t="s">
        <v>1254</v>
      </c>
      <c r="C1414" s="5">
        <v>10</v>
      </c>
      <c r="D1414" s="4" t="s">
        <v>1384</v>
      </c>
      <c r="E1414" s="5">
        <v>11</v>
      </c>
      <c r="F1414" s="4" t="s">
        <v>1393</v>
      </c>
      <c r="G1414" s="6">
        <v>151011</v>
      </c>
      <c r="H1414" s="4">
        <v>2016</v>
      </c>
      <c r="I1414" s="4">
        <v>1316446.67</v>
      </c>
      <c r="J1414" s="4">
        <v>0</v>
      </c>
      <c r="K1414" s="4">
        <v>0</v>
      </c>
      <c r="L1414" s="4">
        <v>1316446.67</v>
      </c>
      <c r="M1414" t="str">
        <f t="shared" si="22"/>
        <v>{"codigo_departamento":"15","departamento":"Lima","codigo_provincia":"10","provincia":"Yauyos ","codigo_distrito":"11","distrito":"Colonia","codigo_ubigeo":"151011","codigo_periodo":"2016","transferencias":"1316446.67","convenios":"0","deducciones":"0","limites_emision":"1316446.67"},</v>
      </c>
    </row>
    <row r="1415" spans="1:13">
      <c r="A1415" s="5">
        <v>15</v>
      </c>
      <c r="B1415" s="4" t="s">
        <v>1254</v>
      </c>
      <c r="C1415" s="5">
        <v>10</v>
      </c>
      <c r="D1415" s="4" t="s">
        <v>1384</v>
      </c>
      <c r="E1415" s="5">
        <v>12</v>
      </c>
      <c r="F1415" s="4" t="s">
        <v>1394</v>
      </c>
      <c r="G1415" s="6">
        <v>151012</v>
      </c>
      <c r="H1415" s="4">
        <v>2016</v>
      </c>
      <c r="I1415" s="4">
        <v>396354.53</v>
      </c>
      <c r="J1415" s="4">
        <v>0</v>
      </c>
      <c r="K1415" s="4">
        <v>0</v>
      </c>
      <c r="L1415" s="4">
        <v>396354.53</v>
      </c>
      <c r="M1415" t="str">
        <f t="shared" si="22"/>
        <v>{"codigo_departamento":"15","departamento":"Lima","codigo_provincia":"10","provincia":"Yauyos ","codigo_distrito":"12","distrito":"Hongos","codigo_ubigeo":"151012","codigo_periodo":"2016","transferencias":"396354.53","convenios":"0","deducciones":"0","limites_emision":"396354.53"},</v>
      </c>
    </row>
    <row r="1416" spans="1:13">
      <c r="A1416" s="5">
        <v>15</v>
      </c>
      <c r="B1416" s="4" t="s">
        <v>1254</v>
      </c>
      <c r="C1416" s="5">
        <v>10</v>
      </c>
      <c r="D1416" s="4" t="s">
        <v>1384</v>
      </c>
      <c r="E1416" s="5">
        <v>13</v>
      </c>
      <c r="F1416" s="4" t="s">
        <v>1395</v>
      </c>
      <c r="G1416" s="6">
        <v>151013</v>
      </c>
      <c r="H1416" s="4">
        <v>2016</v>
      </c>
      <c r="I1416" s="4">
        <v>91500.04</v>
      </c>
      <c r="J1416" s="4">
        <v>0</v>
      </c>
      <c r="K1416" s="4">
        <v>0</v>
      </c>
      <c r="L1416" s="4">
        <v>91500.04</v>
      </c>
      <c r="M1416" t="str">
        <f t="shared" si="22"/>
        <v>{"codigo_departamento":"15","departamento":"Lima","codigo_provincia":"10","provincia":"Yauyos ","codigo_distrito":"13","distrito":"Huampara","codigo_ubigeo":"151013","codigo_periodo":"2016","transferencias":"91500.04","convenios":"0","deducciones":"0","limites_emision":"91500.04"},</v>
      </c>
    </row>
    <row r="1417" spans="1:13">
      <c r="A1417" s="5">
        <v>15</v>
      </c>
      <c r="B1417" s="4" t="s">
        <v>1254</v>
      </c>
      <c r="C1417" s="5">
        <v>10</v>
      </c>
      <c r="D1417" s="4" t="s">
        <v>1384</v>
      </c>
      <c r="E1417" s="5">
        <v>14</v>
      </c>
      <c r="F1417" s="4" t="s">
        <v>1396</v>
      </c>
      <c r="G1417" s="6">
        <v>151014</v>
      </c>
      <c r="H1417" s="4">
        <v>2016</v>
      </c>
      <c r="I1417" s="4">
        <v>1227347.76</v>
      </c>
      <c r="J1417" s="4">
        <v>0</v>
      </c>
      <c r="K1417" s="4">
        <v>0</v>
      </c>
      <c r="L1417" s="4">
        <v>1227347.76</v>
      </c>
      <c r="M1417" t="str">
        <f t="shared" si="22"/>
        <v>{"codigo_departamento":"15","departamento":"Lima","codigo_provincia":"10","provincia":"Yauyos ","codigo_distrito":"14","distrito":"Huancaya","codigo_ubigeo":"151014","codigo_periodo":"2016","transferencias":"1227347.76","convenios":"0","deducciones":"0","limites_emision":"1227347.76"},</v>
      </c>
    </row>
    <row r="1418" spans="1:13">
      <c r="A1418" s="5">
        <v>15</v>
      </c>
      <c r="B1418" s="4" t="s">
        <v>1254</v>
      </c>
      <c r="C1418" s="5">
        <v>10</v>
      </c>
      <c r="D1418" s="4" t="s">
        <v>1384</v>
      </c>
      <c r="E1418" s="5">
        <v>17</v>
      </c>
      <c r="F1418" s="4" t="s">
        <v>1397</v>
      </c>
      <c r="G1418" s="6">
        <v>151017</v>
      </c>
      <c r="H1418" s="4">
        <v>2016</v>
      </c>
      <c r="I1418" s="4">
        <v>313277.01</v>
      </c>
      <c r="J1418" s="4">
        <v>0</v>
      </c>
      <c r="K1418" s="4">
        <v>0</v>
      </c>
      <c r="L1418" s="4">
        <v>313277.01</v>
      </c>
      <c r="M1418" t="str">
        <f t="shared" si="22"/>
        <v>{"codigo_departamento":"15","departamento":"Lima","codigo_provincia":"10","provincia":"Yauyos ","codigo_distrito":"17","distrito":"Huañec","codigo_ubigeo":"151017","codigo_periodo":"2016","transferencias":"313277.01","convenios":"0","deducciones":"0","limites_emision":"313277.01"},</v>
      </c>
    </row>
    <row r="1419" spans="1:13">
      <c r="A1419" s="5">
        <v>15</v>
      </c>
      <c r="B1419" s="4" t="s">
        <v>1254</v>
      </c>
      <c r="C1419" s="5">
        <v>10</v>
      </c>
      <c r="D1419" s="4" t="s">
        <v>1384</v>
      </c>
      <c r="E1419" s="5">
        <v>15</v>
      </c>
      <c r="F1419" s="4" t="s">
        <v>1398</v>
      </c>
      <c r="G1419" s="6">
        <v>151015</v>
      </c>
      <c r="H1419" s="4">
        <v>2016</v>
      </c>
      <c r="I1419" s="4">
        <v>572536.92</v>
      </c>
      <c r="J1419" s="4">
        <v>0</v>
      </c>
      <c r="K1419" s="4">
        <v>0</v>
      </c>
      <c r="L1419" s="4">
        <v>572536.92</v>
      </c>
      <c r="M1419" t="str">
        <f t="shared" si="22"/>
        <v>{"codigo_departamento":"15","departamento":"Lima","codigo_provincia":"10","provincia":"Yauyos ","codigo_distrito":"15","distrito":"Huangascar","codigo_ubigeo":"151015","codigo_periodo":"2016","transferencias":"572536.92","convenios":"0","deducciones":"0","limites_emision":"572536.92"},</v>
      </c>
    </row>
    <row r="1420" spans="1:13">
      <c r="A1420" s="5">
        <v>15</v>
      </c>
      <c r="B1420" s="4" t="s">
        <v>1254</v>
      </c>
      <c r="C1420" s="5">
        <v>10</v>
      </c>
      <c r="D1420" s="4" t="s">
        <v>1384</v>
      </c>
      <c r="E1420" s="5">
        <v>16</v>
      </c>
      <c r="F1420" s="4" t="s">
        <v>1399</v>
      </c>
      <c r="G1420" s="6">
        <v>151016</v>
      </c>
      <c r="H1420" s="4">
        <v>2016</v>
      </c>
      <c r="I1420" s="4">
        <v>1108717.13</v>
      </c>
      <c r="J1420" s="4">
        <v>0</v>
      </c>
      <c r="K1420" s="4">
        <v>0</v>
      </c>
      <c r="L1420" s="4">
        <v>1108717.13</v>
      </c>
      <c r="M1420" t="str">
        <f t="shared" si="22"/>
        <v>{"codigo_departamento":"15","departamento":"Lima","codigo_provincia":"10","provincia":"Yauyos ","codigo_distrito":"16","distrito":"Huantan","codigo_ubigeo":"151016","codigo_periodo":"2016","transferencias":"1108717.13","convenios":"0","deducciones":"0","limites_emision":"1108717.13"},</v>
      </c>
    </row>
    <row r="1421" spans="1:13">
      <c r="A1421" s="5">
        <v>15</v>
      </c>
      <c r="B1421" s="4" t="s">
        <v>1254</v>
      </c>
      <c r="C1421" s="5">
        <v>7</v>
      </c>
      <c r="D1421" s="4" t="s">
        <v>1300</v>
      </c>
      <c r="E1421" s="5">
        <v>12</v>
      </c>
      <c r="F1421" s="4" t="s">
        <v>1310</v>
      </c>
      <c r="G1421" s="6">
        <v>150712</v>
      </c>
      <c r="H1421" s="4">
        <v>2016</v>
      </c>
      <c r="I1421" s="4">
        <v>3942358.04</v>
      </c>
      <c r="J1421" s="4">
        <v>0</v>
      </c>
      <c r="K1421" s="4">
        <v>0</v>
      </c>
      <c r="L1421" s="4">
        <v>3942358.04</v>
      </c>
      <c r="M1421" t="str">
        <f t="shared" si="22"/>
        <v>{"codigo_departamento":"15","departamento":"Lima","codigo_provincia":"07","provincia":"Huarochirí ","codigo_distrito":"12","distrito":"Laraos","codigo_ubigeo":"150712","codigo_periodo":"2016","transferencias":"3942358.04","convenios":"0","deducciones":"0","limites_emision":"3942358.04"},</v>
      </c>
    </row>
    <row r="1422" spans="1:13">
      <c r="A1422" s="5">
        <v>15</v>
      </c>
      <c r="B1422" s="4" t="s">
        <v>1254</v>
      </c>
      <c r="C1422" s="5">
        <v>10</v>
      </c>
      <c r="D1422" s="4" t="s">
        <v>1384</v>
      </c>
      <c r="E1422" s="5">
        <v>19</v>
      </c>
      <c r="F1422" s="4" t="s">
        <v>1400</v>
      </c>
      <c r="G1422" s="6">
        <v>151019</v>
      </c>
      <c r="H1422" s="4">
        <v>2016</v>
      </c>
      <c r="I1422" s="4">
        <v>904576.35</v>
      </c>
      <c r="J1422" s="4">
        <v>0</v>
      </c>
      <c r="K1422" s="4">
        <v>0</v>
      </c>
      <c r="L1422" s="4">
        <v>904576.35</v>
      </c>
      <c r="M1422" t="str">
        <f t="shared" si="22"/>
        <v>{"codigo_departamento":"15","departamento":"Lima","codigo_provincia":"10","provincia":"Yauyos ","codigo_distrito":"19","distrito":"Lincha","codigo_ubigeo":"151019","codigo_periodo":"2016","transferencias":"904576.35","convenios":"0","deducciones":"0","limites_emision":"904576.35"},</v>
      </c>
    </row>
    <row r="1423" spans="1:13">
      <c r="A1423" s="5">
        <v>15</v>
      </c>
      <c r="B1423" s="4" t="s">
        <v>1254</v>
      </c>
      <c r="C1423" s="5">
        <v>10</v>
      </c>
      <c r="D1423" s="4" t="s">
        <v>1384</v>
      </c>
      <c r="E1423" s="5">
        <v>20</v>
      </c>
      <c r="F1423" s="4" t="s">
        <v>1401</v>
      </c>
      <c r="G1423" s="6">
        <v>151020</v>
      </c>
      <c r="H1423" s="4">
        <v>2016</v>
      </c>
      <c r="I1423" s="4">
        <v>743433.71</v>
      </c>
      <c r="J1423" s="4">
        <v>0</v>
      </c>
      <c r="K1423" s="4">
        <v>0</v>
      </c>
      <c r="L1423" s="4">
        <v>743433.71</v>
      </c>
      <c r="M1423" t="str">
        <f t="shared" si="22"/>
        <v>{"codigo_departamento":"15","departamento":"Lima","codigo_provincia":"10","provincia":"Yauyos ","codigo_distrito":"20","distrito":"Madean","codigo_ubigeo":"151020","codigo_periodo":"2016","transferencias":"743433.71","convenios":"0","deducciones":"0","limites_emision":"743433.71"},</v>
      </c>
    </row>
    <row r="1424" spans="1:13">
      <c r="A1424" s="5">
        <v>15</v>
      </c>
      <c r="B1424" s="4" t="s">
        <v>1254</v>
      </c>
      <c r="C1424" s="5">
        <v>10</v>
      </c>
      <c r="D1424" s="4" t="s">
        <v>1384</v>
      </c>
      <c r="E1424" s="5">
        <v>21</v>
      </c>
      <c r="F1424" s="4" t="s">
        <v>357</v>
      </c>
      <c r="G1424" s="6">
        <v>151021</v>
      </c>
      <c r="H1424" s="4">
        <v>2016</v>
      </c>
      <c r="I1424" s="4">
        <v>326165.62</v>
      </c>
      <c r="J1424" s="4">
        <v>0</v>
      </c>
      <c r="K1424" s="4">
        <v>0</v>
      </c>
      <c r="L1424" s="4">
        <v>326165.62</v>
      </c>
      <c r="M1424" t="str">
        <f t="shared" si="22"/>
        <v>{"codigo_departamento":"15","departamento":"Lima","codigo_provincia":"10","provincia":"Yauyos ","codigo_distrito":"21","distrito":"Miraflores","codigo_ubigeo":"151021","codigo_periodo":"2016","transferencias":"326165.62","convenios":"0","deducciones":"0","limites_emision":"326165.62"},</v>
      </c>
    </row>
    <row r="1425" spans="1:13">
      <c r="A1425" s="5">
        <v>15</v>
      </c>
      <c r="B1425" s="4" t="s">
        <v>1254</v>
      </c>
      <c r="C1425" s="5">
        <v>10</v>
      </c>
      <c r="D1425" s="4" t="s">
        <v>1384</v>
      </c>
      <c r="E1425" s="5">
        <v>22</v>
      </c>
      <c r="F1425" s="4" t="s">
        <v>1402</v>
      </c>
      <c r="G1425" s="6">
        <v>151022</v>
      </c>
      <c r="H1425" s="4">
        <v>2016</v>
      </c>
      <c r="I1425" s="4">
        <v>462442.6</v>
      </c>
      <c r="J1425" s="4">
        <v>0</v>
      </c>
      <c r="K1425" s="4">
        <v>0</v>
      </c>
      <c r="L1425" s="4">
        <v>462442.6</v>
      </c>
      <c r="M1425" t="str">
        <f t="shared" si="22"/>
        <v>{"codigo_departamento":"15","departamento":"Lima","codigo_provincia":"10","provincia":"Yauyos ","codigo_distrito":"22","distrito":"Omas","codigo_ubigeo":"151022","codigo_periodo":"2016","transferencias":"462442.6","convenios":"0","deducciones":"0","limites_emision":"462442.6"},</v>
      </c>
    </row>
    <row r="1426" spans="1:13">
      <c r="A1426" s="5">
        <v>15</v>
      </c>
      <c r="B1426" s="4" t="s">
        <v>1254</v>
      </c>
      <c r="C1426" s="5">
        <v>10</v>
      </c>
      <c r="D1426" s="4" t="s">
        <v>1384</v>
      </c>
      <c r="E1426" s="5">
        <v>23</v>
      </c>
      <c r="F1426" s="4" t="s">
        <v>1403</v>
      </c>
      <c r="G1426" s="6">
        <v>151023</v>
      </c>
      <c r="H1426" s="4">
        <v>2016</v>
      </c>
      <c r="I1426" s="4">
        <v>477624.62</v>
      </c>
      <c r="J1426" s="4">
        <v>0</v>
      </c>
      <c r="K1426" s="4">
        <v>0</v>
      </c>
      <c r="L1426" s="4">
        <v>477624.62</v>
      </c>
      <c r="M1426" t="str">
        <f t="shared" si="22"/>
        <v>{"codigo_departamento":"15","departamento":"Lima","codigo_provincia":"10","provincia":"Yauyos ","codigo_distrito":"23","distrito":"Putinza","codigo_ubigeo":"151023","codigo_periodo":"2016","transferencias":"477624.62","convenios":"0","deducciones":"0","limites_emision":"477624.62"},</v>
      </c>
    </row>
    <row r="1427" spans="1:13">
      <c r="A1427" s="5">
        <v>15</v>
      </c>
      <c r="B1427" s="4" t="s">
        <v>1254</v>
      </c>
      <c r="C1427" s="5">
        <v>10</v>
      </c>
      <c r="D1427" s="4" t="s">
        <v>1384</v>
      </c>
      <c r="E1427" s="5">
        <v>24</v>
      </c>
      <c r="F1427" s="4" t="s">
        <v>1404</v>
      </c>
      <c r="G1427" s="6">
        <v>151024</v>
      </c>
      <c r="H1427" s="4">
        <v>2016</v>
      </c>
      <c r="I1427" s="4">
        <v>706243.07</v>
      </c>
      <c r="J1427" s="4">
        <v>0</v>
      </c>
      <c r="K1427" s="4">
        <v>0</v>
      </c>
      <c r="L1427" s="4">
        <v>706243.07</v>
      </c>
      <c r="M1427" t="str">
        <f t="shared" si="22"/>
        <v>{"codigo_departamento":"15","departamento":"Lima","codigo_provincia":"10","provincia":"Yauyos ","codigo_distrito":"24","distrito":"Quinches","codigo_ubigeo":"151024","codigo_periodo":"2016","transferencias":"706243.07","convenios":"0","deducciones":"0","limites_emision":"706243.07"},</v>
      </c>
    </row>
    <row r="1428" spans="1:13">
      <c r="A1428" s="5">
        <v>15</v>
      </c>
      <c r="B1428" s="4" t="s">
        <v>1254</v>
      </c>
      <c r="C1428" s="5">
        <v>10</v>
      </c>
      <c r="D1428" s="4" t="s">
        <v>1384</v>
      </c>
      <c r="E1428" s="5">
        <v>25</v>
      </c>
      <c r="F1428" s="4" t="s">
        <v>1405</v>
      </c>
      <c r="G1428" s="6">
        <v>151025</v>
      </c>
      <c r="H1428" s="4">
        <v>2016</v>
      </c>
      <c r="I1428" s="4">
        <v>458627.8</v>
      </c>
      <c r="J1428" s="4">
        <v>0</v>
      </c>
      <c r="K1428" s="4">
        <v>0</v>
      </c>
      <c r="L1428" s="4">
        <v>458627.8</v>
      </c>
      <c r="M1428" t="str">
        <f t="shared" si="22"/>
        <v>{"codigo_departamento":"15","departamento":"Lima","codigo_provincia":"10","provincia":"Yauyos ","codigo_distrito":"25","distrito":"Quinocay","codigo_ubigeo":"151025","codigo_periodo":"2016","transferencias":"458627.8","convenios":"0","deducciones":"0","limites_emision":"458627.8"},</v>
      </c>
    </row>
    <row r="1429" spans="1:13">
      <c r="A1429" s="5">
        <v>15</v>
      </c>
      <c r="B1429" s="4" t="s">
        <v>1254</v>
      </c>
      <c r="C1429" s="5">
        <v>10</v>
      </c>
      <c r="D1429" s="4" t="s">
        <v>1384</v>
      </c>
      <c r="E1429" s="5">
        <v>26</v>
      </c>
      <c r="F1429" s="4" t="s">
        <v>1406</v>
      </c>
      <c r="G1429" s="6">
        <v>151026</v>
      </c>
      <c r="H1429" s="4">
        <v>2016</v>
      </c>
      <c r="I1429" s="4">
        <v>219083.43</v>
      </c>
      <c r="J1429" s="4">
        <v>0</v>
      </c>
      <c r="K1429" s="4">
        <v>0</v>
      </c>
      <c r="L1429" s="4">
        <v>219083.43</v>
      </c>
      <c r="M1429" t="str">
        <f t="shared" si="22"/>
        <v>{"codigo_departamento":"15","departamento":"Lima","codigo_provincia":"10","provincia":"Yauyos ","codigo_distrito":"26","distrito":"San Joaquín","codigo_ubigeo":"151026","codigo_periodo":"2016","transferencias":"219083.43","convenios":"0","deducciones":"0","limites_emision":"219083.43"},</v>
      </c>
    </row>
    <row r="1430" spans="1:13">
      <c r="A1430" s="5">
        <v>15</v>
      </c>
      <c r="B1430" s="4" t="s">
        <v>1254</v>
      </c>
      <c r="C1430" s="5">
        <v>10</v>
      </c>
      <c r="D1430" s="4" t="s">
        <v>1384</v>
      </c>
      <c r="E1430" s="5">
        <v>27</v>
      </c>
      <c r="F1430" s="4" t="s">
        <v>1407</v>
      </c>
      <c r="G1430" s="6">
        <v>151027</v>
      </c>
      <c r="H1430" s="4">
        <v>2016</v>
      </c>
      <c r="I1430" s="4">
        <v>260052.92</v>
      </c>
      <c r="J1430" s="4">
        <v>0</v>
      </c>
      <c r="K1430" s="4">
        <v>0</v>
      </c>
      <c r="L1430" s="4">
        <v>260052.92</v>
      </c>
      <c r="M1430" t="str">
        <f t="shared" si="22"/>
        <v>{"codigo_departamento":"15","departamento":"Lima","codigo_provincia":"10","provincia":"Yauyos ","codigo_distrito":"27","distrito":"San Pedro de Pilas","codigo_ubigeo":"151027","codigo_periodo":"2016","transferencias":"260052.92","convenios":"0","deducciones":"0","limites_emision":"260052.92"},</v>
      </c>
    </row>
    <row r="1431" spans="1:13">
      <c r="A1431" s="5">
        <v>15</v>
      </c>
      <c r="B1431" s="4" t="s">
        <v>1254</v>
      </c>
      <c r="C1431" s="5">
        <v>10</v>
      </c>
      <c r="D1431" s="4" t="s">
        <v>1384</v>
      </c>
      <c r="E1431" s="5">
        <v>28</v>
      </c>
      <c r="F1431" s="4" t="s">
        <v>1408</v>
      </c>
      <c r="G1431" s="6">
        <v>151028</v>
      </c>
      <c r="H1431" s="4">
        <v>2016</v>
      </c>
      <c r="I1431" s="4">
        <v>353179.62</v>
      </c>
      <c r="J1431" s="4">
        <v>0</v>
      </c>
      <c r="K1431" s="4">
        <v>0</v>
      </c>
      <c r="L1431" s="4">
        <v>353179.62</v>
      </c>
      <c r="M1431" t="str">
        <f t="shared" si="22"/>
        <v>{"codigo_departamento":"15","departamento":"Lima","codigo_provincia":"10","provincia":"Yauyos ","codigo_distrito":"28","distrito":"Tanta","codigo_ubigeo":"151028","codigo_periodo":"2016","transferencias":"353179.62","convenios":"0","deducciones":"0","limites_emision":"353179.62"},</v>
      </c>
    </row>
    <row r="1432" spans="1:13">
      <c r="A1432" s="5">
        <v>15</v>
      </c>
      <c r="B1432" s="4" t="s">
        <v>1254</v>
      </c>
      <c r="C1432" s="5">
        <v>10</v>
      </c>
      <c r="D1432" s="4" t="s">
        <v>1384</v>
      </c>
      <c r="E1432" s="5">
        <v>29</v>
      </c>
      <c r="F1432" s="4" t="s">
        <v>1409</v>
      </c>
      <c r="G1432" s="6">
        <v>151029</v>
      </c>
      <c r="H1432" s="4">
        <v>2016</v>
      </c>
      <c r="I1432" s="4">
        <v>426534.11</v>
      </c>
      <c r="J1432" s="4">
        <v>0</v>
      </c>
      <c r="K1432" s="4">
        <v>0</v>
      </c>
      <c r="L1432" s="4">
        <v>426534.11</v>
      </c>
      <c r="M1432" t="str">
        <f t="shared" si="22"/>
        <v>{"codigo_departamento":"15","departamento":"Lima","codigo_provincia":"10","provincia":"Yauyos ","codigo_distrito":"29","distrito":"Tauripampa","codigo_ubigeo":"151029","codigo_periodo":"2016","transferencias":"426534.11","convenios":"0","deducciones":"0","limites_emision":"426534.11"},</v>
      </c>
    </row>
    <row r="1433" spans="1:13">
      <c r="A1433" s="5">
        <v>15</v>
      </c>
      <c r="B1433" s="4" t="s">
        <v>1254</v>
      </c>
      <c r="C1433" s="5">
        <v>10</v>
      </c>
      <c r="D1433" s="4" t="s">
        <v>1384</v>
      </c>
      <c r="E1433" s="5">
        <v>30</v>
      </c>
      <c r="F1433" s="4" t="s">
        <v>1410</v>
      </c>
      <c r="G1433" s="6">
        <v>151030</v>
      </c>
      <c r="H1433" s="4">
        <v>2016</v>
      </c>
      <c r="I1433" s="4">
        <v>2962468.2</v>
      </c>
      <c r="J1433" s="4">
        <v>0</v>
      </c>
      <c r="K1433" s="4">
        <v>0</v>
      </c>
      <c r="L1433" s="4">
        <v>2962468.2</v>
      </c>
      <c r="M1433" t="str">
        <f t="shared" si="22"/>
        <v>{"codigo_departamento":"15","departamento":"Lima","codigo_provincia":"10","provincia":"Yauyos ","codigo_distrito":"30","distrito":"Tomas","codigo_ubigeo":"151030","codigo_periodo":"2016","transferencias":"2962468.2","convenios":"0","deducciones":"0","limites_emision":"2962468.2"},</v>
      </c>
    </row>
    <row r="1434" spans="1:13">
      <c r="A1434" s="5">
        <v>15</v>
      </c>
      <c r="B1434" s="4" t="s">
        <v>1254</v>
      </c>
      <c r="C1434" s="5">
        <v>10</v>
      </c>
      <c r="D1434" s="4" t="s">
        <v>1384</v>
      </c>
      <c r="E1434" s="5">
        <v>31</v>
      </c>
      <c r="F1434" s="4" t="s">
        <v>1411</v>
      </c>
      <c r="G1434" s="6">
        <v>151031</v>
      </c>
      <c r="H1434" s="4">
        <v>2016</v>
      </c>
      <c r="I1434" s="4">
        <v>696561.51</v>
      </c>
      <c r="J1434" s="4">
        <v>0</v>
      </c>
      <c r="K1434" s="4">
        <v>0</v>
      </c>
      <c r="L1434" s="4">
        <v>696561.51</v>
      </c>
      <c r="M1434" t="str">
        <f t="shared" si="22"/>
        <v>{"codigo_departamento":"15","departamento":"Lima","codigo_provincia":"10","provincia":"Yauyos ","codigo_distrito":"31","distrito":"Tupe","codigo_ubigeo":"151031","codigo_periodo":"2016","transferencias":"696561.51","convenios":"0","deducciones":"0","limites_emision":"696561.51"},</v>
      </c>
    </row>
    <row r="1435" spans="1:13">
      <c r="A1435" s="5">
        <v>15</v>
      </c>
      <c r="B1435" s="4" t="s">
        <v>1254</v>
      </c>
      <c r="C1435" s="5">
        <v>10</v>
      </c>
      <c r="D1435" s="4" t="s">
        <v>1384</v>
      </c>
      <c r="E1435" s="5">
        <v>32</v>
      </c>
      <c r="F1435" s="4" t="s">
        <v>1412</v>
      </c>
      <c r="G1435" s="6">
        <v>151032</v>
      </c>
      <c r="H1435" s="4">
        <v>2016</v>
      </c>
      <c r="I1435" s="4">
        <v>1570974.35</v>
      </c>
      <c r="J1435" s="4">
        <v>0</v>
      </c>
      <c r="K1435" s="4">
        <v>0</v>
      </c>
      <c r="L1435" s="4">
        <v>1570974.35</v>
      </c>
      <c r="M1435" t="str">
        <f t="shared" si="22"/>
        <v>{"codigo_departamento":"15","departamento":"Lima","codigo_provincia":"10","provincia":"Yauyos ","codigo_distrito":"32","distrito":"Viñac","codigo_ubigeo":"151032","codigo_periodo":"2016","transferencias":"1570974.35","convenios":"0","deducciones":"0","limites_emision":"1570974.35"},</v>
      </c>
    </row>
    <row r="1436" spans="1:13">
      <c r="A1436" s="5">
        <v>15</v>
      </c>
      <c r="B1436" s="4" t="s">
        <v>1254</v>
      </c>
      <c r="C1436" s="5">
        <v>10</v>
      </c>
      <c r="D1436" s="4" t="s">
        <v>1384</v>
      </c>
      <c r="E1436" s="5">
        <v>33</v>
      </c>
      <c r="F1436" s="4" t="s">
        <v>1413</v>
      </c>
      <c r="G1436" s="6">
        <v>151033</v>
      </c>
      <c r="H1436" s="4">
        <v>2016</v>
      </c>
      <c r="I1436" s="4">
        <v>621325.19</v>
      </c>
      <c r="J1436" s="4">
        <v>0</v>
      </c>
      <c r="K1436" s="4">
        <v>0</v>
      </c>
      <c r="L1436" s="4">
        <v>621325.19</v>
      </c>
      <c r="M1436" t="str">
        <f t="shared" si="22"/>
        <v>{"codigo_departamento":"15","departamento":"Lima","codigo_provincia":"10","provincia":"Yauyos ","codigo_distrito":"33","distrito":"Vitis","codigo_ubigeo":"151033","codigo_periodo":"2016","transferencias":"621325.19","convenios":"0","deducciones":"0","limites_emision":"621325.19"},</v>
      </c>
    </row>
    <row r="1437" spans="1:13">
      <c r="A1437" s="5">
        <v>15</v>
      </c>
      <c r="B1437" s="4" t="s">
        <v>1254</v>
      </c>
      <c r="C1437" s="5">
        <v>10</v>
      </c>
      <c r="D1437" s="4" t="s">
        <v>1384</v>
      </c>
      <c r="E1437" s="5">
        <v>1</v>
      </c>
      <c r="F1437" s="4" t="s">
        <v>1096</v>
      </c>
      <c r="G1437" s="6">
        <v>151001</v>
      </c>
      <c r="H1437" s="4">
        <v>2016</v>
      </c>
      <c r="I1437" s="4">
        <v>5730510.98</v>
      </c>
      <c r="J1437" s="4">
        <v>0</v>
      </c>
      <c r="K1437" s="4">
        <v>0</v>
      </c>
      <c r="L1437" s="4">
        <v>5730510.98</v>
      </c>
      <c r="M1437" t="str">
        <f t="shared" si="22"/>
        <v>{"codigo_departamento":"15","departamento":"Lima","codigo_provincia":"10","provincia":"Yauyos ","codigo_distrito":"01","distrito":"Yauyos","codigo_ubigeo":"151001","codigo_periodo":"2016","transferencias":"5730510.98","convenios":"0","deducciones":"0","limites_emision":"5730510.98"},</v>
      </c>
    </row>
    <row r="1438" spans="1:13">
      <c r="A1438" s="5">
        <v>16</v>
      </c>
      <c r="B1438" s="4" t="s">
        <v>1414</v>
      </c>
      <c r="C1438" s="5">
        <v>2</v>
      </c>
      <c r="D1438" s="4" t="s">
        <v>1415</v>
      </c>
      <c r="E1438" s="5">
        <v>2</v>
      </c>
      <c r="F1438" s="4" t="s">
        <v>1416</v>
      </c>
      <c r="G1438" s="6">
        <v>160202</v>
      </c>
      <c r="H1438" s="4">
        <v>2016</v>
      </c>
      <c r="I1438" s="4">
        <v>2869984.36</v>
      </c>
      <c r="J1438" s="4">
        <v>0</v>
      </c>
      <c r="K1438" s="4">
        <v>0</v>
      </c>
      <c r="L1438" s="4">
        <v>2869984.36</v>
      </c>
      <c r="M1438" t="str">
        <f t="shared" si="22"/>
        <v>{"codigo_departamento":"16","departamento":"Loreto","codigo_provincia":"02","provincia":"Alto Amazonas ","codigo_distrito":"02","distrito":"Balsapuerto","codigo_ubigeo":"160202","codigo_periodo":"2016","transferencias":"2869984.36","convenios":"0","deducciones":"0","limites_emision":"2869984.36"},</v>
      </c>
    </row>
    <row r="1439" spans="1:13">
      <c r="A1439" s="5">
        <v>16</v>
      </c>
      <c r="B1439" s="4" t="s">
        <v>1414</v>
      </c>
      <c r="C1439" s="5">
        <v>2</v>
      </c>
      <c r="D1439" s="4" t="s">
        <v>1415</v>
      </c>
      <c r="E1439" s="5">
        <v>5</v>
      </c>
      <c r="F1439" s="4" t="s">
        <v>1417</v>
      </c>
      <c r="G1439" s="6">
        <v>160205</v>
      </c>
      <c r="H1439" s="4">
        <v>2016</v>
      </c>
      <c r="I1439" s="4">
        <v>2187405.01</v>
      </c>
      <c r="J1439" s="4">
        <v>0</v>
      </c>
      <c r="K1439" s="4">
        <v>0</v>
      </c>
      <c r="L1439" s="4">
        <v>2187405.01</v>
      </c>
      <c r="M1439" t="str">
        <f t="shared" si="22"/>
        <v>{"codigo_departamento":"16","departamento":"Loreto","codigo_provincia":"02","provincia":"Alto Amazonas ","codigo_distrito":"05","distrito":"Jeberos","codigo_ubigeo":"160205","codigo_periodo":"2016","transferencias":"2187405.01","convenios":"0","deducciones":"0","limites_emision":"2187405.01"},</v>
      </c>
    </row>
    <row r="1440" spans="1:13">
      <c r="A1440" s="5">
        <v>16</v>
      </c>
      <c r="B1440" s="4" t="s">
        <v>1414</v>
      </c>
      <c r="C1440" s="5">
        <v>2</v>
      </c>
      <c r="D1440" s="4" t="s">
        <v>1415</v>
      </c>
      <c r="E1440" s="5">
        <v>6</v>
      </c>
      <c r="F1440" s="4" t="s">
        <v>1226</v>
      </c>
      <c r="G1440" s="6">
        <v>160206</v>
      </c>
      <c r="H1440" s="4">
        <v>2016</v>
      </c>
      <c r="I1440" s="4">
        <v>3057520.83</v>
      </c>
      <c r="J1440" s="4">
        <v>0</v>
      </c>
      <c r="K1440" s="4">
        <v>0</v>
      </c>
      <c r="L1440" s="4">
        <v>3057520.83</v>
      </c>
      <c r="M1440" t="str">
        <f t="shared" si="22"/>
        <v>{"codigo_departamento":"16","departamento":"Loreto","codigo_provincia":"02","provincia":"Alto Amazonas ","codigo_distrito":"06","distrito":"Lagunas","codigo_ubigeo":"160206","codigo_periodo":"2016","transferencias":"3057520.83","convenios":"0","deducciones":"0","limites_emision":"3057520.83"},</v>
      </c>
    </row>
    <row r="1441" spans="1:13">
      <c r="A1441" s="5">
        <v>16</v>
      </c>
      <c r="B1441" s="4" t="s">
        <v>1414</v>
      </c>
      <c r="C1441" s="5">
        <v>2</v>
      </c>
      <c r="D1441" s="4" t="s">
        <v>1415</v>
      </c>
      <c r="E1441" s="5">
        <v>10</v>
      </c>
      <c r="F1441" s="4" t="s">
        <v>194</v>
      </c>
      <c r="G1441" s="6">
        <v>160210</v>
      </c>
      <c r="H1441" s="4">
        <v>2016</v>
      </c>
      <c r="I1441" s="4">
        <v>2044011.37</v>
      </c>
      <c r="J1441" s="4">
        <v>0</v>
      </c>
      <c r="K1441" s="4">
        <v>0</v>
      </c>
      <c r="L1441" s="4">
        <v>2044011.37</v>
      </c>
      <c r="M1441" t="str">
        <f t="shared" si="22"/>
        <v>{"codigo_departamento":"16","departamento":"Loreto","codigo_provincia":"02","provincia":"Alto Amazonas ","codigo_distrito":"10","distrito":"Santa Cruz","codigo_ubigeo":"160210","codigo_periodo":"2016","transferencias":"2044011.37","convenios":"0","deducciones":"0","limites_emision":"2044011.37"},</v>
      </c>
    </row>
    <row r="1442" spans="1:13">
      <c r="A1442" s="5">
        <v>16</v>
      </c>
      <c r="B1442" s="4" t="s">
        <v>1414</v>
      </c>
      <c r="C1442" s="5">
        <v>2</v>
      </c>
      <c r="D1442" s="4" t="s">
        <v>1415</v>
      </c>
      <c r="E1442" s="5">
        <v>11</v>
      </c>
      <c r="F1442" s="4" t="s">
        <v>1418</v>
      </c>
      <c r="G1442" s="6">
        <v>160211</v>
      </c>
      <c r="H1442" s="4">
        <v>2016</v>
      </c>
      <c r="I1442" s="4">
        <v>2344414.7</v>
      </c>
      <c r="J1442" s="4">
        <v>0</v>
      </c>
      <c r="K1442" s="4">
        <v>0</v>
      </c>
      <c r="L1442" s="4">
        <v>2344414.7</v>
      </c>
      <c r="M1442" t="str">
        <f t="shared" si="22"/>
        <v>{"codigo_departamento":"16","departamento":"Loreto","codigo_provincia":"02","provincia":"Alto Amazonas ","codigo_distrito":"11","distrito":"Teniente Cesar López Rojas","codigo_ubigeo":"160211","codigo_periodo":"2016","transferencias":"2344414.7","convenios":"0","deducciones":"0","limites_emision":"2344414.7"},</v>
      </c>
    </row>
    <row r="1443" spans="1:13">
      <c r="A1443" s="5">
        <v>16</v>
      </c>
      <c r="B1443" s="4" t="s">
        <v>1414</v>
      </c>
      <c r="C1443" s="5">
        <v>2</v>
      </c>
      <c r="D1443" s="4" t="s">
        <v>1415</v>
      </c>
      <c r="E1443" s="5">
        <v>1</v>
      </c>
      <c r="F1443" s="4" t="s">
        <v>1419</v>
      </c>
      <c r="G1443" s="6">
        <v>160201</v>
      </c>
      <c r="H1443" s="4">
        <v>2016</v>
      </c>
      <c r="I1443" s="4">
        <v>11646264.26</v>
      </c>
      <c r="J1443" s="4">
        <v>0</v>
      </c>
      <c r="K1443" s="4">
        <v>0</v>
      </c>
      <c r="L1443" s="4">
        <v>11646264.26</v>
      </c>
      <c r="M1443" t="str">
        <f t="shared" si="22"/>
        <v>{"codigo_departamento":"16","departamento":"Loreto","codigo_provincia":"02","provincia":"Alto Amazonas ","codigo_distrito":"01","distrito":"Yurimaguas","codigo_ubigeo":"160201","codigo_periodo":"2016","transferencias":"11646264.26","convenios":"0","deducciones":"0","limites_emision":"11646264.26"},</v>
      </c>
    </row>
    <row r="1444" spans="1:13">
      <c r="A1444" s="5">
        <v>16</v>
      </c>
      <c r="B1444" s="4" t="s">
        <v>1414</v>
      </c>
      <c r="C1444" s="5">
        <v>7</v>
      </c>
      <c r="D1444" s="4" t="s">
        <v>1420</v>
      </c>
      <c r="E1444" s="5">
        <v>6</v>
      </c>
      <c r="F1444" s="4" t="s">
        <v>1421</v>
      </c>
      <c r="G1444" s="6">
        <v>160706</v>
      </c>
      <c r="H1444" s="4">
        <v>2016</v>
      </c>
      <c r="I1444" s="4">
        <v>1548022.52</v>
      </c>
      <c r="J1444" s="4">
        <v>0</v>
      </c>
      <c r="K1444" s="4">
        <v>0</v>
      </c>
      <c r="L1444" s="4">
        <v>1548022.52</v>
      </c>
      <c r="M1444" t="str">
        <f t="shared" si="22"/>
        <v>{"codigo_departamento":"16","departamento":"Loreto","codigo_provincia":"07","provincia":"Datem del Marañón ","codigo_distrito":"06","distrito":"Andoas","codigo_ubigeo":"160706","codigo_periodo":"2016","transferencias":"1548022.52","convenios":"0","deducciones":"0","limites_emision":"1548022.52"},</v>
      </c>
    </row>
    <row r="1445" spans="1:13">
      <c r="A1445" s="5">
        <v>16</v>
      </c>
      <c r="B1445" s="4" t="s">
        <v>1414</v>
      </c>
      <c r="C1445" s="5">
        <v>7</v>
      </c>
      <c r="D1445" s="4" t="s">
        <v>1420</v>
      </c>
      <c r="E1445" s="5">
        <v>1</v>
      </c>
      <c r="F1445" s="4" t="s">
        <v>1256</v>
      </c>
      <c r="G1445" s="6">
        <v>160701</v>
      </c>
      <c r="H1445" s="4">
        <v>2016</v>
      </c>
      <c r="I1445" s="4">
        <v>2377586.63</v>
      </c>
      <c r="J1445" s="4">
        <v>0</v>
      </c>
      <c r="K1445" s="4">
        <v>0</v>
      </c>
      <c r="L1445" s="4">
        <v>2377586.63</v>
      </c>
      <c r="M1445" t="str">
        <f t="shared" si="22"/>
        <v>{"codigo_departamento":"16","departamento":"Loreto","codigo_provincia":"07","provincia":"Datem del Marañón ","codigo_distrito":"01","distrito":"Barranca","codigo_ubigeo":"160701","codigo_periodo":"2016","transferencias":"2377586.63","convenios":"0","deducciones":"0","limites_emision":"2377586.63"},</v>
      </c>
    </row>
    <row r="1446" spans="1:13">
      <c r="A1446" s="5">
        <v>16</v>
      </c>
      <c r="B1446" s="4" t="s">
        <v>1414</v>
      </c>
      <c r="C1446" s="5">
        <v>7</v>
      </c>
      <c r="D1446" s="4" t="s">
        <v>1420</v>
      </c>
      <c r="E1446" s="5">
        <v>2</v>
      </c>
      <c r="F1446" s="4" t="s">
        <v>1422</v>
      </c>
      <c r="G1446" s="6">
        <v>160702</v>
      </c>
      <c r="H1446" s="4">
        <v>2016</v>
      </c>
      <c r="I1446" s="4">
        <v>2556400.42</v>
      </c>
      <c r="J1446" s="4">
        <v>0</v>
      </c>
      <c r="K1446" s="4">
        <v>0</v>
      </c>
      <c r="L1446" s="4">
        <v>2556400.42</v>
      </c>
      <c r="M1446" t="str">
        <f t="shared" si="22"/>
        <v>{"codigo_departamento":"16","departamento":"Loreto","codigo_provincia":"07","provincia":"Datem del Marañón ","codigo_distrito":"02","distrito":"Cahuapanas","codigo_ubigeo":"160702","codigo_periodo":"2016","transferencias":"2556400.42","convenios":"0","deducciones":"0","limites_emision":"2556400.42"},</v>
      </c>
    </row>
    <row r="1447" spans="1:13">
      <c r="A1447" s="5">
        <v>16</v>
      </c>
      <c r="B1447" s="4" t="s">
        <v>1414</v>
      </c>
      <c r="C1447" s="5">
        <v>7</v>
      </c>
      <c r="D1447" s="4" t="s">
        <v>1420</v>
      </c>
      <c r="E1447" s="5">
        <v>3</v>
      </c>
      <c r="F1447" s="4" t="s">
        <v>1423</v>
      </c>
      <c r="G1447" s="6">
        <v>160703</v>
      </c>
      <c r="H1447" s="4">
        <v>2016</v>
      </c>
      <c r="I1447" s="4">
        <v>2466891.01</v>
      </c>
      <c r="J1447" s="4">
        <v>0</v>
      </c>
      <c r="K1447" s="4">
        <v>0</v>
      </c>
      <c r="L1447" s="4">
        <v>2466891.01</v>
      </c>
      <c r="M1447" t="str">
        <f t="shared" si="22"/>
        <v>{"codigo_departamento":"16","departamento":"Loreto","codigo_provincia":"07","provincia":"Datem del Marañón ","codigo_distrito":"03","distrito":"Manseriche","codigo_ubigeo":"160703","codigo_periodo":"2016","transferencias":"2466891.01","convenios":"0","deducciones":"0","limites_emision":"2466891.01"},</v>
      </c>
    </row>
    <row r="1448" spans="1:13">
      <c r="A1448" s="5">
        <v>16</v>
      </c>
      <c r="B1448" s="4" t="s">
        <v>1414</v>
      </c>
      <c r="C1448" s="5">
        <v>7</v>
      </c>
      <c r="D1448" s="4" t="s">
        <v>1420</v>
      </c>
      <c r="E1448" s="5">
        <v>4</v>
      </c>
      <c r="F1448" s="4" t="s">
        <v>1424</v>
      </c>
      <c r="G1448" s="6">
        <v>160704</v>
      </c>
      <c r="H1448" s="4">
        <v>2016</v>
      </c>
      <c r="I1448" s="4">
        <v>2154214.87</v>
      </c>
      <c r="J1448" s="4">
        <v>0</v>
      </c>
      <c r="K1448" s="4">
        <v>0</v>
      </c>
      <c r="L1448" s="4">
        <v>2154214.87</v>
      </c>
      <c r="M1448" t="str">
        <f t="shared" si="22"/>
        <v>{"codigo_departamento":"16","departamento":"Loreto","codigo_provincia":"07","provincia":"Datem del Marañón ","codigo_distrito":"04","distrito":"Morona","codigo_ubigeo":"160704","codigo_periodo":"2016","transferencias":"2154214.87","convenios":"0","deducciones":"0","limites_emision":"2154214.87"},</v>
      </c>
    </row>
    <row r="1449" spans="1:13">
      <c r="A1449" s="5">
        <v>16</v>
      </c>
      <c r="B1449" s="4" t="s">
        <v>1414</v>
      </c>
      <c r="C1449" s="5">
        <v>7</v>
      </c>
      <c r="D1449" s="4" t="s">
        <v>1420</v>
      </c>
      <c r="E1449" s="5">
        <v>5</v>
      </c>
      <c r="F1449" s="4" t="s">
        <v>1425</v>
      </c>
      <c r="G1449" s="6">
        <v>160705</v>
      </c>
      <c r="H1449" s="4">
        <v>2016</v>
      </c>
      <c r="I1449" s="4">
        <v>1566754.15</v>
      </c>
      <c r="J1449" s="4">
        <v>0</v>
      </c>
      <c r="K1449" s="4">
        <v>0</v>
      </c>
      <c r="L1449" s="4">
        <v>1566754.15</v>
      </c>
      <c r="M1449" t="str">
        <f t="shared" si="22"/>
        <v>{"codigo_departamento":"16","departamento":"Loreto","codigo_provincia":"07","provincia":"Datem del Marañón ","codigo_distrito":"05","distrito":"Pastaza","codigo_ubigeo":"160705","codigo_periodo":"2016","transferencias":"1566754.15","convenios":"0","deducciones":"0","limites_emision":"1566754.15"},</v>
      </c>
    </row>
    <row r="1450" spans="1:13">
      <c r="A1450" s="5">
        <v>16</v>
      </c>
      <c r="B1450" s="4" t="s">
        <v>1414</v>
      </c>
      <c r="C1450" s="5">
        <v>3</v>
      </c>
      <c r="D1450" s="4" t="s">
        <v>1426</v>
      </c>
      <c r="E1450" s="5">
        <v>1</v>
      </c>
      <c r="F1450" s="4" t="s">
        <v>1427</v>
      </c>
      <c r="G1450" s="6">
        <v>160301</v>
      </c>
      <c r="H1450" s="4">
        <v>2016</v>
      </c>
      <c r="I1450" s="4">
        <v>10601725.42</v>
      </c>
      <c r="J1450" s="4">
        <v>0</v>
      </c>
      <c r="K1450" s="4">
        <v>0</v>
      </c>
      <c r="L1450" s="4">
        <v>10601725.42</v>
      </c>
      <c r="M1450" t="str">
        <f t="shared" si="22"/>
        <v>{"codigo_departamento":"16","departamento":"Loreto","codigo_provincia":"03","provincia":"Loreto ","codigo_distrito":"01","distrito":"Nauta","codigo_ubigeo":"160301","codigo_periodo":"2016","transferencias":"10601725.42","convenios":"0","deducciones":"0","limites_emision":"10601725.42"},</v>
      </c>
    </row>
    <row r="1451" spans="1:13">
      <c r="A1451" s="5">
        <v>16</v>
      </c>
      <c r="B1451" s="4" t="s">
        <v>1414</v>
      </c>
      <c r="C1451" s="5">
        <v>3</v>
      </c>
      <c r="D1451" s="4" t="s">
        <v>1426</v>
      </c>
      <c r="E1451" s="5">
        <v>2</v>
      </c>
      <c r="F1451" s="4" t="s">
        <v>1428</v>
      </c>
      <c r="G1451" s="6">
        <v>160302</v>
      </c>
      <c r="H1451" s="4">
        <v>2016</v>
      </c>
      <c r="I1451" s="4">
        <v>5549480.3</v>
      </c>
      <c r="J1451" s="4">
        <v>0</v>
      </c>
      <c r="K1451" s="4">
        <v>0</v>
      </c>
      <c r="L1451" s="4">
        <v>5549480.3</v>
      </c>
      <c r="M1451" t="str">
        <f t="shared" si="22"/>
        <v>{"codigo_departamento":"16","departamento":"Loreto","codigo_provincia":"03","provincia":"Loreto ","codigo_distrito":"02","distrito":"Parinari","codigo_ubigeo":"160302","codigo_periodo":"2016","transferencias":"5549480.3","convenios":"0","deducciones":"0","limites_emision":"5549480.3"},</v>
      </c>
    </row>
    <row r="1452" spans="1:13">
      <c r="A1452" s="5">
        <v>16</v>
      </c>
      <c r="B1452" s="4" t="s">
        <v>1414</v>
      </c>
      <c r="C1452" s="5">
        <v>3</v>
      </c>
      <c r="D1452" s="4" t="s">
        <v>1426</v>
      </c>
      <c r="E1452" s="5">
        <v>3</v>
      </c>
      <c r="F1452" s="4" t="s">
        <v>1429</v>
      </c>
      <c r="G1452" s="6">
        <v>160303</v>
      </c>
      <c r="H1452" s="4">
        <v>2016</v>
      </c>
      <c r="I1452" s="4">
        <v>5473188.87</v>
      </c>
      <c r="J1452" s="4">
        <v>0</v>
      </c>
      <c r="K1452" s="4">
        <v>0</v>
      </c>
      <c r="L1452" s="4">
        <v>5473188.87</v>
      </c>
      <c r="M1452" t="str">
        <f t="shared" si="22"/>
        <v>{"codigo_departamento":"16","departamento":"Loreto","codigo_provincia":"03","provincia":"Loreto ","codigo_distrito":"03","distrito":"Tigre","codigo_ubigeo":"160303","codigo_periodo":"2016","transferencias":"5473188.87","convenios":"0","deducciones":"0","limites_emision":"5473188.87"},</v>
      </c>
    </row>
    <row r="1453" spans="1:13">
      <c r="A1453" s="5">
        <v>16</v>
      </c>
      <c r="B1453" s="4" t="s">
        <v>1414</v>
      </c>
      <c r="C1453" s="5">
        <v>3</v>
      </c>
      <c r="D1453" s="4" t="s">
        <v>1426</v>
      </c>
      <c r="E1453" s="5">
        <v>4</v>
      </c>
      <c r="F1453" s="4" t="s">
        <v>1430</v>
      </c>
      <c r="G1453" s="6">
        <v>160304</v>
      </c>
      <c r="H1453" s="4">
        <v>2016</v>
      </c>
      <c r="I1453" s="4">
        <v>4537216.61</v>
      </c>
      <c r="J1453" s="4">
        <v>0</v>
      </c>
      <c r="K1453" s="4">
        <v>0</v>
      </c>
      <c r="L1453" s="4">
        <v>4537216.61</v>
      </c>
      <c r="M1453" t="str">
        <f t="shared" si="22"/>
        <v>{"codigo_departamento":"16","departamento":"Loreto","codigo_provincia":"03","provincia":"Loreto ","codigo_distrito":"04","distrito":"Trompeteros","codigo_ubigeo":"160304","codigo_periodo":"2016","transferencias":"4537216.61","convenios":"0","deducciones":"0","limites_emision":"4537216.61"},</v>
      </c>
    </row>
    <row r="1454" spans="1:13">
      <c r="A1454" s="5">
        <v>16</v>
      </c>
      <c r="B1454" s="4" t="s">
        <v>1414</v>
      </c>
      <c r="C1454" s="5">
        <v>3</v>
      </c>
      <c r="D1454" s="4" t="s">
        <v>1426</v>
      </c>
      <c r="E1454" s="5">
        <v>5</v>
      </c>
      <c r="F1454" s="4" t="s">
        <v>1431</v>
      </c>
      <c r="G1454" s="6">
        <v>160305</v>
      </c>
      <c r="H1454" s="4">
        <v>2016</v>
      </c>
      <c r="I1454" s="4">
        <v>5670283.73</v>
      </c>
      <c r="J1454" s="4">
        <v>0</v>
      </c>
      <c r="K1454" s="4">
        <v>0</v>
      </c>
      <c r="L1454" s="4">
        <v>5670283.73</v>
      </c>
      <c r="M1454" t="str">
        <f t="shared" si="22"/>
        <v>{"codigo_departamento":"16","departamento":"Loreto","codigo_provincia":"03","provincia":"Loreto ","codigo_distrito":"05","distrito":"Urarinas","codigo_ubigeo":"160305","codigo_periodo":"2016","transferencias":"5670283.73","convenios":"0","deducciones":"0","limites_emision":"5670283.73"},</v>
      </c>
    </row>
    <row r="1455" spans="1:13">
      <c r="A1455" s="5">
        <v>16</v>
      </c>
      <c r="B1455" s="4" t="s">
        <v>1414</v>
      </c>
      <c r="C1455" s="5">
        <v>1</v>
      </c>
      <c r="D1455" s="4" t="s">
        <v>1432</v>
      </c>
      <c r="E1455" s="5">
        <v>2</v>
      </c>
      <c r="F1455" s="4" t="s">
        <v>1433</v>
      </c>
      <c r="G1455" s="6">
        <v>160102</v>
      </c>
      <c r="H1455" s="4">
        <v>2016</v>
      </c>
      <c r="I1455" s="4">
        <v>2987746.9</v>
      </c>
      <c r="J1455" s="4">
        <v>0</v>
      </c>
      <c r="K1455" s="4">
        <v>0</v>
      </c>
      <c r="L1455" s="4">
        <v>2987746.9</v>
      </c>
      <c r="M1455" t="str">
        <f t="shared" si="22"/>
        <v>{"codigo_departamento":"16","departamento":"Loreto","codigo_provincia":"01","provincia":"Maynas ","codigo_distrito":"02","distrito":"Alto Nanay","codigo_ubigeo":"160102","codigo_periodo":"2016","transferencias":"2987746.9","convenios":"0","deducciones":"0","limites_emision":"2987746.9"},</v>
      </c>
    </row>
    <row r="1456" spans="1:13">
      <c r="A1456" s="5">
        <v>16</v>
      </c>
      <c r="B1456" s="4" t="s">
        <v>1414</v>
      </c>
      <c r="C1456" s="5">
        <v>1</v>
      </c>
      <c r="D1456" s="4" t="s">
        <v>1432</v>
      </c>
      <c r="E1456" s="5">
        <v>12</v>
      </c>
      <c r="F1456" s="4" t="s">
        <v>541</v>
      </c>
      <c r="G1456" s="6">
        <v>160112</v>
      </c>
      <c r="H1456" s="4">
        <v>2016</v>
      </c>
      <c r="I1456" s="4">
        <v>8633710.22</v>
      </c>
      <c r="J1456" s="4">
        <v>8797206</v>
      </c>
      <c r="K1456" s="4">
        <v>563403.74</v>
      </c>
      <c r="L1456" s="4">
        <v>399907.96</v>
      </c>
      <c r="M1456" t="str">
        <f t="shared" si="22"/>
        <v>{"codigo_departamento":"16","departamento":"Loreto","codigo_provincia":"01","provincia":"Maynas ","codigo_distrito":"12","distrito":"Belén","codigo_ubigeo":"160112","codigo_periodo":"2016","transferencias":"8633710.22","convenios":"8797206","deducciones":"563403.74","limites_emision":"399907.96"},</v>
      </c>
    </row>
    <row r="1457" spans="1:13">
      <c r="A1457" s="5">
        <v>16</v>
      </c>
      <c r="B1457" s="4" t="s">
        <v>1414</v>
      </c>
      <c r="C1457" s="5">
        <v>1</v>
      </c>
      <c r="D1457" s="4" t="s">
        <v>1432</v>
      </c>
      <c r="E1457" s="5">
        <v>3</v>
      </c>
      <c r="F1457" s="4" t="s">
        <v>1434</v>
      </c>
      <c r="G1457" s="6">
        <v>160103</v>
      </c>
      <c r="H1457" s="4">
        <v>2016</v>
      </c>
      <c r="I1457" s="4">
        <v>4524397.52</v>
      </c>
      <c r="J1457" s="4">
        <v>0</v>
      </c>
      <c r="K1457" s="4">
        <v>0</v>
      </c>
      <c r="L1457" s="4">
        <v>4524397.52</v>
      </c>
      <c r="M1457" t="str">
        <f t="shared" si="22"/>
        <v>{"codigo_departamento":"16","departamento":"Loreto","codigo_provincia":"01","provincia":"Maynas ","codigo_distrito":"03","distrito":"Fernando Lores","codigo_ubigeo":"160103","codigo_periodo":"2016","transferencias":"4524397.52","convenios":"0","deducciones":"0","limites_emision":"4524397.52"},</v>
      </c>
    </row>
    <row r="1458" spans="1:13">
      <c r="A1458" s="5">
        <v>16</v>
      </c>
      <c r="B1458" s="4" t="s">
        <v>1414</v>
      </c>
      <c r="C1458" s="5">
        <v>1</v>
      </c>
      <c r="D1458" s="4" t="s">
        <v>1432</v>
      </c>
      <c r="E1458" s="5">
        <v>4</v>
      </c>
      <c r="F1458" s="4" t="s">
        <v>1435</v>
      </c>
      <c r="G1458" s="6">
        <v>160104</v>
      </c>
      <c r="H1458" s="4">
        <v>2016</v>
      </c>
      <c r="I1458" s="4">
        <v>4247164.66</v>
      </c>
      <c r="J1458" s="4">
        <v>0</v>
      </c>
      <c r="K1458" s="4">
        <v>0</v>
      </c>
      <c r="L1458" s="4">
        <v>4247164.66</v>
      </c>
      <c r="M1458" t="str">
        <f t="shared" si="22"/>
        <v>{"codigo_departamento":"16","departamento":"Loreto","codigo_provincia":"01","provincia":"Maynas ","codigo_distrito":"04","distrito":"Indiana","codigo_ubigeo":"160104","codigo_periodo":"2016","transferencias":"4247164.66","convenios":"0","deducciones":"0","limites_emision":"4247164.66"},</v>
      </c>
    </row>
    <row r="1459" spans="1:13">
      <c r="A1459" s="5">
        <v>16</v>
      </c>
      <c r="B1459" s="4" t="s">
        <v>1414</v>
      </c>
      <c r="C1459" s="5">
        <v>1</v>
      </c>
      <c r="D1459" s="4" t="s">
        <v>1432</v>
      </c>
      <c r="E1459" s="5">
        <v>1</v>
      </c>
      <c r="F1459" s="4" t="s">
        <v>1436</v>
      </c>
      <c r="G1459" s="6">
        <v>160101</v>
      </c>
      <c r="H1459" s="4">
        <v>2016</v>
      </c>
      <c r="I1459" s="4">
        <v>22453432.32</v>
      </c>
      <c r="J1459" s="4">
        <v>10893947.22</v>
      </c>
      <c r="K1459" s="4">
        <v>0</v>
      </c>
      <c r="L1459" s="4">
        <v>11559485.1</v>
      </c>
      <c r="M1459" t="str">
        <f t="shared" si="22"/>
        <v>{"codigo_departamento":"16","departamento":"Loreto","codigo_provincia":"01","provincia":"Maynas ","codigo_distrito":"01","distrito":"Iquitos","codigo_ubigeo":"160101","codigo_periodo":"2016","transferencias":"22453432.32","convenios":"10893947.22","deducciones":"0","limites_emision":"11559485.1"},</v>
      </c>
    </row>
    <row r="1460" spans="1:13">
      <c r="A1460" s="5">
        <v>16</v>
      </c>
      <c r="B1460" s="4" t="s">
        <v>1414</v>
      </c>
      <c r="C1460" s="5">
        <v>1</v>
      </c>
      <c r="D1460" s="4" t="s">
        <v>1432</v>
      </c>
      <c r="E1460" s="5">
        <v>5</v>
      </c>
      <c r="F1460" s="4" t="s">
        <v>1437</v>
      </c>
      <c r="G1460" s="6">
        <v>160105</v>
      </c>
      <c r="H1460" s="4">
        <v>2016</v>
      </c>
      <c r="I1460" s="4">
        <v>3985061.85</v>
      </c>
      <c r="J1460" s="4">
        <v>0</v>
      </c>
      <c r="K1460" s="4">
        <v>0</v>
      </c>
      <c r="L1460" s="4">
        <v>3985061.85</v>
      </c>
      <c r="M1460" t="str">
        <f t="shared" si="22"/>
        <v>{"codigo_departamento":"16","departamento":"Loreto","codigo_provincia":"01","provincia":"Maynas ","codigo_distrito":"05","distrito":"Las Amazonas","codigo_ubigeo":"160105","codigo_periodo":"2016","transferencias":"3985061.85","convenios":"0","deducciones":"0","limites_emision":"3985061.85"},</v>
      </c>
    </row>
    <row r="1461" spans="1:13">
      <c r="A1461" s="5">
        <v>16</v>
      </c>
      <c r="B1461" s="4" t="s">
        <v>1414</v>
      </c>
      <c r="C1461" s="5">
        <v>1</v>
      </c>
      <c r="D1461" s="4" t="s">
        <v>1432</v>
      </c>
      <c r="E1461" s="5">
        <v>6</v>
      </c>
      <c r="F1461" s="4" t="s">
        <v>1438</v>
      </c>
      <c r="G1461" s="6">
        <v>160106</v>
      </c>
      <c r="H1461" s="4">
        <v>2016</v>
      </c>
      <c r="I1461" s="4">
        <v>3835090.56</v>
      </c>
      <c r="J1461" s="4">
        <v>0</v>
      </c>
      <c r="K1461" s="4">
        <v>0</v>
      </c>
      <c r="L1461" s="4">
        <v>3835090.56</v>
      </c>
      <c r="M1461" t="str">
        <f t="shared" si="22"/>
        <v>{"codigo_departamento":"16","departamento":"Loreto","codigo_provincia":"01","provincia":"Maynas ","codigo_distrito":"06","distrito":"Mazan","codigo_ubigeo":"160106","codigo_periodo":"2016","transferencias":"3835090.56","convenios":"0","deducciones":"0","limites_emision":"3835090.56"},</v>
      </c>
    </row>
    <row r="1462" spans="1:13">
      <c r="A1462" s="5">
        <v>16</v>
      </c>
      <c r="B1462" s="4" t="s">
        <v>1414</v>
      </c>
      <c r="C1462" s="5">
        <v>1</v>
      </c>
      <c r="D1462" s="4" t="s">
        <v>1432</v>
      </c>
      <c r="E1462" s="5">
        <v>7</v>
      </c>
      <c r="F1462" s="4" t="s">
        <v>1439</v>
      </c>
      <c r="G1462" s="6">
        <v>160107</v>
      </c>
      <c r="H1462" s="4">
        <v>2016</v>
      </c>
      <c r="I1462" s="4">
        <v>4028813.4</v>
      </c>
      <c r="J1462" s="4">
        <v>0</v>
      </c>
      <c r="K1462" s="4">
        <v>0</v>
      </c>
      <c r="L1462" s="4">
        <v>4028813.4</v>
      </c>
      <c r="M1462" t="str">
        <f t="shared" si="22"/>
        <v>{"codigo_departamento":"16","departamento":"Loreto","codigo_provincia":"01","provincia":"Maynas ","codigo_distrito":"07","distrito":"Napo","codigo_ubigeo":"160107","codigo_periodo":"2016","transferencias":"4028813.4","convenios":"0","deducciones":"0","limites_emision":"4028813.4"},</v>
      </c>
    </row>
    <row r="1463" spans="1:13">
      <c r="A1463" s="5">
        <v>16</v>
      </c>
      <c r="B1463" s="4" t="s">
        <v>1414</v>
      </c>
      <c r="C1463" s="5">
        <v>1</v>
      </c>
      <c r="D1463" s="4" t="s">
        <v>1432</v>
      </c>
      <c r="E1463" s="5">
        <v>8</v>
      </c>
      <c r="F1463" s="4" t="s">
        <v>1440</v>
      </c>
      <c r="G1463" s="6">
        <v>160108</v>
      </c>
      <c r="H1463" s="4">
        <v>2016</v>
      </c>
      <c r="I1463" s="4">
        <v>9174885.15</v>
      </c>
      <c r="J1463" s="4">
        <v>0</v>
      </c>
      <c r="K1463" s="4">
        <v>0</v>
      </c>
      <c r="L1463" s="4">
        <v>9174885.15</v>
      </c>
      <c r="M1463" t="str">
        <f t="shared" si="22"/>
        <v>{"codigo_departamento":"16","departamento":"Loreto","codigo_provincia":"01","provincia":"Maynas ","codigo_distrito":"08","distrito":"Punchana","codigo_ubigeo":"160108","codigo_periodo":"2016","transferencias":"9174885.15","convenios":"0","deducciones":"0","limites_emision":"9174885.15"},</v>
      </c>
    </row>
    <row r="1464" spans="1:13">
      <c r="A1464" s="5">
        <v>16</v>
      </c>
      <c r="B1464" s="4" t="s">
        <v>1414</v>
      </c>
      <c r="C1464" s="5">
        <v>1</v>
      </c>
      <c r="D1464" s="4" t="s">
        <v>1432</v>
      </c>
      <c r="E1464" s="5">
        <v>13</v>
      </c>
      <c r="F1464" s="4" t="s">
        <v>473</v>
      </c>
      <c r="G1464" s="6">
        <v>160113</v>
      </c>
      <c r="H1464" s="4">
        <v>2016</v>
      </c>
      <c r="I1464" s="4">
        <v>14023267.04</v>
      </c>
      <c r="J1464" s="4">
        <v>0</v>
      </c>
      <c r="K1464" s="4">
        <v>0</v>
      </c>
      <c r="L1464" s="4">
        <v>14023267.04</v>
      </c>
      <c r="M1464" t="str">
        <f t="shared" si="22"/>
        <v>{"codigo_departamento":"16","departamento":"Loreto","codigo_provincia":"01","provincia":"Maynas ","codigo_distrito":"13","distrito":"San Juan Bautista","codigo_ubigeo":"160113","codigo_periodo":"2016","transferencias":"14023267.04","convenios":"0","deducciones":"0","limites_emision":"14023267.04"},</v>
      </c>
    </row>
    <row r="1465" spans="1:13">
      <c r="A1465" s="5">
        <v>16</v>
      </c>
      <c r="B1465" s="4" t="s">
        <v>1414</v>
      </c>
      <c r="C1465" s="5">
        <v>1</v>
      </c>
      <c r="D1465" s="4" t="s">
        <v>1432</v>
      </c>
      <c r="E1465" s="5">
        <v>10</v>
      </c>
      <c r="F1465" s="4" t="s">
        <v>1441</v>
      </c>
      <c r="G1465" s="6">
        <v>160110</v>
      </c>
      <c r="H1465" s="4">
        <v>2016</v>
      </c>
      <c r="I1465" s="4">
        <v>3228038.97</v>
      </c>
      <c r="J1465" s="4">
        <v>0</v>
      </c>
      <c r="K1465" s="4">
        <v>0</v>
      </c>
      <c r="L1465" s="4">
        <v>3228038.97</v>
      </c>
      <c r="M1465" t="str">
        <f t="shared" si="22"/>
        <v>{"codigo_departamento":"16","departamento":"Loreto","codigo_provincia":"01","provincia":"Maynas ","codigo_distrito":"10","distrito":"Torres Causana","codigo_ubigeo":"160110","codigo_periodo":"2016","transferencias":"3228038.97","convenios":"0","deducciones":"0","limites_emision":"3228038.97"},</v>
      </c>
    </row>
    <row r="1466" spans="1:13">
      <c r="A1466" s="5">
        <v>16</v>
      </c>
      <c r="B1466" s="4" t="s">
        <v>1414</v>
      </c>
      <c r="C1466" s="5">
        <v>8</v>
      </c>
      <c r="D1466" s="4" t="s">
        <v>1442</v>
      </c>
      <c r="E1466" s="5">
        <v>1</v>
      </c>
      <c r="F1466" s="4" t="s">
        <v>1442</v>
      </c>
      <c r="G1466" s="6">
        <v>160801</v>
      </c>
      <c r="H1466" s="4">
        <v>2016</v>
      </c>
      <c r="I1466" s="4">
        <v>1736686.86</v>
      </c>
      <c r="J1466" s="4">
        <v>0</v>
      </c>
      <c r="K1466" s="4">
        <v>0</v>
      </c>
      <c r="L1466" s="4">
        <v>1736686.86</v>
      </c>
      <c r="M1466" t="str">
        <f t="shared" si="22"/>
        <v>{"codigo_departamento":"16","departamento":"Loreto","codigo_provincia":"08","provincia":"Putumayo","codigo_distrito":"01","distrito":"Putumayo","codigo_ubigeo":"160801","codigo_periodo":"2016","transferencias":"1736686.86","convenios":"0","deducciones":"0","limites_emision":"1736686.86"},</v>
      </c>
    </row>
    <row r="1467" spans="1:13">
      <c r="A1467" s="5">
        <v>16</v>
      </c>
      <c r="B1467" s="4" t="s">
        <v>1414</v>
      </c>
      <c r="C1467" s="5">
        <v>8</v>
      </c>
      <c r="D1467" s="4" t="s">
        <v>1442</v>
      </c>
      <c r="E1467" s="5">
        <v>2</v>
      </c>
      <c r="F1467" s="4" t="s">
        <v>1443</v>
      </c>
      <c r="G1467" s="6">
        <v>160802</v>
      </c>
      <c r="H1467" s="4">
        <v>2016</v>
      </c>
      <c r="I1467" s="4">
        <v>204972.7</v>
      </c>
      <c r="J1467" s="4">
        <v>0</v>
      </c>
      <c r="K1467" s="4">
        <v>0</v>
      </c>
      <c r="L1467" s="4">
        <v>204972.7</v>
      </c>
      <c r="M1467" t="str">
        <f t="shared" si="22"/>
        <v>{"codigo_departamento":"16","departamento":"Loreto","codigo_provincia":"08","provincia":"Putumayo","codigo_distrito":"02","distrito":"Rosa Panduro","codigo_ubigeo":"160802","codigo_periodo":"2016","transferencias":"204972.7","convenios":"0","deducciones":"0","limites_emision":"204972.7"},</v>
      </c>
    </row>
    <row r="1468" spans="1:13">
      <c r="A1468" s="5">
        <v>16</v>
      </c>
      <c r="B1468" s="4" t="s">
        <v>1414</v>
      </c>
      <c r="C1468" s="5">
        <v>8</v>
      </c>
      <c r="D1468" s="4" t="s">
        <v>1442</v>
      </c>
      <c r="E1468" s="5">
        <v>3</v>
      </c>
      <c r="F1468" s="4" t="s">
        <v>1444</v>
      </c>
      <c r="G1468" s="6">
        <v>160803</v>
      </c>
      <c r="H1468" s="4">
        <v>2016</v>
      </c>
      <c r="I1468" s="4">
        <v>961695.27</v>
      </c>
      <c r="J1468" s="4">
        <v>0</v>
      </c>
      <c r="K1468" s="4">
        <v>0</v>
      </c>
      <c r="L1468" s="4">
        <v>961695.27</v>
      </c>
      <c r="M1468" t="str">
        <f t="shared" si="22"/>
        <v>{"codigo_departamento":"16","departamento":"Loreto","codigo_provincia":"08","provincia":"Putumayo","codigo_distrito":"03","distrito":"Teniente Manuel Clavero","codigo_ubigeo":"160803","codigo_periodo":"2016","transferencias":"961695.27","convenios":"0","deducciones":"0","limites_emision":"961695.27"},</v>
      </c>
    </row>
    <row r="1469" spans="1:13">
      <c r="A1469" s="5">
        <v>16</v>
      </c>
      <c r="B1469" s="4" t="s">
        <v>1414</v>
      </c>
      <c r="C1469" s="5">
        <v>8</v>
      </c>
      <c r="D1469" s="4" t="s">
        <v>1442</v>
      </c>
      <c r="E1469" s="5">
        <v>4</v>
      </c>
      <c r="F1469" s="4" t="s">
        <v>1445</v>
      </c>
      <c r="G1469" s="6">
        <v>160804</v>
      </c>
      <c r="H1469" s="4">
        <v>2016</v>
      </c>
      <c r="I1469" s="4">
        <v>343779.83</v>
      </c>
      <c r="J1469" s="4">
        <v>0</v>
      </c>
      <c r="K1469" s="4">
        <v>0</v>
      </c>
      <c r="L1469" s="4">
        <v>343779.83</v>
      </c>
      <c r="M1469" t="str">
        <f t="shared" si="22"/>
        <v>{"codigo_departamento":"16","departamento":"Loreto","codigo_provincia":"08","provincia":"Putumayo","codigo_distrito":"04","distrito":"Yaguas","codigo_ubigeo":"160804","codigo_periodo":"2016","transferencias":"343779.83","convenios":"0","deducciones":"0","limites_emision":"343779.83"},</v>
      </c>
    </row>
    <row r="1470" spans="1:13">
      <c r="A1470" s="5">
        <v>16</v>
      </c>
      <c r="B1470" s="4" t="s">
        <v>1414</v>
      </c>
      <c r="C1470" s="5">
        <v>4</v>
      </c>
      <c r="D1470" s="4" t="s">
        <v>1446</v>
      </c>
      <c r="E1470" s="5">
        <v>2</v>
      </c>
      <c r="F1470" s="4" t="s">
        <v>1447</v>
      </c>
      <c r="G1470" s="6">
        <v>160402</v>
      </c>
      <c r="H1470" s="4">
        <v>2016</v>
      </c>
      <c r="I1470" s="4">
        <v>5240878.97</v>
      </c>
      <c r="J1470" s="4">
        <v>0</v>
      </c>
      <c r="K1470" s="4">
        <v>0</v>
      </c>
      <c r="L1470" s="4">
        <v>5240878.97</v>
      </c>
      <c r="M1470" t="str">
        <f t="shared" si="22"/>
        <v>{"codigo_departamento":"16","departamento":"Loreto","codigo_provincia":"04","provincia":"Mariscal Ramón Castilla ","codigo_distrito":"02","distrito":"Pebas","codigo_ubigeo":"160402","codigo_periodo":"2016","transferencias":"5240878.97","convenios":"0","deducciones":"0","limites_emision":"5240878.97"},</v>
      </c>
    </row>
    <row r="1471" spans="1:13">
      <c r="A1471" s="5">
        <v>16</v>
      </c>
      <c r="B1471" s="4" t="s">
        <v>1414</v>
      </c>
      <c r="C1471" s="5">
        <v>4</v>
      </c>
      <c r="D1471" s="4" t="s">
        <v>1446</v>
      </c>
      <c r="E1471" s="5">
        <v>1</v>
      </c>
      <c r="F1471" s="4" t="s">
        <v>1448</v>
      </c>
      <c r="G1471" s="6">
        <v>160401</v>
      </c>
      <c r="H1471" s="4">
        <v>2016</v>
      </c>
      <c r="I1471" s="4">
        <v>9956580.85</v>
      </c>
      <c r="J1471" s="4">
        <v>0</v>
      </c>
      <c r="K1471" s="4">
        <v>0</v>
      </c>
      <c r="L1471" s="4">
        <v>9956580.85</v>
      </c>
      <c r="M1471" t="str">
        <f t="shared" si="22"/>
        <v>{"codigo_departamento":"16","departamento":"Loreto","codigo_provincia":"04","provincia":"Mariscal Ramón Castilla ","codigo_distrito":"01","distrito":"Ramón Castilla","codigo_ubigeo":"160401","codigo_periodo":"2016","transferencias":"9956580.85","convenios":"0","deducciones":"0","limites_emision":"9956580.85"},</v>
      </c>
    </row>
    <row r="1472" spans="1:13">
      <c r="A1472" s="5">
        <v>16</v>
      </c>
      <c r="B1472" s="4" t="s">
        <v>1414</v>
      </c>
      <c r="C1472" s="5">
        <v>4</v>
      </c>
      <c r="D1472" s="4" t="s">
        <v>1446</v>
      </c>
      <c r="E1472" s="5">
        <v>4</v>
      </c>
      <c r="F1472" s="4" t="s">
        <v>676</v>
      </c>
      <c r="G1472" s="6">
        <v>160404</v>
      </c>
      <c r="H1472" s="4">
        <v>2016</v>
      </c>
      <c r="I1472" s="4">
        <v>4097321.75</v>
      </c>
      <c r="J1472" s="4">
        <v>0</v>
      </c>
      <c r="K1472" s="4">
        <v>0</v>
      </c>
      <c r="L1472" s="4">
        <v>4097321.75</v>
      </c>
      <c r="M1472" t="str">
        <f t="shared" si="22"/>
        <v>{"codigo_departamento":"16","departamento":"Loreto","codigo_provincia":"04","provincia":"Mariscal Ramón Castilla ","codigo_distrito":"04","distrito":"San Pablo","codigo_ubigeo":"160404","codigo_periodo":"2016","transferencias":"4097321.75","convenios":"0","deducciones":"0","limites_emision":"4097321.75"},</v>
      </c>
    </row>
    <row r="1473" spans="1:13">
      <c r="A1473" s="5">
        <v>16</v>
      </c>
      <c r="B1473" s="4" t="s">
        <v>1414</v>
      </c>
      <c r="C1473" s="5">
        <v>4</v>
      </c>
      <c r="D1473" s="4" t="s">
        <v>1446</v>
      </c>
      <c r="E1473" s="5">
        <v>3</v>
      </c>
      <c r="F1473" s="4" t="s">
        <v>1449</v>
      </c>
      <c r="G1473" s="6">
        <v>160403</v>
      </c>
      <c r="H1473" s="4">
        <v>2016</v>
      </c>
      <c r="I1473" s="4">
        <v>5526243.2</v>
      </c>
      <c r="J1473" s="4">
        <v>0</v>
      </c>
      <c r="K1473" s="4">
        <v>0</v>
      </c>
      <c r="L1473" s="4">
        <v>5526243.2</v>
      </c>
      <c r="M1473" t="str">
        <f t="shared" si="22"/>
        <v>{"codigo_departamento":"16","departamento":"Loreto","codigo_provincia":"04","provincia":"Mariscal Ramón Castilla ","codigo_distrito":"03","distrito":"Yavari","codigo_ubigeo":"160403","codigo_periodo":"2016","transferencias":"5526243.2","convenios":"0","deducciones":"0","limites_emision":"5526243.2"},</v>
      </c>
    </row>
    <row r="1474" spans="1:13">
      <c r="A1474" s="5">
        <v>16</v>
      </c>
      <c r="B1474" s="4" t="s">
        <v>1414</v>
      </c>
      <c r="C1474" s="5">
        <v>5</v>
      </c>
      <c r="D1474" s="4" t="s">
        <v>1450</v>
      </c>
      <c r="E1474" s="5">
        <v>2</v>
      </c>
      <c r="F1474" s="4" t="s">
        <v>1451</v>
      </c>
      <c r="G1474" s="6">
        <v>160502</v>
      </c>
      <c r="H1474" s="4">
        <v>2016</v>
      </c>
      <c r="I1474" s="4">
        <v>1746330.18</v>
      </c>
      <c r="J1474" s="4">
        <v>0</v>
      </c>
      <c r="K1474" s="4">
        <v>0</v>
      </c>
      <c r="L1474" s="4">
        <v>1746330.18</v>
      </c>
      <c r="M1474" t="str">
        <f t="shared" si="22"/>
        <v>{"codigo_departamento":"16","departamento":"Loreto","codigo_provincia":"05","provincia":"Requena ","codigo_distrito":"02","distrito":"Alto Tapiche","codigo_ubigeo":"160502","codigo_periodo":"2016","transferencias":"1746330.18","convenios":"0","deducciones":"0","limites_emision":"1746330.18"},</v>
      </c>
    </row>
    <row r="1475" spans="1:13">
      <c r="A1475" s="5">
        <v>16</v>
      </c>
      <c r="B1475" s="4" t="s">
        <v>1414</v>
      </c>
      <c r="C1475" s="5">
        <v>5</v>
      </c>
      <c r="D1475" s="4" t="s">
        <v>1450</v>
      </c>
      <c r="E1475" s="5">
        <v>3</v>
      </c>
      <c r="F1475" s="4" t="s">
        <v>1452</v>
      </c>
      <c r="G1475" s="6">
        <v>160503</v>
      </c>
      <c r="H1475" s="4">
        <v>2016</v>
      </c>
      <c r="I1475" s="4">
        <v>1794345.82</v>
      </c>
      <c r="J1475" s="4">
        <v>0</v>
      </c>
      <c r="K1475" s="4">
        <v>0</v>
      </c>
      <c r="L1475" s="4">
        <v>1794345.82</v>
      </c>
      <c r="M1475" t="str">
        <f t="shared" ref="M1475:M1538" si="23">+"{""codigo_departamento"":"""&amp;TEXT(A1475,"00")&amp;""",""departamento"":"""&amp;B1475&amp;""",""codigo_provincia"":"""&amp;TEXT(C1475,"00")&amp;""",""provincia"":"""&amp;D1475&amp;""",""codigo_distrito"":"""&amp;TEXT(E1475,"00")&amp;""",""distrito"":"""&amp;F1475&amp;""",""codigo_ubigeo"":"""&amp;TEXT(G1475,"000000")&amp;""",""codigo_periodo"":"""&amp;H1475&amp;""",""transferencias"":"""&amp;I1475&amp;""",""convenios"":"""&amp;J1475&amp;""",""deducciones"":"""&amp;K1475&amp;""",""limites_emision"":"""&amp;L1475&amp;"""},"</f>
        <v>{"codigo_departamento":"16","departamento":"Loreto","codigo_provincia":"05","provincia":"Requena ","codigo_distrito":"03","distrito":"Capelo","codigo_ubigeo":"160503","codigo_periodo":"2016","transferencias":"1794345.82","convenios":"0","deducciones":"0","limites_emision":"1794345.82"},</v>
      </c>
    </row>
    <row r="1476" spans="1:13">
      <c r="A1476" s="5">
        <v>16</v>
      </c>
      <c r="B1476" s="4" t="s">
        <v>1414</v>
      </c>
      <c r="C1476" s="5">
        <v>5</v>
      </c>
      <c r="D1476" s="4" t="s">
        <v>1450</v>
      </c>
      <c r="E1476" s="5">
        <v>4</v>
      </c>
      <c r="F1476" s="4" t="s">
        <v>1453</v>
      </c>
      <c r="G1476" s="6">
        <v>160504</v>
      </c>
      <c r="H1476" s="4">
        <v>2016</v>
      </c>
      <c r="I1476" s="4">
        <v>3338737.59</v>
      </c>
      <c r="J1476" s="4">
        <v>0</v>
      </c>
      <c r="K1476" s="4">
        <v>0</v>
      </c>
      <c r="L1476" s="4">
        <v>3338737.59</v>
      </c>
      <c r="M1476" t="str">
        <f t="shared" si="23"/>
        <v>{"codigo_departamento":"16","departamento":"Loreto","codigo_provincia":"05","provincia":"Requena ","codigo_distrito":"04","distrito":"Emilio San Martín","codigo_ubigeo":"160504","codigo_periodo":"2016","transferencias":"3338737.59","convenios":"0","deducciones":"0","limites_emision":"3338737.59"},</v>
      </c>
    </row>
    <row r="1477" spans="1:13">
      <c r="A1477" s="5">
        <v>16</v>
      </c>
      <c r="B1477" s="4" t="s">
        <v>1414</v>
      </c>
      <c r="C1477" s="5">
        <v>5</v>
      </c>
      <c r="D1477" s="4" t="s">
        <v>1450</v>
      </c>
      <c r="E1477" s="5">
        <v>10</v>
      </c>
      <c r="F1477" s="4" t="s">
        <v>1454</v>
      </c>
      <c r="G1477" s="6">
        <v>160510</v>
      </c>
      <c r="H1477" s="4">
        <v>2016</v>
      </c>
      <c r="I1477" s="4">
        <v>1816363.22</v>
      </c>
      <c r="J1477" s="4">
        <v>0</v>
      </c>
      <c r="K1477" s="4">
        <v>0</v>
      </c>
      <c r="L1477" s="4">
        <v>1816363.22</v>
      </c>
      <c r="M1477" t="str">
        <f t="shared" si="23"/>
        <v>{"codigo_departamento":"16","departamento":"Loreto","codigo_provincia":"05","provincia":"Requena ","codigo_distrito":"10","distrito":"Jenaro Herrera","codigo_ubigeo":"160510","codigo_periodo":"2016","transferencias":"1816363.22","convenios":"0","deducciones":"0","limites_emision":"1816363.22"},</v>
      </c>
    </row>
    <row r="1478" spans="1:13">
      <c r="A1478" s="5">
        <v>16</v>
      </c>
      <c r="B1478" s="4" t="s">
        <v>1414</v>
      </c>
      <c r="C1478" s="5">
        <v>5</v>
      </c>
      <c r="D1478" s="4" t="s">
        <v>1450</v>
      </c>
      <c r="E1478" s="5">
        <v>5</v>
      </c>
      <c r="F1478" s="4" t="s">
        <v>1455</v>
      </c>
      <c r="G1478" s="6">
        <v>160505</v>
      </c>
      <c r="H1478" s="4">
        <v>2016</v>
      </c>
      <c r="I1478" s="4">
        <v>2698635.55</v>
      </c>
      <c r="J1478" s="4">
        <v>0</v>
      </c>
      <c r="K1478" s="4">
        <v>0</v>
      </c>
      <c r="L1478" s="4">
        <v>2698635.55</v>
      </c>
      <c r="M1478" t="str">
        <f t="shared" si="23"/>
        <v>{"codigo_departamento":"16","departamento":"Loreto","codigo_provincia":"05","provincia":"Requena ","codigo_distrito":"05","distrito":"Maquia","codigo_ubigeo":"160505","codigo_periodo":"2016","transferencias":"2698635.55","convenios":"0","deducciones":"0","limites_emision":"2698635.55"},</v>
      </c>
    </row>
    <row r="1479" spans="1:13">
      <c r="A1479" s="5">
        <v>16</v>
      </c>
      <c r="B1479" s="4" t="s">
        <v>1414</v>
      </c>
      <c r="C1479" s="5">
        <v>5</v>
      </c>
      <c r="D1479" s="4" t="s">
        <v>1450</v>
      </c>
      <c r="E1479" s="5">
        <v>6</v>
      </c>
      <c r="F1479" s="4" t="s">
        <v>1456</v>
      </c>
      <c r="G1479" s="6">
        <v>160506</v>
      </c>
      <c r="H1479" s="4">
        <v>2016</v>
      </c>
      <c r="I1479" s="4">
        <v>1951031.8</v>
      </c>
      <c r="J1479" s="4">
        <v>0</v>
      </c>
      <c r="K1479" s="4">
        <v>0</v>
      </c>
      <c r="L1479" s="4">
        <v>1951031.8</v>
      </c>
      <c r="M1479" t="str">
        <f t="shared" si="23"/>
        <v>{"codigo_departamento":"16","departamento":"Loreto","codigo_provincia":"05","provincia":"Requena ","codigo_distrito":"06","distrito":"Puinahua","codigo_ubigeo":"160506","codigo_periodo":"2016","transferencias":"1951031.8","convenios":"0","deducciones":"0","limites_emision":"1951031.8"},</v>
      </c>
    </row>
    <row r="1480" spans="1:13">
      <c r="A1480" s="5">
        <v>16</v>
      </c>
      <c r="B1480" s="4" t="s">
        <v>1414</v>
      </c>
      <c r="C1480" s="5">
        <v>5</v>
      </c>
      <c r="D1480" s="4" t="s">
        <v>1450</v>
      </c>
      <c r="E1480" s="5">
        <v>1</v>
      </c>
      <c r="F1480" s="4" t="s">
        <v>1457</v>
      </c>
      <c r="G1480" s="6">
        <v>160501</v>
      </c>
      <c r="H1480" s="4">
        <v>2016</v>
      </c>
      <c r="I1480" s="4">
        <v>6778083.12</v>
      </c>
      <c r="J1480" s="4">
        <v>0</v>
      </c>
      <c r="K1480" s="4">
        <v>0</v>
      </c>
      <c r="L1480" s="4">
        <v>6778083.12</v>
      </c>
      <c r="M1480" t="str">
        <f t="shared" si="23"/>
        <v>{"codigo_departamento":"16","departamento":"Loreto","codigo_provincia":"05","provincia":"Requena ","codigo_distrito":"01","distrito":"Requena","codigo_ubigeo":"160501","codigo_periodo":"2016","transferencias":"6778083.12","convenios":"0","deducciones":"0","limites_emision":"6778083.12"},</v>
      </c>
    </row>
    <row r="1481" spans="1:13">
      <c r="A1481" s="5">
        <v>16</v>
      </c>
      <c r="B1481" s="4" t="s">
        <v>1414</v>
      </c>
      <c r="C1481" s="5">
        <v>5</v>
      </c>
      <c r="D1481" s="4" t="s">
        <v>1450</v>
      </c>
      <c r="E1481" s="5">
        <v>7</v>
      </c>
      <c r="F1481" s="4" t="s">
        <v>1458</v>
      </c>
      <c r="G1481" s="6">
        <v>160507</v>
      </c>
      <c r="H1481" s="4">
        <v>2016</v>
      </c>
      <c r="I1481" s="4">
        <v>1204857.66</v>
      </c>
      <c r="J1481" s="4">
        <v>0</v>
      </c>
      <c r="K1481" s="4">
        <v>0</v>
      </c>
      <c r="L1481" s="4">
        <v>1204857.66</v>
      </c>
      <c r="M1481" t="str">
        <f t="shared" si="23"/>
        <v>{"codigo_departamento":"16","departamento":"Loreto","codigo_provincia":"05","provincia":"Requena ","codigo_distrito":"07","distrito":"Saquena","codigo_ubigeo":"160507","codigo_periodo":"2016","transferencias":"1204857.66","convenios":"0","deducciones":"0","limites_emision":"1204857.66"},</v>
      </c>
    </row>
    <row r="1482" spans="1:13">
      <c r="A1482" s="5">
        <v>16</v>
      </c>
      <c r="B1482" s="4" t="s">
        <v>1414</v>
      </c>
      <c r="C1482" s="5">
        <v>5</v>
      </c>
      <c r="D1482" s="4" t="s">
        <v>1450</v>
      </c>
      <c r="E1482" s="5">
        <v>8</v>
      </c>
      <c r="F1482" s="4" t="s">
        <v>1459</v>
      </c>
      <c r="G1482" s="6">
        <v>160508</v>
      </c>
      <c r="H1482" s="4">
        <v>2016</v>
      </c>
      <c r="I1482" s="4">
        <v>1589187.22</v>
      </c>
      <c r="J1482" s="4">
        <v>0</v>
      </c>
      <c r="K1482" s="4">
        <v>0</v>
      </c>
      <c r="L1482" s="4">
        <v>1589187.22</v>
      </c>
      <c r="M1482" t="str">
        <f t="shared" si="23"/>
        <v>{"codigo_departamento":"16","departamento":"Loreto","codigo_provincia":"05","provincia":"Requena ","codigo_distrito":"08","distrito":"Soplin","codigo_ubigeo":"160508","codigo_periodo":"2016","transferencias":"1589187.22","convenios":"0","deducciones":"0","limites_emision":"1589187.22"},</v>
      </c>
    </row>
    <row r="1483" spans="1:13">
      <c r="A1483" s="5">
        <v>16</v>
      </c>
      <c r="B1483" s="4" t="s">
        <v>1414</v>
      </c>
      <c r="C1483" s="5">
        <v>5</v>
      </c>
      <c r="D1483" s="4" t="s">
        <v>1450</v>
      </c>
      <c r="E1483" s="5">
        <v>9</v>
      </c>
      <c r="F1483" s="4" t="s">
        <v>1460</v>
      </c>
      <c r="G1483" s="6">
        <v>160509</v>
      </c>
      <c r="H1483" s="4">
        <v>2016</v>
      </c>
      <c r="I1483" s="4">
        <v>1579448.21</v>
      </c>
      <c r="J1483" s="4">
        <v>0</v>
      </c>
      <c r="K1483" s="4">
        <v>0</v>
      </c>
      <c r="L1483" s="4">
        <v>1579448.21</v>
      </c>
      <c r="M1483" t="str">
        <f t="shared" si="23"/>
        <v>{"codigo_departamento":"16","departamento":"Loreto","codigo_provincia":"05","provincia":"Requena ","codigo_distrito":"09","distrito":"Tapiche","codigo_ubigeo":"160509","codigo_periodo":"2016","transferencias":"1579448.21","convenios":"0","deducciones":"0","limites_emision":"1579448.21"},</v>
      </c>
    </row>
    <row r="1484" spans="1:13">
      <c r="A1484" s="5">
        <v>16</v>
      </c>
      <c r="B1484" s="4" t="s">
        <v>1414</v>
      </c>
      <c r="C1484" s="5">
        <v>5</v>
      </c>
      <c r="D1484" s="4" t="s">
        <v>1450</v>
      </c>
      <c r="E1484" s="5">
        <v>11</v>
      </c>
      <c r="F1484" s="4" t="s">
        <v>1461</v>
      </c>
      <c r="G1484" s="6">
        <v>160511</v>
      </c>
      <c r="H1484" s="4">
        <v>2016</v>
      </c>
      <c r="I1484" s="4">
        <v>2838356.8</v>
      </c>
      <c r="J1484" s="4">
        <v>0</v>
      </c>
      <c r="K1484" s="4">
        <v>0</v>
      </c>
      <c r="L1484" s="4">
        <v>2838356.8</v>
      </c>
      <c r="M1484" t="str">
        <f t="shared" si="23"/>
        <v>{"codigo_departamento":"16","departamento":"Loreto","codigo_provincia":"05","provincia":"Requena ","codigo_distrito":"11","distrito":"Yaquerana","codigo_ubigeo":"160511","codigo_periodo":"2016","transferencias":"2838356.8","convenios":"0","deducciones":"0","limites_emision":"2838356.8"},</v>
      </c>
    </row>
    <row r="1485" spans="1:13">
      <c r="A1485" s="5">
        <v>16</v>
      </c>
      <c r="B1485" s="4" t="s">
        <v>1414</v>
      </c>
      <c r="C1485" s="5">
        <v>6</v>
      </c>
      <c r="D1485" s="4" t="s">
        <v>1462</v>
      </c>
      <c r="E1485" s="5">
        <v>1</v>
      </c>
      <c r="F1485" s="4" t="s">
        <v>1463</v>
      </c>
      <c r="G1485" s="6">
        <v>160601</v>
      </c>
      <c r="H1485" s="4">
        <v>2016</v>
      </c>
      <c r="I1485" s="4">
        <v>11287547.94</v>
      </c>
      <c r="J1485" s="4">
        <v>4071381.98</v>
      </c>
      <c r="K1485" s="4">
        <v>0</v>
      </c>
      <c r="L1485" s="4">
        <v>7216165.96</v>
      </c>
      <c r="M1485" t="str">
        <f t="shared" si="23"/>
        <v>{"codigo_departamento":"16","departamento":"Loreto","codigo_provincia":"06","provincia":"Ucayali ","codigo_distrito":"01","distrito":"Contamana","codigo_ubigeo":"160601","codigo_periodo":"2016","transferencias":"11287547.94","convenios":"4071381.98","deducciones":"0","limites_emision":"7216165.96"},</v>
      </c>
    </row>
    <row r="1486" spans="1:13">
      <c r="A1486" s="5">
        <v>16</v>
      </c>
      <c r="B1486" s="4" t="s">
        <v>1414</v>
      </c>
      <c r="C1486" s="5">
        <v>6</v>
      </c>
      <c r="D1486" s="4" t="s">
        <v>1462</v>
      </c>
      <c r="E1486" s="5">
        <v>2</v>
      </c>
      <c r="F1486" s="4" t="s">
        <v>1464</v>
      </c>
      <c r="G1486" s="6">
        <v>160602</v>
      </c>
      <c r="H1486" s="4">
        <v>2016</v>
      </c>
      <c r="I1486" s="4">
        <v>2746091.42</v>
      </c>
      <c r="J1486" s="4">
        <v>0</v>
      </c>
      <c r="K1486" s="4">
        <v>0</v>
      </c>
      <c r="L1486" s="4">
        <v>2746091.42</v>
      </c>
      <c r="M1486" t="str">
        <f t="shared" si="23"/>
        <v>{"codigo_departamento":"16","departamento":"Loreto","codigo_provincia":"06","provincia":"Ucayali ","codigo_distrito":"02","distrito":"Inahuaya","codigo_ubigeo":"160602","codigo_periodo":"2016","transferencias":"2746091.42","convenios":"0","deducciones":"0","limites_emision":"2746091.42"},</v>
      </c>
    </row>
    <row r="1487" spans="1:13">
      <c r="A1487" s="5">
        <v>16</v>
      </c>
      <c r="B1487" s="4" t="s">
        <v>1414</v>
      </c>
      <c r="C1487" s="5">
        <v>6</v>
      </c>
      <c r="D1487" s="4" t="s">
        <v>1462</v>
      </c>
      <c r="E1487" s="5">
        <v>3</v>
      </c>
      <c r="F1487" s="4" t="s">
        <v>1465</v>
      </c>
      <c r="G1487" s="6">
        <v>160603</v>
      </c>
      <c r="H1487" s="4">
        <v>2016</v>
      </c>
      <c r="I1487" s="4">
        <v>3684844.67</v>
      </c>
      <c r="J1487" s="4">
        <v>0</v>
      </c>
      <c r="K1487" s="4">
        <v>0</v>
      </c>
      <c r="L1487" s="4">
        <v>3684844.67</v>
      </c>
      <c r="M1487" t="str">
        <f t="shared" si="23"/>
        <v>{"codigo_departamento":"16","departamento":"Loreto","codigo_provincia":"06","provincia":"Ucayali ","codigo_distrito":"03","distrito":"Padre Márquez","codigo_ubigeo":"160603","codigo_periodo":"2016","transferencias":"3684844.67","convenios":"0","deducciones":"0","limites_emision":"3684844.67"},</v>
      </c>
    </row>
    <row r="1488" spans="1:13">
      <c r="A1488" s="5">
        <v>16</v>
      </c>
      <c r="B1488" s="4" t="s">
        <v>1414</v>
      </c>
      <c r="C1488" s="5">
        <v>6</v>
      </c>
      <c r="D1488" s="4" t="s">
        <v>1462</v>
      </c>
      <c r="E1488" s="5">
        <v>4</v>
      </c>
      <c r="F1488" s="4" t="s">
        <v>1106</v>
      </c>
      <c r="G1488" s="6">
        <v>160604</v>
      </c>
      <c r="H1488" s="4">
        <v>2016</v>
      </c>
      <c r="I1488" s="4">
        <v>3178633.38</v>
      </c>
      <c r="J1488" s="4">
        <v>0</v>
      </c>
      <c r="K1488" s="4">
        <v>0</v>
      </c>
      <c r="L1488" s="4">
        <v>3178633.38</v>
      </c>
      <c r="M1488" t="str">
        <f t="shared" si="23"/>
        <v>{"codigo_departamento":"16","departamento":"Loreto","codigo_provincia":"06","provincia":"Ucayali ","codigo_distrito":"04","distrito":"Pampa Hermosa","codigo_ubigeo":"160604","codigo_periodo":"2016","transferencias":"3178633.38","convenios":"0","deducciones":"0","limites_emision":"3178633.38"},</v>
      </c>
    </row>
    <row r="1489" spans="1:13">
      <c r="A1489" s="5">
        <v>16</v>
      </c>
      <c r="B1489" s="4" t="s">
        <v>1414</v>
      </c>
      <c r="C1489" s="5">
        <v>6</v>
      </c>
      <c r="D1489" s="4" t="s">
        <v>1462</v>
      </c>
      <c r="E1489" s="5">
        <v>5</v>
      </c>
      <c r="F1489" s="4" t="s">
        <v>1466</v>
      </c>
      <c r="G1489" s="6">
        <v>160605</v>
      </c>
      <c r="H1489" s="4">
        <v>2016</v>
      </c>
      <c r="I1489" s="4">
        <v>5988751.92</v>
      </c>
      <c r="J1489" s="4">
        <v>0</v>
      </c>
      <c r="K1489" s="4">
        <v>0</v>
      </c>
      <c r="L1489" s="4">
        <v>5988751.92</v>
      </c>
      <c r="M1489" t="str">
        <f t="shared" si="23"/>
        <v>{"codigo_departamento":"16","departamento":"Loreto","codigo_provincia":"06","provincia":"Ucayali ","codigo_distrito":"05","distrito":"Sarayacu","codigo_ubigeo":"160605","codigo_periodo":"2016","transferencias":"5988751.92","convenios":"0","deducciones":"0","limites_emision":"5988751.92"},</v>
      </c>
    </row>
    <row r="1490" spans="1:13">
      <c r="A1490" s="5">
        <v>16</v>
      </c>
      <c r="B1490" s="4" t="s">
        <v>1414</v>
      </c>
      <c r="C1490" s="5">
        <v>6</v>
      </c>
      <c r="D1490" s="4" t="s">
        <v>1462</v>
      </c>
      <c r="E1490" s="5">
        <v>6</v>
      </c>
      <c r="F1490" s="4" t="s">
        <v>1467</v>
      </c>
      <c r="G1490" s="6">
        <v>160606</v>
      </c>
      <c r="H1490" s="4">
        <v>2016</v>
      </c>
      <c r="I1490" s="4">
        <v>3737819.64</v>
      </c>
      <c r="J1490" s="4">
        <v>0</v>
      </c>
      <c r="K1490" s="4">
        <v>0</v>
      </c>
      <c r="L1490" s="4">
        <v>3737819.64</v>
      </c>
      <c r="M1490" t="str">
        <f t="shared" si="23"/>
        <v>{"codigo_departamento":"16","departamento":"Loreto","codigo_provincia":"06","provincia":"Ucayali ","codigo_distrito":"06","distrito":"Vargas Guerra","codigo_ubigeo":"160606","codigo_periodo":"2016","transferencias":"3737819.64","convenios":"0","deducciones":"0","limites_emision":"3737819.64"},</v>
      </c>
    </row>
    <row r="1491" spans="1:13">
      <c r="A1491" s="5">
        <v>17</v>
      </c>
      <c r="B1491" s="4" t="s">
        <v>1468</v>
      </c>
      <c r="C1491" s="5">
        <v>2</v>
      </c>
      <c r="D1491" s="4" t="s">
        <v>1469</v>
      </c>
      <c r="E1491" s="5">
        <v>2</v>
      </c>
      <c r="F1491" s="4" t="s">
        <v>1470</v>
      </c>
      <c r="G1491" s="6">
        <v>170202</v>
      </c>
      <c r="H1491" s="4">
        <v>2016</v>
      </c>
      <c r="I1491" s="4">
        <v>21368.66</v>
      </c>
      <c r="J1491" s="4">
        <v>0</v>
      </c>
      <c r="K1491" s="4">
        <v>0</v>
      </c>
      <c r="L1491" s="4">
        <v>21368.66</v>
      </c>
      <c r="M1491" t="str">
        <f t="shared" si="23"/>
        <v>{"codigo_departamento":"17","departamento":"Madre de Dios","codigo_provincia":"02","provincia":"Manu ","codigo_distrito":"02","distrito":"Fitzcarrald","codigo_ubigeo":"170202","codigo_periodo":"2016","transferencias":"21368.66","convenios":"0","deducciones":"0","limites_emision":"21368.66"},</v>
      </c>
    </row>
    <row r="1492" spans="1:13">
      <c r="A1492" s="5">
        <v>17</v>
      </c>
      <c r="B1492" s="4" t="s">
        <v>1468</v>
      </c>
      <c r="C1492" s="5">
        <v>2</v>
      </c>
      <c r="D1492" s="4" t="s">
        <v>1469</v>
      </c>
      <c r="E1492" s="5">
        <v>4</v>
      </c>
      <c r="F1492" s="4" t="s">
        <v>1471</v>
      </c>
      <c r="G1492" s="6">
        <v>170204</v>
      </c>
      <c r="H1492" s="4">
        <v>2016</v>
      </c>
      <c r="I1492" s="4">
        <v>134550.56</v>
      </c>
      <c r="J1492" s="4">
        <v>0</v>
      </c>
      <c r="K1492" s="4">
        <v>0</v>
      </c>
      <c r="L1492" s="4">
        <v>134550.56</v>
      </c>
      <c r="M1492" t="str">
        <f t="shared" si="23"/>
        <v>{"codigo_departamento":"17","departamento":"Madre de Dios","codigo_provincia":"02","provincia":"Manu ","codigo_distrito":"04","distrito":"Huepetuhe","codigo_ubigeo":"170204","codigo_periodo":"2016","transferencias":"134550.56","convenios":"0","deducciones":"0","limites_emision":"134550.56"},</v>
      </c>
    </row>
    <row r="1493" spans="1:13">
      <c r="A1493" s="5">
        <v>17</v>
      </c>
      <c r="B1493" s="4" t="s">
        <v>1468</v>
      </c>
      <c r="C1493" s="5">
        <v>2</v>
      </c>
      <c r="D1493" s="4" t="s">
        <v>1469</v>
      </c>
      <c r="E1493" s="5">
        <v>3</v>
      </c>
      <c r="F1493" s="4" t="s">
        <v>1468</v>
      </c>
      <c r="G1493" s="6">
        <v>170203</v>
      </c>
      <c r="H1493" s="4">
        <v>2016</v>
      </c>
      <c r="I1493" s="4">
        <v>189262.38</v>
      </c>
      <c r="J1493" s="4">
        <v>0</v>
      </c>
      <c r="K1493" s="4">
        <v>0</v>
      </c>
      <c r="L1493" s="4">
        <v>189262.38</v>
      </c>
      <c r="M1493" t="str">
        <f t="shared" si="23"/>
        <v>{"codigo_departamento":"17","departamento":"Madre de Dios","codigo_provincia":"02","provincia":"Manu ","codigo_distrito":"03","distrito":"Madre de Dios","codigo_ubigeo":"170203","codigo_periodo":"2016","transferencias":"189262.38","convenios":"0","deducciones":"0","limites_emision":"189262.38"},</v>
      </c>
    </row>
    <row r="1494" spans="1:13">
      <c r="A1494" s="5">
        <v>17</v>
      </c>
      <c r="B1494" s="4" t="s">
        <v>1468</v>
      </c>
      <c r="C1494" s="5">
        <v>2</v>
      </c>
      <c r="D1494" s="4" t="s">
        <v>1469</v>
      </c>
      <c r="E1494" s="5">
        <v>1</v>
      </c>
      <c r="F1494" s="4" t="s">
        <v>1472</v>
      </c>
      <c r="G1494" s="6">
        <v>170201</v>
      </c>
      <c r="H1494" s="4">
        <v>2016</v>
      </c>
      <c r="I1494" s="4">
        <v>44279.61</v>
      </c>
      <c r="J1494" s="4">
        <v>0</v>
      </c>
      <c r="K1494" s="4">
        <v>0</v>
      </c>
      <c r="L1494" s="4">
        <v>44279.61</v>
      </c>
      <c r="M1494" t="str">
        <f t="shared" si="23"/>
        <v>{"codigo_departamento":"17","departamento":"Madre de Dios","codigo_provincia":"02","provincia":"Manu ","codigo_distrito":"01","distrito":"Manu","codigo_ubigeo":"170201","codigo_periodo":"2016","transferencias":"44279.61","convenios":"0","deducciones":"0","limites_emision":"44279.61"},</v>
      </c>
    </row>
    <row r="1495" spans="1:13">
      <c r="A1495" s="5">
        <v>17</v>
      </c>
      <c r="B1495" s="4" t="s">
        <v>1468</v>
      </c>
      <c r="C1495" s="5">
        <v>3</v>
      </c>
      <c r="D1495" s="4" t="s">
        <v>1473</v>
      </c>
      <c r="E1495" s="5">
        <v>2</v>
      </c>
      <c r="F1495" s="4" t="s">
        <v>1474</v>
      </c>
      <c r="G1495" s="6">
        <v>170302</v>
      </c>
      <c r="H1495" s="4">
        <v>2016</v>
      </c>
      <c r="I1495" s="4">
        <v>120822.23</v>
      </c>
      <c r="J1495" s="4">
        <v>0</v>
      </c>
      <c r="K1495" s="4">
        <v>0</v>
      </c>
      <c r="L1495" s="4">
        <v>120822.23</v>
      </c>
      <c r="M1495" t="str">
        <f t="shared" si="23"/>
        <v>{"codigo_departamento":"17","departamento":"Madre de Dios","codigo_provincia":"03","provincia":"Tahuamanu ","codigo_distrito":"02","distrito":"Iberia","codigo_ubigeo":"170302","codigo_periodo":"2016","transferencias":"120822.23","convenios":"0","deducciones":"0","limites_emision":"120822.23"},</v>
      </c>
    </row>
    <row r="1496" spans="1:13">
      <c r="A1496" s="5">
        <v>17</v>
      </c>
      <c r="B1496" s="4" t="s">
        <v>1468</v>
      </c>
      <c r="C1496" s="5">
        <v>3</v>
      </c>
      <c r="D1496" s="4" t="s">
        <v>1473</v>
      </c>
      <c r="E1496" s="5">
        <v>1</v>
      </c>
      <c r="F1496" s="4" t="s">
        <v>1475</v>
      </c>
      <c r="G1496" s="6">
        <v>170301</v>
      </c>
      <c r="H1496" s="4">
        <v>2016</v>
      </c>
      <c r="I1496" s="4">
        <v>26549.62</v>
      </c>
      <c r="J1496" s="4">
        <v>0</v>
      </c>
      <c r="K1496" s="4">
        <v>0</v>
      </c>
      <c r="L1496" s="4">
        <v>26549.62</v>
      </c>
      <c r="M1496" t="str">
        <f t="shared" si="23"/>
        <v>{"codigo_departamento":"17","departamento":"Madre de Dios","codigo_provincia":"03","provincia":"Tahuamanu ","codigo_distrito":"01","distrito":"Iñapari","codigo_ubigeo":"170301","codigo_periodo":"2016","transferencias":"26549.62","convenios":"0","deducciones":"0","limites_emision":"26549.62"},</v>
      </c>
    </row>
    <row r="1497" spans="1:13">
      <c r="A1497" s="5">
        <v>17</v>
      </c>
      <c r="B1497" s="4" t="s">
        <v>1468</v>
      </c>
      <c r="C1497" s="5">
        <v>3</v>
      </c>
      <c r="D1497" s="4" t="s">
        <v>1473</v>
      </c>
      <c r="E1497" s="5">
        <v>3</v>
      </c>
      <c r="F1497" s="4" t="s">
        <v>1476</v>
      </c>
      <c r="G1497" s="6">
        <v>170303</v>
      </c>
      <c r="H1497" s="4">
        <v>2016</v>
      </c>
      <c r="I1497" s="4">
        <v>55522.88</v>
      </c>
      <c r="J1497" s="4">
        <v>0</v>
      </c>
      <c r="K1497" s="4">
        <v>0</v>
      </c>
      <c r="L1497" s="4">
        <v>55522.88</v>
      </c>
      <c r="M1497" t="str">
        <f t="shared" si="23"/>
        <v>{"codigo_departamento":"17","departamento":"Madre de Dios","codigo_provincia":"03","provincia":"Tahuamanu ","codigo_distrito":"03","distrito":"Tahuamanu","codigo_ubigeo":"170303","codigo_periodo":"2016","transferencias":"55522.88","convenios":"0","deducciones":"0","limites_emision":"55522.88"},</v>
      </c>
    </row>
    <row r="1498" spans="1:13">
      <c r="A1498" s="5">
        <v>17</v>
      </c>
      <c r="B1498" s="4" t="s">
        <v>1468</v>
      </c>
      <c r="C1498" s="5">
        <v>1</v>
      </c>
      <c r="D1498" s="4" t="s">
        <v>1477</v>
      </c>
      <c r="E1498" s="5">
        <v>2</v>
      </c>
      <c r="F1498" s="4" t="s">
        <v>1478</v>
      </c>
      <c r="G1498" s="6">
        <v>170102</v>
      </c>
      <c r="H1498" s="4">
        <v>2016</v>
      </c>
      <c r="I1498" s="4">
        <v>125795.9</v>
      </c>
      <c r="J1498" s="4">
        <v>0</v>
      </c>
      <c r="K1498" s="4">
        <v>0</v>
      </c>
      <c r="L1498" s="4">
        <v>125795.9</v>
      </c>
      <c r="M1498" t="str">
        <f t="shared" si="23"/>
        <v>{"codigo_departamento":"17","departamento":"Madre de Dios","codigo_provincia":"01","provincia":"Tambopata ","codigo_distrito":"02","distrito":"Inambari","codigo_ubigeo":"170102","codigo_periodo":"2016","transferencias":"125795.9","convenios":"0","deducciones":"0","limites_emision":"125795.9"},</v>
      </c>
    </row>
    <row r="1499" spans="1:13">
      <c r="A1499" s="5">
        <v>17</v>
      </c>
      <c r="B1499" s="4" t="s">
        <v>1468</v>
      </c>
      <c r="C1499" s="5">
        <v>1</v>
      </c>
      <c r="D1499" s="4" t="s">
        <v>1477</v>
      </c>
      <c r="E1499" s="5">
        <v>4</v>
      </c>
      <c r="F1499" s="4" t="s">
        <v>1479</v>
      </c>
      <c r="G1499" s="6">
        <v>170104</v>
      </c>
      <c r="H1499" s="4">
        <v>2016</v>
      </c>
      <c r="I1499" s="4">
        <v>74780.64</v>
      </c>
      <c r="J1499" s="4">
        <v>0</v>
      </c>
      <c r="K1499" s="4">
        <v>0</v>
      </c>
      <c r="L1499" s="4">
        <v>74780.64</v>
      </c>
      <c r="M1499" t="str">
        <f t="shared" si="23"/>
        <v>{"codigo_departamento":"17","departamento":"Madre de Dios","codigo_provincia":"01","provincia":"Tambopata ","codigo_distrito":"04","distrito":"Laberinto","codigo_ubigeo":"170104","codigo_periodo":"2016","transferencias":"74780.64","convenios":"0","deducciones":"0","limites_emision":"74780.64"},</v>
      </c>
    </row>
    <row r="1500" spans="1:13">
      <c r="A1500" s="5">
        <v>17</v>
      </c>
      <c r="B1500" s="4" t="s">
        <v>1468</v>
      </c>
      <c r="C1500" s="5">
        <v>1</v>
      </c>
      <c r="D1500" s="4" t="s">
        <v>1477</v>
      </c>
      <c r="E1500" s="5">
        <v>3</v>
      </c>
      <c r="F1500" s="4" t="s">
        <v>1480</v>
      </c>
      <c r="G1500" s="6">
        <v>170103</v>
      </c>
      <c r="H1500" s="4">
        <v>2016</v>
      </c>
      <c r="I1500" s="4">
        <v>116559.77</v>
      </c>
      <c r="J1500" s="4">
        <v>0</v>
      </c>
      <c r="K1500" s="4">
        <v>0</v>
      </c>
      <c r="L1500" s="4">
        <v>116559.77</v>
      </c>
      <c r="M1500" t="str">
        <f t="shared" si="23"/>
        <v>{"codigo_departamento":"17","departamento":"Madre de Dios","codigo_provincia":"01","provincia":"Tambopata ","codigo_distrito":"03","distrito":"Las Piedras","codigo_ubigeo":"170103","codigo_periodo":"2016","transferencias":"116559.77","convenios":"0","deducciones":"0","limites_emision":"116559.77"},</v>
      </c>
    </row>
    <row r="1501" spans="1:13">
      <c r="A1501" s="5">
        <v>17</v>
      </c>
      <c r="B1501" s="4" t="s">
        <v>1468</v>
      </c>
      <c r="C1501" s="5">
        <v>1</v>
      </c>
      <c r="D1501" s="4" t="s">
        <v>1477</v>
      </c>
      <c r="E1501" s="5">
        <v>1</v>
      </c>
      <c r="F1501" s="4" t="s">
        <v>1481</v>
      </c>
      <c r="G1501" s="6">
        <v>170101</v>
      </c>
      <c r="H1501" s="4">
        <v>2016</v>
      </c>
      <c r="I1501" s="4">
        <v>564644.86</v>
      </c>
      <c r="J1501" s="4">
        <v>0</v>
      </c>
      <c r="K1501" s="4">
        <v>0</v>
      </c>
      <c r="L1501" s="4">
        <v>564644.86</v>
      </c>
      <c r="M1501" t="str">
        <f t="shared" si="23"/>
        <v>{"codigo_departamento":"17","departamento":"Madre de Dios","codigo_provincia":"01","provincia":"Tambopata ","codigo_distrito":"01","distrito":"Tambopata","codigo_ubigeo":"170101","codigo_periodo":"2016","transferencias":"564644.86","convenios":"0","deducciones":"0","limites_emision":"564644.86"},</v>
      </c>
    </row>
    <row r="1502" spans="1:13">
      <c r="A1502" s="5">
        <v>18</v>
      </c>
      <c r="B1502" s="4" t="s">
        <v>1482</v>
      </c>
      <c r="C1502" s="5">
        <v>2</v>
      </c>
      <c r="D1502" s="4" t="s">
        <v>1483</v>
      </c>
      <c r="E1502" s="5">
        <v>2</v>
      </c>
      <c r="F1502" s="4" t="s">
        <v>1484</v>
      </c>
      <c r="G1502" s="6">
        <v>180202</v>
      </c>
      <c r="H1502" s="4">
        <v>2016</v>
      </c>
      <c r="I1502" s="4">
        <v>9943950.32</v>
      </c>
      <c r="J1502" s="4">
        <v>0</v>
      </c>
      <c r="K1502" s="4">
        <v>0</v>
      </c>
      <c r="L1502" s="4">
        <v>9943950.32</v>
      </c>
      <c r="M1502" t="str">
        <f t="shared" si="23"/>
        <v>{"codigo_departamento":"18","departamento":"Moquegua","codigo_provincia":"02","provincia":"General Sánchez Cerro ","codigo_distrito":"02","distrito":"Chojata","codigo_ubigeo":"180202","codigo_periodo":"2016","transferencias":"9943950.32","convenios":"0","deducciones":"0","limites_emision":"9943950.32"},</v>
      </c>
    </row>
    <row r="1503" spans="1:13">
      <c r="A1503" s="5">
        <v>18</v>
      </c>
      <c r="B1503" s="4" t="s">
        <v>1482</v>
      </c>
      <c r="C1503" s="5">
        <v>2</v>
      </c>
      <c r="D1503" s="4" t="s">
        <v>1483</v>
      </c>
      <c r="E1503" s="5">
        <v>3</v>
      </c>
      <c r="F1503" s="4" t="s">
        <v>1485</v>
      </c>
      <c r="G1503" s="6">
        <v>180203</v>
      </c>
      <c r="H1503" s="4">
        <v>2016</v>
      </c>
      <c r="I1503" s="4">
        <v>4456823.48</v>
      </c>
      <c r="J1503" s="4">
        <v>0</v>
      </c>
      <c r="K1503" s="4">
        <v>0</v>
      </c>
      <c r="L1503" s="4">
        <v>4456823.48</v>
      </c>
      <c r="M1503" t="str">
        <f t="shared" si="23"/>
        <v>{"codigo_departamento":"18","departamento":"Moquegua","codigo_provincia":"02","provincia":"General Sánchez Cerro ","codigo_distrito":"03","distrito":"Coalaque","codigo_ubigeo":"180203","codigo_periodo":"2016","transferencias":"4456823.48","convenios":"0","deducciones":"0","limites_emision":"4456823.48"},</v>
      </c>
    </row>
    <row r="1504" spans="1:13">
      <c r="A1504" s="5">
        <v>18</v>
      </c>
      <c r="B1504" s="4" t="s">
        <v>1482</v>
      </c>
      <c r="C1504" s="5">
        <v>2</v>
      </c>
      <c r="D1504" s="4" t="s">
        <v>1483</v>
      </c>
      <c r="E1504" s="5">
        <v>4</v>
      </c>
      <c r="F1504" s="4" t="s">
        <v>1486</v>
      </c>
      <c r="G1504" s="6">
        <v>180204</v>
      </c>
      <c r="H1504" s="4">
        <v>2016</v>
      </c>
      <c r="I1504" s="4">
        <v>17077696.69</v>
      </c>
      <c r="J1504" s="4">
        <v>0</v>
      </c>
      <c r="K1504" s="4">
        <v>0</v>
      </c>
      <c r="L1504" s="4">
        <v>17077696.69</v>
      </c>
      <c r="M1504" t="str">
        <f t="shared" si="23"/>
        <v>{"codigo_departamento":"18","departamento":"Moquegua","codigo_provincia":"02","provincia":"General Sánchez Cerro ","codigo_distrito":"04","distrito":"Ichuña","codigo_ubigeo":"180204","codigo_periodo":"2016","transferencias":"17077696.69","convenios":"0","deducciones":"0","limites_emision":"17077696.69"},</v>
      </c>
    </row>
    <row r="1505" spans="1:13">
      <c r="A1505" s="5">
        <v>18</v>
      </c>
      <c r="B1505" s="4" t="s">
        <v>1482</v>
      </c>
      <c r="C1505" s="5">
        <v>2</v>
      </c>
      <c r="D1505" s="4" t="s">
        <v>1483</v>
      </c>
      <c r="E1505" s="5">
        <v>5</v>
      </c>
      <c r="F1505" s="4" t="s">
        <v>1487</v>
      </c>
      <c r="G1505" s="6">
        <v>180205</v>
      </c>
      <c r="H1505" s="4">
        <v>2016</v>
      </c>
      <c r="I1505" s="4">
        <v>8648067.33</v>
      </c>
      <c r="J1505" s="4">
        <v>0</v>
      </c>
      <c r="K1505" s="4">
        <v>0</v>
      </c>
      <c r="L1505" s="4">
        <v>8648067.33</v>
      </c>
      <c r="M1505" t="str">
        <f t="shared" si="23"/>
        <v>{"codigo_departamento":"18","departamento":"Moquegua","codigo_provincia":"02","provincia":"General Sánchez Cerro ","codigo_distrito":"05","distrito":"La Capilla","codigo_ubigeo":"180205","codigo_periodo":"2016","transferencias":"8648067.33","convenios":"0","deducciones":"0","limites_emision":"8648067.33"},</v>
      </c>
    </row>
    <row r="1506" spans="1:13">
      <c r="A1506" s="5">
        <v>18</v>
      </c>
      <c r="B1506" s="4" t="s">
        <v>1482</v>
      </c>
      <c r="C1506" s="5">
        <v>2</v>
      </c>
      <c r="D1506" s="4" t="s">
        <v>1483</v>
      </c>
      <c r="E1506" s="5">
        <v>6</v>
      </c>
      <c r="F1506" s="4" t="s">
        <v>1488</v>
      </c>
      <c r="G1506" s="6">
        <v>180206</v>
      </c>
      <c r="H1506" s="4">
        <v>2016</v>
      </c>
      <c r="I1506" s="4">
        <v>7603998.19</v>
      </c>
      <c r="J1506" s="4">
        <v>0</v>
      </c>
      <c r="K1506" s="4">
        <v>0</v>
      </c>
      <c r="L1506" s="4">
        <v>7603998.19</v>
      </c>
      <c r="M1506" t="str">
        <f t="shared" si="23"/>
        <v>{"codigo_departamento":"18","departamento":"Moquegua","codigo_provincia":"02","provincia":"General Sánchez Cerro ","codigo_distrito":"06","distrito":"Lloque","codigo_ubigeo":"180206","codigo_periodo":"2016","transferencias":"7603998.19","convenios":"0","deducciones":"0","limites_emision":"7603998.19"},</v>
      </c>
    </row>
    <row r="1507" spans="1:13">
      <c r="A1507" s="5">
        <v>18</v>
      </c>
      <c r="B1507" s="4" t="s">
        <v>1482</v>
      </c>
      <c r="C1507" s="5">
        <v>2</v>
      </c>
      <c r="D1507" s="4" t="s">
        <v>1483</v>
      </c>
      <c r="E1507" s="5">
        <v>7</v>
      </c>
      <c r="F1507" s="4" t="s">
        <v>1489</v>
      </c>
      <c r="G1507" s="6">
        <v>180207</v>
      </c>
      <c r="H1507" s="4">
        <v>2016</v>
      </c>
      <c r="I1507" s="4">
        <v>3657244.7</v>
      </c>
      <c r="J1507" s="4">
        <v>0</v>
      </c>
      <c r="K1507" s="4">
        <v>0</v>
      </c>
      <c r="L1507" s="4">
        <v>3657244.7</v>
      </c>
      <c r="M1507" t="str">
        <f t="shared" si="23"/>
        <v>{"codigo_departamento":"18","departamento":"Moquegua","codigo_provincia":"02","provincia":"General Sánchez Cerro ","codigo_distrito":"07","distrito":"Matalaque","codigo_ubigeo":"180207","codigo_periodo":"2016","transferencias":"3657244.7","convenios":"0","deducciones":"0","limites_emision":"3657244.7"},</v>
      </c>
    </row>
    <row r="1508" spans="1:13">
      <c r="A1508" s="5">
        <v>18</v>
      </c>
      <c r="B1508" s="4" t="s">
        <v>1482</v>
      </c>
      <c r="C1508" s="5">
        <v>2</v>
      </c>
      <c r="D1508" s="4" t="s">
        <v>1483</v>
      </c>
      <c r="E1508" s="5">
        <v>1</v>
      </c>
      <c r="F1508" s="4" t="s">
        <v>1490</v>
      </c>
      <c r="G1508" s="6">
        <v>180201</v>
      </c>
      <c r="H1508" s="4">
        <v>2016</v>
      </c>
      <c r="I1508" s="4">
        <v>17269840.5</v>
      </c>
      <c r="J1508" s="4">
        <v>1152800</v>
      </c>
      <c r="K1508" s="4">
        <v>0</v>
      </c>
      <c r="L1508" s="4">
        <v>16117040.5</v>
      </c>
      <c r="M1508" t="str">
        <f t="shared" si="23"/>
        <v>{"codigo_departamento":"18","departamento":"Moquegua","codigo_provincia":"02","provincia":"General Sánchez Cerro ","codigo_distrito":"01","distrito":"Omate","codigo_ubigeo":"180201","codigo_periodo":"2016","transferencias":"17269840.5","convenios":"1152800","deducciones":"0","limites_emision":"16117040.5"},</v>
      </c>
    </row>
    <row r="1509" spans="1:13">
      <c r="A1509" s="5">
        <v>18</v>
      </c>
      <c r="B1509" s="4" t="s">
        <v>1482</v>
      </c>
      <c r="C1509" s="5">
        <v>2</v>
      </c>
      <c r="D1509" s="4" t="s">
        <v>1483</v>
      </c>
      <c r="E1509" s="5">
        <v>8</v>
      </c>
      <c r="F1509" s="4" t="s">
        <v>1491</v>
      </c>
      <c r="G1509" s="6">
        <v>180208</v>
      </c>
      <c r="H1509" s="4">
        <v>2016</v>
      </c>
      <c r="I1509" s="4">
        <v>9410371.75</v>
      </c>
      <c r="J1509" s="4">
        <v>0</v>
      </c>
      <c r="K1509" s="4">
        <v>0</v>
      </c>
      <c r="L1509" s="4">
        <v>9410371.75</v>
      </c>
      <c r="M1509" t="str">
        <f t="shared" si="23"/>
        <v>{"codigo_departamento":"18","departamento":"Moquegua","codigo_provincia":"02","provincia":"General Sánchez Cerro ","codigo_distrito":"08","distrito":"Puquina","codigo_ubigeo":"180208","codigo_periodo":"2016","transferencias":"9410371.75","convenios":"0","deducciones":"0","limites_emision":"9410371.75"},</v>
      </c>
    </row>
    <row r="1510" spans="1:13">
      <c r="A1510" s="5">
        <v>18</v>
      </c>
      <c r="B1510" s="4" t="s">
        <v>1482</v>
      </c>
      <c r="C1510" s="5">
        <v>2</v>
      </c>
      <c r="D1510" s="4" t="s">
        <v>1483</v>
      </c>
      <c r="E1510" s="5">
        <v>9</v>
      </c>
      <c r="F1510" s="4" t="s">
        <v>1492</v>
      </c>
      <c r="G1510" s="6">
        <v>180209</v>
      </c>
      <c r="H1510" s="4">
        <v>2016</v>
      </c>
      <c r="I1510" s="4">
        <v>2744386.34</v>
      </c>
      <c r="J1510" s="4">
        <v>0</v>
      </c>
      <c r="K1510" s="4">
        <v>0</v>
      </c>
      <c r="L1510" s="4">
        <v>2744386.34</v>
      </c>
      <c r="M1510" t="str">
        <f t="shared" si="23"/>
        <v>{"codigo_departamento":"18","departamento":"Moquegua","codigo_provincia":"02","provincia":"General Sánchez Cerro ","codigo_distrito":"09","distrito":"Quinistaquillas","codigo_ubigeo":"180209","codigo_periodo":"2016","transferencias":"2744386.34","convenios":"0","deducciones":"0","limites_emision":"2744386.34"},</v>
      </c>
    </row>
    <row r="1511" spans="1:13">
      <c r="A1511" s="5">
        <v>18</v>
      </c>
      <c r="B1511" s="4" t="s">
        <v>1482</v>
      </c>
      <c r="C1511" s="5">
        <v>2</v>
      </c>
      <c r="D1511" s="4" t="s">
        <v>1483</v>
      </c>
      <c r="E1511" s="5">
        <v>10</v>
      </c>
      <c r="F1511" s="4" t="s">
        <v>1493</v>
      </c>
      <c r="G1511" s="6">
        <v>180210</v>
      </c>
      <c r="H1511" s="4">
        <v>2016</v>
      </c>
      <c r="I1511" s="4">
        <v>10713839.36</v>
      </c>
      <c r="J1511" s="4">
        <v>800000</v>
      </c>
      <c r="K1511" s="4">
        <v>0</v>
      </c>
      <c r="L1511" s="4">
        <v>9913839.36</v>
      </c>
      <c r="M1511" t="str">
        <f t="shared" si="23"/>
        <v>{"codigo_departamento":"18","departamento":"Moquegua","codigo_provincia":"02","provincia":"General Sánchez Cerro ","codigo_distrito":"10","distrito":"Ubinas","codigo_ubigeo":"180210","codigo_periodo":"2016","transferencias":"10713839.36","convenios":"800000","deducciones":"0","limites_emision":"9913839.36"},</v>
      </c>
    </row>
    <row r="1512" spans="1:13">
      <c r="A1512" s="5">
        <v>18</v>
      </c>
      <c r="B1512" s="4" t="s">
        <v>1482</v>
      </c>
      <c r="C1512" s="5">
        <v>2</v>
      </c>
      <c r="D1512" s="4" t="s">
        <v>1483</v>
      </c>
      <c r="E1512" s="5">
        <v>11</v>
      </c>
      <c r="F1512" s="4" t="s">
        <v>1494</v>
      </c>
      <c r="G1512" s="6">
        <v>180211</v>
      </c>
      <c r="H1512" s="4">
        <v>2016</v>
      </c>
      <c r="I1512" s="4">
        <v>9126914.03</v>
      </c>
      <c r="J1512" s="4">
        <v>0</v>
      </c>
      <c r="K1512" s="4">
        <v>0</v>
      </c>
      <c r="L1512" s="4">
        <v>9126914.03</v>
      </c>
      <c r="M1512" t="str">
        <f t="shared" si="23"/>
        <v>{"codigo_departamento":"18","departamento":"Moquegua","codigo_provincia":"02","provincia":"General Sánchez Cerro ","codigo_distrito":"11","distrito":"Yunga","codigo_ubigeo":"180211","codigo_periodo":"2016","transferencias":"9126914.03","convenios":"0","deducciones":"0","limites_emision":"9126914.03"},</v>
      </c>
    </row>
    <row r="1513" spans="1:13">
      <c r="A1513" s="5">
        <v>18</v>
      </c>
      <c r="B1513" s="4" t="s">
        <v>1482</v>
      </c>
      <c r="C1513" s="5">
        <v>3</v>
      </c>
      <c r="D1513" s="4" t="s">
        <v>1495</v>
      </c>
      <c r="E1513" s="5">
        <v>2</v>
      </c>
      <c r="F1513" s="4" t="s">
        <v>1496</v>
      </c>
      <c r="G1513" s="6">
        <v>180302</v>
      </c>
      <c r="H1513" s="4">
        <v>2016</v>
      </c>
      <c r="I1513" s="4">
        <v>3104856.6</v>
      </c>
      <c r="J1513" s="4">
        <v>1441035.63</v>
      </c>
      <c r="K1513" s="4">
        <v>0</v>
      </c>
      <c r="L1513" s="4">
        <v>1663820.97</v>
      </c>
      <c r="M1513" t="str">
        <f t="shared" si="23"/>
        <v>{"codigo_departamento":"18","departamento":"Moquegua","codigo_provincia":"03","provincia":"Ilo ","codigo_distrito":"02","distrito":"El Algarrobal","codigo_ubigeo":"180302","codigo_periodo":"2016","transferencias":"3104856.6","convenios":"1441035.63","deducciones":"0","limites_emision":"1663820.97"},</v>
      </c>
    </row>
    <row r="1514" spans="1:13">
      <c r="A1514" s="5">
        <v>18</v>
      </c>
      <c r="B1514" s="4" t="s">
        <v>1482</v>
      </c>
      <c r="C1514" s="5">
        <v>3</v>
      </c>
      <c r="D1514" s="4" t="s">
        <v>1495</v>
      </c>
      <c r="E1514" s="5">
        <v>1</v>
      </c>
      <c r="F1514" s="4" t="s">
        <v>1497</v>
      </c>
      <c r="G1514" s="6">
        <v>180301</v>
      </c>
      <c r="H1514" s="4">
        <v>2016</v>
      </c>
      <c r="I1514" s="4">
        <v>84225969.84</v>
      </c>
      <c r="J1514" s="4">
        <v>0</v>
      </c>
      <c r="K1514" s="4">
        <v>0</v>
      </c>
      <c r="L1514" s="4">
        <v>84225969.84</v>
      </c>
      <c r="M1514" t="str">
        <f t="shared" si="23"/>
        <v>{"codigo_departamento":"18","departamento":"Moquegua","codigo_provincia":"03","provincia":"Ilo ","codigo_distrito":"01","distrito":"Ilo","codigo_ubigeo":"180301","codigo_periodo":"2016","transferencias":"84225969.84","convenios":"0","deducciones":"0","limites_emision":"84225969.84"},</v>
      </c>
    </row>
    <row r="1515" spans="1:13">
      <c r="A1515" s="5">
        <v>18</v>
      </c>
      <c r="B1515" s="4" t="s">
        <v>1482</v>
      </c>
      <c r="C1515" s="5">
        <v>3</v>
      </c>
      <c r="D1515" s="4" t="s">
        <v>1495</v>
      </c>
      <c r="E1515" s="5">
        <v>3</v>
      </c>
      <c r="F1515" s="4" t="s">
        <v>1498</v>
      </c>
      <c r="G1515" s="6">
        <v>180303</v>
      </c>
      <c r="H1515" s="4">
        <v>2016</v>
      </c>
      <c r="I1515" s="4">
        <v>3346122.89</v>
      </c>
      <c r="J1515" s="4">
        <v>0</v>
      </c>
      <c r="K1515" s="4">
        <v>0</v>
      </c>
      <c r="L1515" s="4">
        <v>3346122.89</v>
      </c>
      <c r="M1515" t="str">
        <f t="shared" si="23"/>
        <v>{"codigo_departamento":"18","departamento":"Moquegua","codigo_provincia":"03","provincia":"Ilo ","codigo_distrito":"03","distrito":"Pacocha","codigo_ubigeo":"180303","codigo_periodo":"2016","transferencias":"3346122.89","convenios":"0","deducciones":"0","limites_emision":"3346122.89"},</v>
      </c>
    </row>
    <row r="1516" spans="1:13">
      <c r="A1516" s="5">
        <v>18</v>
      </c>
      <c r="B1516" s="4" t="s">
        <v>1482</v>
      </c>
      <c r="C1516" s="5">
        <v>1</v>
      </c>
      <c r="D1516" s="4" t="s">
        <v>1499</v>
      </c>
      <c r="E1516" s="5">
        <v>2</v>
      </c>
      <c r="F1516" s="4" t="s">
        <v>1500</v>
      </c>
      <c r="G1516" s="6">
        <v>180102</v>
      </c>
      <c r="H1516" s="4">
        <v>2016</v>
      </c>
      <c r="I1516" s="4">
        <v>52962003.28</v>
      </c>
      <c r="J1516" s="4">
        <v>20676882.45</v>
      </c>
      <c r="K1516" s="4">
        <v>0</v>
      </c>
      <c r="L1516" s="4">
        <v>32285120.83</v>
      </c>
      <c r="M1516" t="str">
        <f t="shared" si="23"/>
        <v>{"codigo_departamento":"18","departamento":"Moquegua","codigo_provincia":"01","provincia":"Mariscal Nieto ","codigo_distrito":"02","distrito":"Carumas","codigo_ubigeo":"180102","codigo_periodo":"2016","transferencias":"52962003.28","convenios":"20676882.45","deducciones":"0","limites_emision":"32285120.83"},</v>
      </c>
    </row>
    <row r="1517" spans="1:13">
      <c r="A1517" s="5">
        <v>18</v>
      </c>
      <c r="B1517" s="4" t="s">
        <v>1482</v>
      </c>
      <c r="C1517" s="5">
        <v>1</v>
      </c>
      <c r="D1517" s="4" t="s">
        <v>1499</v>
      </c>
      <c r="E1517" s="5">
        <v>3</v>
      </c>
      <c r="F1517" s="4" t="s">
        <v>1501</v>
      </c>
      <c r="G1517" s="6">
        <v>180103</v>
      </c>
      <c r="H1517" s="4">
        <v>2016</v>
      </c>
      <c r="I1517" s="4">
        <v>15965585.32</v>
      </c>
      <c r="J1517" s="4">
        <v>0</v>
      </c>
      <c r="K1517" s="4">
        <v>0</v>
      </c>
      <c r="L1517" s="4">
        <v>15965585.32</v>
      </c>
      <c r="M1517" t="str">
        <f t="shared" si="23"/>
        <v>{"codigo_departamento":"18","departamento":"Moquegua","codigo_provincia":"01","provincia":"Mariscal Nieto ","codigo_distrito":"03","distrito":"Cuchumbaya","codigo_ubigeo":"180103","codigo_periodo":"2016","transferencias":"15965585.32","convenios":"0","deducciones":"0","limites_emision":"15965585.32"},</v>
      </c>
    </row>
    <row r="1518" spans="1:13">
      <c r="A1518" s="5">
        <v>18</v>
      </c>
      <c r="B1518" s="4" t="s">
        <v>1482</v>
      </c>
      <c r="C1518" s="5">
        <v>1</v>
      </c>
      <c r="D1518" s="4" t="s">
        <v>1499</v>
      </c>
      <c r="E1518" s="5">
        <v>1</v>
      </c>
      <c r="F1518" s="4" t="s">
        <v>1482</v>
      </c>
      <c r="G1518" s="6">
        <v>180101</v>
      </c>
      <c r="H1518" s="4">
        <v>2016</v>
      </c>
      <c r="I1518" s="4">
        <v>190342136.4</v>
      </c>
      <c r="J1518" s="4">
        <v>101334147.1</v>
      </c>
      <c r="K1518" s="4">
        <v>9977076.81</v>
      </c>
      <c r="L1518" s="4">
        <v>98985066.09</v>
      </c>
      <c r="M1518" t="str">
        <f t="shared" si="23"/>
        <v>{"codigo_departamento":"18","departamento":"Moquegua","codigo_provincia":"01","provincia":"Mariscal Nieto ","codigo_distrito":"01","distrito":"Moquegua","codigo_ubigeo":"180101","codigo_periodo":"2016","transferencias":"190342136.4","convenios":"101334147.1","deducciones":"9977076.81","limites_emision":"98985066.09"},</v>
      </c>
    </row>
    <row r="1519" spans="1:13">
      <c r="A1519" s="5">
        <v>18</v>
      </c>
      <c r="B1519" s="4" t="s">
        <v>1482</v>
      </c>
      <c r="C1519" s="5">
        <v>1</v>
      </c>
      <c r="D1519" s="4" t="s">
        <v>1499</v>
      </c>
      <c r="E1519" s="5">
        <v>4</v>
      </c>
      <c r="F1519" s="4" t="s">
        <v>1502</v>
      </c>
      <c r="G1519" s="6">
        <v>180104</v>
      </c>
      <c r="H1519" s="4">
        <v>2016</v>
      </c>
      <c r="I1519" s="4">
        <v>20909334.34</v>
      </c>
      <c r="J1519" s="4">
        <v>0</v>
      </c>
      <c r="K1519" s="4">
        <v>0</v>
      </c>
      <c r="L1519" s="4">
        <v>20909334.34</v>
      </c>
      <c r="M1519" t="str">
        <f t="shared" si="23"/>
        <v>{"codigo_departamento":"18","departamento":"Moquegua","codigo_provincia":"01","provincia":"Mariscal Nieto ","codigo_distrito":"04","distrito":"Samegua","codigo_ubigeo":"180104","codigo_periodo":"2016","transferencias":"20909334.34","convenios":"0","deducciones":"0","limites_emision":"20909334.34"},</v>
      </c>
    </row>
    <row r="1520" spans="1:13">
      <c r="A1520" s="5">
        <v>18</v>
      </c>
      <c r="B1520" s="4" t="s">
        <v>1482</v>
      </c>
      <c r="C1520" s="5">
        <v>1</v>
      </c>
      <c r="D1520" s="4" t="s">
        <v>1499</v>
      </c>
      <c r="E1520" s="5">
        <v>5</v>
      </c>
      <c r="F1520" s="4" t="s">
        <v>72</v>
      </c>
      <c r="G1520" s="6">
        <v>180105</v>
      </c>
      <c r="H1520" s="4">
        <v>2016</v>
      </c>
      <c r="I1520" s="4">
        <v>30644015.33</v>
      </c>
      <c r="J1520" s="4">
        <v>0</v>
      </c>
      <c r="K1520" s="4">
        <v>0</v>
      </c>
      <c r="L1520" s="4">
        <v>30644015.33</v>
      </c>
      <c r="M1520" t="str">
        <f t="shared" si="23"/>
        <v>{"codigo_departamento":"18","departamento":"Moquegua","codigo_provincia":"01","provincia":"Mariscal Nieto ","codigo_distrito":"05","distrito":"San Cristóbal","codigo_ubigeo":"180105","codigo_periodo":"2016","transferencias":"30644015.33","convenios":"0","deducciones":"0","limites_emision":"30644015.33"},</v>
      </c>
    </row>
    <row r="1521" spans="1:13">
      <c r="A1521" s="5">
        <v>18</v>
      </c>
      <c r="B1521" s="4" t="s">
        <v>1482</v>
      </c>
      <c r="C1521" s="5">
        <v>1</v>
      </c>
      <c r="D1521" s="4" t="s">
        <v>1499</v>
      </c>
      <c r="E1521" s="5">
        <v>6</v>
      </c>
      <c r="F1521" s="4" t="s">
        <v>1503</v>
      </c>
      <c r="G1521" s="6">
        <v>180106</v>
      </c>
      <c r="H1521" s="4">
        <v>2016</v>
      </c>
      <c r="I1521" s="4">
        <v>118889452.5</v>
      </c>
      <c r="J1521" s="4">
        <v>0</v>
      </c>
      <c r="K1521" s="4">
        <v>0</v>
      </c>
      <c r="L1521" s="4">
        <v>118889452.5</v>
      </c>
      <c r="M1521" t="str">
        <f t="shared" si="23"/>
        <v>{"codigo_departamento":"18","departamento":"Moquegua","codigo_provincia":"01","provincia":"Mariscal Nieto ","codigo_distrito":"06","distrito":"Torata","codigo_ubigeo":"180106","codigo_periodo":"2016","transferencias":"118889452.5","convenios":"0","deducciones":"0","limites_emision":"118889452.5"},</v>
      </c>
    </row>
    <row r="1522" spans="1:13">
      <c r="A1522" s="5">
        <v>19</v>
      </c>
      <c r="B1522" s="4" t="s">
        <v>1504</v>
      </c>
      <c r="C1522" s="5">
        <v>2</v>
      </c>
      <c r="D1522" s="4" t="s">
        <v>1505</v>
      </c>
      <c r="E1522" s="5">
        <v>2</v>
      </c>
      <c r="F1522" s="4" t="s">
        <v>1506</v>
      </c>
      <c r="G1522" s="6">
        <v>190202</v>
      </c>
      <c r="H1522" s="4">
        <v>2016</v>
      </c>
      <c r="I1522" s="4">
        <v>2242952.19</v>
      </c>
      <c r="J1522" s="4">
        <v>0</v>
      </c>
      <c r="K1522" s="4">
        <v>0</v>
      </c>
      <c r="L1522" s="4">
        <v>2242952.19</v>
      </c>
      <c r="M1522" t="str">
        <f t="shared" si="23"/>
        <v>{"codigo_departamento":"19","departamento":"Pasco","codigo_provincia":"02","provincia":"Daniel Alcides Carrión ","codigo_distrito":"02","distrito":"Chacayan","codigo_ubigeo":"190202","codigo_periodo":"2016","transferencias":"2242952.19","convenios":"0","deducciones":"0","limites_emision":"2242952.19"},</v>
      </c>
    </row>
    <row r="1523" spans="1:13">
      <c r="A1523" s="5">
        <v>19</v>
      </c>
      <c r="B1523" s="4" t="s">
        <v>1504</v>
      </c>
      <c r="C1523" s="5">
        <v>2</v>
      </c>
      <c r="D1523" s="4" t="s">
        <v>1505</v>
      </c>
      <c r="E1523" s="5">
        <v>3</v>
      </c>
      <c r="F1523" s="4" t="s">
        <v>1507</v>
      </c>
      <c r="G1523" s="6">
        <v>190203</v>
      </c>
      <c r="H1523" s="4">
        <v>2016</v>
      </c>
      <c r="I1523" s="4">
        <v>1963588.25</v>
      </c>
      <c r="J1523" s="4">
        <v>0</v>
      </c>
      <c r="K1523" s="4">
        <v>0</v>
      </c>
      <c r="L1523" s="4">
        <v>1963588.25</v>
      </c>
      <c r="M1523" t="str">
        <f t="shared" si="23"/>
        <v>{"codigo_departamento":"19","departamento":"Pasco","codigo_provincia":"02","provincia":"Daniel Alcides Carrión ","codigo_distrito":"03","distrito":"Goyllarisquizga","codigo_ubigeo":"190203","codigo_periodo":"2016","transferencias":"1963588.25","convenios":"0","deducciones":"0","limites_emision":"1963588.25"},</v>
      </c>
    </row>
    <row r="1524" spans="1:13">
      <c r="A1524" s="5">
        <v>19</v>
      </c>
      <c r="B1524" s="4" t="s">
        <v>1504</v>
      </c>
      <c r="C1524" s="5">
        <v>2</v>
      </c>
      <c r="D1524" s="4" t="s">
        <v>1505</v>
      </c>
      <c r="E1524" s="5">
        <v>4</v>
      </c>
      <c r="F1524" s="4" t="s">
        <v>1508</v>
      </c>
      <c r="G1524" s="6">
        <v>190204</v>
      </c>
      <c r="H1524" s="4">
        <v>2016</v>
      </c>
      <c r="I1524" s="4">
        <v>951932.84</v>
      </c>
      <c r="J1524" s="4">
        <v>0</v>
      </c>
      <c r="K1524" s="4">
        <v>0</v>
      </c>
      <c r="L1524" s="4">
        <v>951932.84</v>
      </c>
      <c r="M1524" t="str">
        <f t="shared" si="23"/>
        <v>{"codigo_departamento":"19","departamento":"Pasco","codigo_provincia":"02","provincia":"Daniel Alcides Carrión ","codigo_distrito":"04","distrito":"Paucar","codigo_ubigeo":"190204","codigo_periodo":"2016","transferencias":"951932.84","convenios":"0","deducciones":"0","limites_emision":"951932.84"},</v>
      </c>
    </row>
    <row r="1525" spans="1:13">
      <c r="A1525" s="5">
        <v>19</v>
      </c>
      <c r="B1525" s="4" t="s">
        <v>1504</v>
      </c>
      <c r="C1525" s="5">
        <v>2</v>
      </c>
      <c r="D1525" s="4" t="s">
        <v>1505</v>
      </c>
      <c r="E1525" s="5">
        <v>5</v>
      </c>
      <c r="F1525" s="4" t="s">
        <v>1509</v>
      </c>
      <c r="G1525" s="6">
        <v>190205</v>
      </c>
      <c r="H1525" s="4">
        <v>2016</v>
      </c>
      <c r="I1525" s="4">
        <v>945343.15</v>
      </c>
      <c r="J1525" s="4">
        <v>0</v>
      </c>
      <c r="K1525" s="4">
        <v>0</v>
      </c>
      <c r="L1525" s="4">
        <v>945343.15</v>
      </c>
      <c r="M1525" t="str">
        <f t="shared" si="23"/>
        <v>{"codigo_departamento":"19","departamento":"Pasco","codigo_provincia":"02","provincia":"Daniel Alcides Carrión ","codigo_distrito":"05","distrito":"San Pedro de Pillao","codigo_ubigeo":"190205","codigo_periodo":"2016","transferencias":"945343.15","convenios":"0","deducciones":"0","limites_emision":"945343.15"},</v>
      </c>
    </row>
    <row r="1526" spans="1:13">
      <c r="A1526" s="5">
        <v>19</v>
      </c>
      <c r="B1526" s="4" t="s">
        <v>1504</v>
      </c>
      <c r="C1526" s="5">
        <v>2</v>
      </c>
      <c r="D1526" s="4" t="s">
        <v>1505</v>
      </c>
      <c r="E1526" s="5">
        <v>6</v>
      </c>
      <c r="F1526" s="4" t="s">
        <v>1510</v>
      </c>
      <c r="G1526" s="6">
        <v>190206</v>
      </c>
      <c r="H1526" s="4">
        <v>2016</v>
      </c>
      <c r="I1526" s="4">
        <v>10649441.03</v>
      </c>
      <c r="J1526" s="4">
        <v>0</v>
      </c>
      <c r="K1526" s="4">
        <v>0</v>
      </c>
      <c r="L1526" s="4">
        <v>10649441.03</v>
      </c>
      <c r="M1526" t="str">
        <f t="shared" si="23"/>
        <v>{"codigo_departamento":"19","departamento":"Pasco","codigo_provincia":"02","provincia":"Daniel Alcides Carrión ","codigo_distrito":"06","distrito":"Santa Ana de Tusi","codigo_ubigeo":"190206","codigo_periodo":"2016","transferencias":"10649441.03","convenios":"0","deducciones":"0","limites_emision":"10649441.03"},</v>
      </c>
    </row>
    <row r="1527" spans="1:13">
      <c r="A1527" s="5">
        <v>19</v>
      </c>
      <c r="B1527" s="4" t="s">
        <v>1504</v>
      </c>
      <c r="C1527" s="5">
        <v>2</v>
      </c>
      <c r="D1527" s="4" t="s">
        <v>1505</v>
      </c>
      <c r="E1527" s="5">
        <v>7</v>
      </c>
      <c r="F1527" s="4" t="s">
        <v>1511</v>
      </c>
      <c r="G1527" s="6">
        <v>190207</v>
      </c>
      <c r="H1527" s="4">
        <v>2016</v>
      </c>
      <c r="I1527" s="4">
        <v>2084103.86</v>
      </c>
      <c r="J1527" s="4">
        <v>0</v>
      </c>
      <c r="K1527" s="4">
        <v>0</v>
      </c>
      <c r="L1527" s="4">
        <v>2084103.86</v>
      </c>
      <c r="M1527" t="str">
        <f t="shared" si="23"/>
        <v>{"codigo_departamento":"19","departamento":"Pasco","codigo_provincia":"02","provincia":"Daniel Alcides Carrión ","codigo_distrito":"07","distrito":"Tapuc","codigo_ubigeo":"190207","codigo_periodo":"2016","transferencias":"2084103.86","convenios":"0","deducciones":"0","limites_emision":"2084103.86"},</v>
      </c>
    </row>
    <row r="1528" spans="1:13">
      <c r="A1528" s="5">
        <v>19</v>
      </c>
      <c r="B1528" s="4" t="s">
        <v>1504</v>
      </c>
      <c r="C1528" s="5">
        <v>2</v>
      </c>
      <c r="D1528" s="4" t="s">
        <v>1505</v>
      </c>
      <c r="E1528" s="5">
        <v>8</v>
      </c>
      <c r="F1528" s="4" t="s">
        <v>345</v>
      </c>
      <c r="G1528" s="6">
        <v>190208</v>
      </c>
      <c r="H1528" s="4">
        <v>2016</v>
      </c>
      <c r="I1528" s="4">
        <v>845702.6</v>
      </c>
      <c r="J1528" s="4">
        <v>0</v>
      </c>
      <c r="K1528" s="4">
        <v>0</v>
      </c>
      <c r="L1528" s="4">
        <v>845702.6</v>
      </c>
      <c r="M1528" t="str">
        <f t="shared" si="23"/>
        <v>{"codigo_departamento":"19","departamento":"Pasco","codigo_provincia":"02","provincia":"Daniel Alcides Carrión ","codigo_distrito":"08","distrito":"Vilcabamba","codigo_ubigeo":"190208","codigo_periodo":"2016","transferencias":"845702.6","convenios":"0","deducciones":"0","limites_emision":"845702.6"},</v>
      </c>
    </row>
    <row r="1529" spans="1:13">
      <c r="A1529" s="5">
        <v>19</v>
      </c>
      <c r="B1529" s="4" t="s">
        <v>1504</v>
      </c>
      <c r="C1529" s="5">
        <v>2</v>
      </c>
      <c r="D1529" s="4" t="s">
        <v>1505</v>
      </c>
      <c r="E1529" s="5">
        <v>1</v>
      </c>
      <c r="F1529" s="4" t="s">
        <v>1512</v>
      </c>
      <c r="G1529" s="6">
        <v>190201</v>
      </c>
      <c r="H1529" s="4">
        <v>2016</v>
      </c>
      <c r="I1529" s="4">
        <v>6153704.57</v>
      </c>
      <c r="J1529" s="4">
        <v>0</v>
      </c>
      <c r="K1529" s="4">
        <v>0</v>
      </c>
      <c r="L1529" s="4">
        <v>6153704.57</v>
      </c>
      <c r="M1529" t="str">
        <f t="shared" si="23"/>
        <v>{"codigo_departamento":"19","departamento":"Pasco","codigo_provincia":"02","provincia":"Daniel Alcides Carrión ","codigo_distrito":"01","distrito":"Yanahuanca","codigo_ubigeo":"190201","codigo_periodo":"2016","transferencias":"6153704.57","convenios":"0","deducciones":"0","limites_emision":"6153704.57"},</v>
      </c>
    </row>
    <row r="1530" spans="1:13">
      <c r="A1530" s="5">
        <v>19</v>
      </c>
      <c r="B1530" s="4" t="s">
        <v>1504</v>
      </c>
      <c r="C1530" s="5">
        <v>3</v>
      </c>
      <c r="D1530" s="4" t="s">
        <v>1513</v>
      </c>
      <c r="E1530" s="5">
        <v>2</v>
      </c>
      <c r="F1530" s="4" t="s">
        <v>1514</v>
      </c>
      <c r="G1530" s="6">
        <v>190302</v>
      </c>
      <c r="H1530" s="4">
        <v>2016</v>
      </c>
      <c r="I1530" s="4">
        <v>1469657.48</v>
      </c>
      <c r="J1530" s="4">
        <v>0</v>
      </c>
      <c r="K1530" s="4">
        <v>0</v>
      </c>
      <c r="L1530" s="4">
        <v>1469657.48</v>
      </c>
      <c r="M1530" t="str">
        <f t="shared" si="23"/>
        <v>{"codigo_departamento":"19","departamento":"Pasco","codigo_provincia":"03","provincia":"Oxapampa ","codigo_distrito":"02","distrito":"Chontabamba","codigo_ubigeo":"190302","codigo_periodo":"2016","transferencias":"1469657.48","convenios":"0","deducciones":"0","limites_emision":"1469657.48"},</v>
      </c>
    </row>
    <row r="1531" spans="1:13">
      <c r="A1531" s="5">
        <v>19</v>
      </c>
      <c r="B1531" s="4" t="s">
        <v>1504</v>
      </c>
      <c r="C1531" s="5">
        <v>3</v>
      </c>
      <c r="D1531" s="4" t="s">
        <v>1513</v>
      </c>
      <c r="E1531" s="5">
        <v>8</v>
      </c>
      <c r="F1531" s="4" t="s">
        <v>1515</v>
      </c>
      <c r="G1531" s="6">
        <v>190308</v>
      </c>
      <c r="H1531" s="4">
        <v>2016</v>
      </c>
      <c r="I1531" s="4">
        <v>5658918.26</v>
      </c>
      <c r="J1531" s="4">
        <v>0</v>
      </c>
      <c r="K1531" s="4">
        <v>0</v>
      </c>
      <c r="L1531" s="4">
        <v>5658918.26</v>
      </c>
      <c r="M1531" t="str">
        <f t="shared" si="23"/>
        <v>{"codigo_departamento":"19","departamento":"Pasco","codigo_provincia":"03","provincia":"Oxapampa ","codigo_distrito":"08","distrito":"Constitución","codigo_ubigeo":"190308","codigo_periodo":"2016","transferencias":"5658918.26","convenios":"0","deducciones":"0","limites_emision":"5658918.26"},</v>
      </c>
    </row>
    <row r="1532" spans="1:13">
      <c r="A1532" s="5">
        <v>19</v>
      </c>
      <c r="B1532" s="4" t="s">
        <v>1504</v>
      </c>
      <c r="C1532" s="5">
        <v>3</v>
      </c>
      <c r="D1532" s="4" t="s">
        <v>1513</v>
      </c>
      <c r="E1532" s="5">
        <v>3</v>
      </c>
      <c r="F1532" s="4" t="s">
        <v>1516</v>
      </c>
      <c r="G1532" s="6">
        <v>190303</v>
      </c>
      <c r="H1532" s="4">
        <v>2016</v>
      </c>
      <c r="I1532" s="4">
        <v>2374441.22</v>
      </c>
      <c r="J1532" s="4">
        <v>0</v>
      </c>
      <c r="K1532" s="4">
        <v>0</v>
      </c>
      <c r="L1532" s="4">
        <v>2374441.22</v>
      </c>
      <c r="M1532" t="str">
        <f t="shared" si="23"/>
        <v>{"codigo_departamento":"19","departamento":"Pasco","codigo_provincia":"03","provincia":"Oxapampa ","codigo_distrito":"03","distrito":"Huancabamba","codigo_ubigeo":"190303","codigo_periodo":"2016","transferencias":"2374441.22","convenios":"0","deducciones":"0","limites_emision":"2374441.22"},</v>
      </c>
    </row>
    <row r="1533" spans="1:13">
      <c r="A1533" s="5">
        <v>19</v>
      </c>
      <c r="B1533" s="4" t="s">
        <v>1504</v>
      </c>
      <c r="C1533" s="5">
        <v>3</v>
      </c>
      <c r="D1533" s="4" t="s">
        <v>1513</v>
      </c>
      <c r="E1533" s="5">
        <v>1</v>
      </c>
      <c r="F1533" s="4" t="s">
        <v>1517</v>
      </c>
      <c r="G1533" s="6">
        <v>190301</v>
      </c>
      <c r="H1533" s="4">
        <v>2016</v>
      </c>
      <c r="I1533" s="4">
        <v>6946778.49</v>
      </c>
      <c r="J1533" s="4">
        <v>0</v>
      </c>
      <c r="K1533" s="4">
        <v>0</v>
      </c>
      <c r="L1533" s="4">
        <v>6946778.49</v>
      </c>
      <c r="M1533" t="str">
        <f t="shared" si="23"/>
        <v>{"codigo_departamento":"19","departamento":"Pasco","codigo_provincia":"03","provincia":"Oxapampa ","codigo_distrito":"01","distrito":"Oxapampa","codigo_ubigeo":"190301","codigo_periodo":"2016","transferencias":"6946778.49","convenios":"0","deducciones":"0","limites_emision":"6946778.49"},</v>
      </c>
    </row>
    <row r="1534" spans="1:13">
      <c r="A1534" s="5">
        <v>19</v>
      </c>
      <c r="B1534" s="4" t="s">
        <v>1504</v>
      </c>
      <c r="C1534" s="5">
        <v>3</v>
      </c>
      <c r="D1534" s="4" t="s">
        <v>1513</v>
      </c>
      <c r="E1534" s="5">
        <v>4</v>
      </c>
      <c r="F1534" s="4" t="s">
        <v>1518</v>
      </c>
      <c r="G1534" s="6">
        <v>190304</v>
      </c>
      <c r="H1534" s="4">
        <v>2016</v>
      </c>
      <c r="I1534" s="4">
        <v>5165237.99</v>
      </c>
      <c r="J1534" s="4">
        <v>0</v>
      </c>
      <c r="K1534" s="4">
        <v>0</v>
      </c>
      <c r="L1534" s="4">
        <v>5165237.99</v>
      </c>
      <c r="M1534" t="str">
        <f t="shared" si="23"/>
        <v>{"codigo_departamento":"19","departamento":"Pasco","codigo_provincia":"03","provincia":"Oxapampa ","codigo_distrito":"04","distrito":"Palcazu","codigo_ubigeo":"190304","codigo_periodo":"2016","transferencias":"5165237.99","convenios":"0","deducciones":"0","limites_emision":"5165237.99"},</v>
      </c>
    </row>
    <row r="1535" spans="1:13">
      <c r="A1535" s="5">
        <v>19</v>
      </c>
      <c r="B1535" s="4" t="s">
        <v>1504</v>
      </c>
      <c r="C1535" s="5">
        <v>3</v>
      </c>
      <c r="D1535" s="4" t="s">
        <v>1513</v>
      </c>
      <c r="E1535" s="5">
        <v>5</v>
      </c>
      <c r="F1535" s="4" t="s">
        <v>1519</v>
      </c>
      <c r="G1535" s="6">
        <v>190305</v>
      </c>
      <c r="H1535" s="4">
        <v>2016</v>
      </c>
      <c r="I1535" s="4">
        <v>4436933.44</v>
      </c>
      <c r="J1535" s="4">
        <v>0</v>
      </c>
      <c r="K1535" s="4">
        <v>0</v>
      </c>
      <c r="L1535" s="4">
        <v>4436933.44</v>
      </c>
      <c r="M1535" t="str">
        <f t="shared" si="23"/>
        <v>{"codigo_departamento":"19","departamento":"Pasco","codigo_provincia":"03","provincia":"Oxapampa ","codigo_distrito":"05","distrito":"Pozuzo","codigo_ubigeo":"190305","codigo_periodo":"2016","transferencias":"4436933.44","convenios":"0","deducciones":"0","limites_emision":"4436933.44"},</v>
      </c>
    </row>
    <row r="1536" spans="1:13">
      <c r="A1536" s="5">
        <v>19</v>
      </c>
      <c r="B1536" s="4" t="s">
        <v>1504</v>
      </c>
      <c r="C1536" s="5">
        <v>3</v>
      </c>
      <c r="D1536" s="4" t="s">
        <v>1513</v>
      </c>
      <c r="E1536" s="5">
        <v>6</v>
      </c>
      <c r="F1536" s="4" t="s">
        <v>1520</v>
      </c>
      <c r="G1536" s="6">
        <v>190306</v>
      </c>
      <c r="H1536" s="4">
        <v>2016</v>
      </c>
      <c r="I1536" s="4">
        <v>8254988.02</v>
      </c>
      <c r="J1536" s="4">
        <v>0</v>
      </c>
      <c r="K1536" s="4">
        <v>0</v>
      </c>
      <c r="L1536" s="4">
        <v>8254988.02</v>
      </c>
      <c r="M1536" t="str">
        <f t="shared" si="23"/>
        <v>{"codigo_departamento":"19","departamento":"Pasco","codigo_provincia":"03","provincia":"Oxapampa ","codigo_distrito":"06","distrito":"Puerto Bermúdez","codigo_ubigeo":"190306","codigo_periodo":"2016","transferencias":"8254988.02","convenios":"0","deducciones":"0","limites_emision":"8254988.02"},</v>
      </c>
    </row>
    <row r="1537" spans="1:13">
      <c r="A1537" s="5">
        <v>19</v>
      </c>
      <c r="B1537" s="4" t="s">
        <v>1504</v>
      </c>
      <c r="C1537" s="5">
        <v>3</v>
      </c>
      <c r="D1537" s="4" t="s">
        <v>1513</v>
      </c>
      <c r="E1537" s="5">
        <v>7</v>
      </c>
      <c r="F1537" s="4" t="s">
        <v>1521</v>
      </c>
      <c r="G1537" s="6">
        <v>190307</v>
      </c>
      <c r="H1537" s="4">
        <v>2016</v>
      </c>
      <c r="I1537" s="4">
        <v>7451857.26</v>
      </c>
      <c r="J1537" s="4">
        <v>0</v>
      </c>
      <c r="K1537" s="4">
        <v>0</v>
      </c>
      <c r="L1537" s="4">
        <v>7451857.26</v>
      </c>
      <c r="M1537" t="str">
        <f t="shared" si="23"/>
        <v>{"codigo_departamento":"19","departamento":"Pasco","codigo_provincia":"03","provincia":"Oxapampa ","codigo_distrito":"07","distrito":"Villa Rica","codigo_ubigeo":"190307","codigo_periodo":"2016","transferencias":"7451857.26","convenios":"0","deducciones":"0","limites_emision":"7451857.26"},</v>
      </c>
    </row>
    <row r="1538" spans="1:13">
      <c r="A1538" s="5">
        <v>19</v>
      </c>
      <c r="B1538" s="4" t="s">
        <v>1504</v>
      </c>
      <c r="C1538" s="5">
        <v>1</v>
      </c>
      <c r="D1538" s="4" t="s">
        <v>1522</v>
      </c>
      <c r="E1538" s="5">
        <v>1</v>
      </c>
      <c r="F1538" s="4" t="s">
        <v>1523</v>
      </c>
      <c r="G1538" s="6">
        <v>190101</v>
      </c>
      <c r="H1538" s="4">
        <v>2016</v>
      </c>
      <c r="I1538" s="4">
        <v>16001391.34</v>
      </c>
      <c r="J1538" s="4">
        <v>22815511.34</v>
      </c>
      <c r="K1538" s="4">
        <v>0</v>
      </c>
      <c r="L1538" s="4">
        <v>0</v>
      </c>
      <c r="M1538" t="str">
        <f t="shared" si="23"/>
        <v>{"codigo_departamento":"19","departamento":"Pasco","codigo_provincia":"01","provincia":"Pasco ","codigo_distrito":"01","distrito":"Chaupimarca","codigo_ubigeo":"190101","codigo_periodo":"2016","transferencias":"16001391.34","convenios":"22815511.34","deducciones":"0","limites_emision":"0"},</v>
      </c>
    </row>
    <row r="1539" spans="1:13">
      <c r="A1539" s="5">
        <v>19</v>
      </c>
      <c r="B1539" s="4" t="s">
        <v>1504</v>
      </c>
      <c r="C1539" s="5">
        <v>1</v>
      </c>
      <c r="D1539" s="4" t="s">
        <v>1522</v>
      </c>
      <c r="E1539" s="5">
        <v>2</v>
      </c>
      <c r="F1539" s="4" t="s">
        <v>1524</v>
      </c>
      <c r="G1539" s="6">
        <v>190102</v>
      </c>
      <c r="H1539" s="4">
        <v>2016</v>
      </c>
      <c r="I1539" s="4">
        <v>9589700.27</v>
      </c>
      <c r="J1539" s="4">
        <v>567553.21</v>
      </c>
      <c r="K1539" s="4">
        <v>0</v>
      </c>
      <c r="L1539" s="4">
        <v>9022147.06</v>
      </c>
      <c r="M1539" t="str">
        <f t="shared" ref="M1539:M1602" si="24">+"{""codigo_departamento"":"""&amp;TEXT(A1539,"00")&amp;""",""departamento"":"""&amp;B1539&amp;""",""codigo_provincia"":"""&amp;TEXT(C1539,"00")&amp;""",""provincia"":"""&amp;D1539&amp;""",""codigo_distrito"":"""&amp;TEXT(E1539,"00")&amp;""",""distrito"":"""&amp;F1539&amp;""",""codigo_ubigeo"":"""&amp;TEXT(G1539,"000000")&amp;""",""codigo_periodo"":"""&amp;H1539&amp;""",""transferencias"":"""&amp;I1539&amp;""",""convenios"":"""&amp;J1539&amp;""",""deducciones"":"""&amp;K1539&amp;""",""limites_emision"":"""&amp;L1539&amp;"""},"</f>
        <v>{"codigo_departamento":"19","departamento":"Pasco","codigo_provincia":"01","provincia":"Pasco ","codigo_distrito":"02","distrito":"Huachon","codigo_ubigeo":"190102","codigo_periodo":"2016","transferencias":"9589700.27","convenios":"567553.21","deducciones":"0","limites_emision":"9022147.06"},</v>
      </c>
    </row>
    <row r="1540" spans="1:13">
      <c r="A1540" s="5">
        <v>19</v>
      </c>
      <c r="B1540" s="4" t="s">
        <v>1504</v>
      </c>
      <c r="C1540" s="5">
        <v>1</v>
      </c>
      <c r="D1540" s="4" t="s">
        <v>1522</v>
      </c>
      <c r="E1540" s="5">
        <v>3</v>
      </c>
      <c r="F1540" s="4" t="s">
        <v>1525</v>
      </c>
      <c r="G1540" s="6">
        <v>190103</v>
      </c>
      <c r="H1540" s="4">
        <v>2016</v>
      </c>
      <c r="I1540" s="4">
        <v>5048458.35</v>
      </c>
      <c r="J1540" s="4">
        <v>5931160.66</v>
      </c>
      <c r="K1540" s="4">
        <v>606218.17</v>
      </c>
      <c r="L1540" s="4">
        <v>0</v>
      </c>
      <c r="M1540" t="str">
        <f t="shared" si="24"/>
        <v>{"codigo_departamento":"19","departamento":"Pasco","codigo_provincia":"01","provincia":"Pasco ","codigo_distrito":"03","distrito":"Huariaca","codigo_ubigeo":"190103","codigo_periodo":"2016","transferencias":"5048458.35","convenios":"5931160.66","deducciones":"606218.17","limites_emision":"0"},</v>
      </c>
    </row>
    <row r="1541" spans="1:13">
      <c r="A1541" s="5">
        <v>19</v>
      </c>
      <c r="B1541" s="4" t="s">
        <v>1504</v>
      </c>
      <c r="C1541" s="5">
        <v>1</v>
      </c>
      <c r="D1541" s="4" t="s">
        <v>1522</v>
      </c>
      <c r="E1541" s="5">
        <v>4</v>
      </c>
      <c r="F1541" s="4" t="s">
        <v>1526</v>
      </c>
      <c r="G1541" s="6">
        <v>190104</v>
      </c>
      <c r="H1541" s="4">
        <v>2016</v>
      </c>
      <c r="I1541" s="4">
        <v>28462042.58</v>
      </c>
      <c r="J1541" s="4">
        <v>24244883.35</v>
      </c>
      <c r="K1541" s="4">
        <v>5065703.72</v>
      </c>
      <c r="L1541" s="4">
        <v>9282862.95</v>
      </c>
      <c r="M1541" t="str">
        <f t="shared" si="24"/>
        <v>{"codigo_departamento":"19","departamento":"Pasco","codigo_provincia":"01","provincia":"Pasco ","codigo_distrito":"04","distrito":"Huayllay","codigo_ubigeo":"190104","codigo_periodo":"2016","transferencias":"28462042.58","convenios":"24244883.35","deducciones":"5065703.72","limites_emision":"9282862.95"},</v>
      </c>
    </row>
    <row r="1542" spans="1:13">
      <c r="A1542" s="5">
        <v>19</v>
      </c>
      <c r="B1542" s="4" t="s">
        <v>1504</v>
      </c>
      <c r="C1542" s="5">
        <v>1</v>
      </c>
      <c r="D1542" s="4" t="s">
        <v>1522</v>
      </c>
      <c r="E1542" s="5">
        <v>5</v>
      </c>
      <c r="F1542" s="4" t="s">
        <v>1527</v>
      </c>
      <c r="G1542" s="6">
        <v>190105</v>
      </c>
      <c r="H1542" s="4">
        <v>2016</v>
      </c>
      <c r="I1542" s="4">
        <v>3928219.87</v>
      </c>
      <c r="J1542" s="4">
        <v>0</v>
      </c>
      <c r="K1542" s="4">
        <v>0</v>
      </c>
      <c r="L1542" s="4">
        <v>3928219.87</v>
      </c>
      <c r="M1542" t="str">
        <f t="shared" si="24"/>
        <v>{"codigo_departamento":"19","departamento":"Pasco","codigo_provincia":"01","provincia":"Pasco ","codigo_distrito":"05","distrito":"Ninacaca","codigo_ubigeo":"190105","codigo_periodo":"2016","transferencias":"3928219.87","convenios":"0","deducciones":"0","limites_emision":"3928219.87"},</v>
      </c>
    </row>
    <row r="1543" spans="1:13">
      <c r="A1543" s="5">
        <v>19</v>
      </c>
      <c r="B1543" s="4" t="s">
        <v>1504</v>
      </c>
      <c r="C1543" s="5">
        <v>1</v>
      </c>
      <c r="D1543" s="4" t="s">
        <v>1522</v>
      </c>
      <c r="E1543" s="5">
        <v>6</v>
      </c>
      <c r="F1543" s="4" t="s">
        <v>1528</v>
      </c>
      <c r="G1543" s="6">
        <v>190106</v>
      </c>
      <c r="H1543" s="4">
        <v>2016</v>
      </c>
      <c r="I1543" s="4">
        <v>5456308.68</v>
      </c>
      <c r="J1543" s="4">
        <v>0</v>
      </c>
      <c r="K1543" s="4">
        <v>0</v>
      </c>
      <c r="L1543" s="4">
        <v>5456308.68</v>
      </c>
      <c r="M1543" t="str">
        <f t="shared" si="24"/>
        <v>{"codigo_departamento":"19","departamento":"Pasco","codigo_provincia":"01","provincia":"Pasco ","codigo_distrito":"06","distrito":"Pallanchacra","codigo_ubigeo":"190106","codigo_periodo":"2016","transferencias":"5456308.68","convenios":"0","deducciones":"0","limites_emision":"5456308.68"},</v>
      </c>
    </row>
    <row r="1544" spans="1:13">
      <c r="A1544" s="5">
        <v>19</v>
      </c>
      <c r="B1544" s="4" t="s">
        <v>1504</v>
      </c>
      <c r="C1544" s="5">
        <v>1</v>
      </c>
      <c r="D1544" s="4" t="s">
        <v>1522</v>
      </c>
      <c r="E1544" s="5">
        <v>7</v>
      </c>
      <c r="F1544" s="4" t="s">
        <v>777</v>
      </c>
      <c r="G1544" s="6">
        <v>190107</v>
      </c>
      <c r="H1544" s="4">
        <v>2016</v>
      </c>
      <c r="I1544" s="4">
        <v>28324201.38</v>
      </c>
      <c r="J1544" s="4">
        <v>0</v>
      </c>
      <c r="K1544" s="4">
        <v>0</v>
      </c>
      <c r="L1544" s="4">
        <v>28324201.38</v>
      </c>
      <c r="M1544" t="str">
        <f t="shared" si="24"/>
        <v>{"codigo_departamento":"19","departamento":"Pasco","codigo_provincia":"01","provincia":"Pasco ","codigo_distrito":"07","distrito":"Paucartambo","codigo_ubigeo":"190107","codigo_periodo":"2016","transferencias":"28324201.38","convenios":"0","deducciones":"0","limites_emision":"28324201.38"},</v>
      </c>
    </row>
    <row r="1545" spans="1:13">
      <c r="A1545" s="5">
        <v>19</v>
      </c>
      <c r="B1545" s="4" t="s">
        <v>1504</v>
      </c>
      <c r="C1545" s="5">
        <v>1</v>
      </c>
      <c r="D1545" s="4" t="s">
        <v>1522</v>
      </c>
      <c r="E1545" s="5">
        <v>8</v>
      </c>
      <c r="F1545" s="4" t="s">
        <v>1529</v>
      </c>
      <c r="G1545" s="6">
        <v>190108</v>
      </c>
      <c r="H1545" s="4">
        <v>2016</v>
      </c>
      <c r="I1545" s="4">
        <v>16328067.65</v>
      </c>
      <c r="J1545" s="4">
        <v>500421.42</v>
      </c>
      <c r="K1545" s="4">
        <v>0</v>
      </c>
      <c r="L1545" s="4">
        <v>15827646.23</v>
      </c>
      <c r="M1545" t="str">
        <f t="shared" si="24"/>
        <v>{"codigo_departamento":"19","departamento":"Pasco","codigo_provincia":"01","provincia":"Pasco ","codigo_distrito":"08","distrito":"San Francisco de Asís de Yarusyacan","codigo_ubigeo":"190108","codigo_periodo":"2016","transferencias":"16328067.65","convenios":"500421.42","deducciones":"0","limites_emision":"15827646.23"},</v>
      </c>
    </row>
    <row r="1546" spans="1:13">
      <c r="A1546" s="5">
        <v>19</v>
      </c>
      <c r="B1546" s="4" t="s">
        <v>1504</v>
      </c>
      <c r="C1546" s="5">
        <v>1</v>
      </c>
      <c r="D1546" s="4" t="s">
        <v>1522</v>
      </c>
      <c r="E1546" s="5">
        <v>9</v>
      </c>
      <c r="F1546" s="4" t="s">
        <v>1530</v>
      </c>
      <c r="G1546" s="6">
        <v>190109</v>
      </c>
      <c r="H1546" s="4">
        <v>2016</v>
      </c>
      <c r="I1546" s="4">
        <v>10326449.37</v>
      </c>
      <c r="J1546" s="4">
        <v>0</v>
      </c>
      <c r="K1546" s="4">
        <v>0</v>
      </c>
      <c r="L1546" s="4">
        <v>10326449.37</v>
      </c>
      <c r="M1546" t="str">
        <f t="shared" si="24"/>
        <v>{"codigo_departamento":"19","departamento":"Pasco","codigo_provincia":"01","provincia":"Pasco ","codigo_distrito":"09","distrito":"Simon Bolívar","codigo_ubigeo":"190109","codigo_periodo":"2016","transferencias":"10326449.37","convenios":"0","deducciones":"0","limites_emision":"10326449.37"},</v>
      </c>
    </row>
    <row r="1547" spans="1:13">
      <c r="A1547" s="5">
        <v>19</v>
      </c>
      <c r="B1547" s="4" t="s">
        <v>1504</v>
      </c>
      <c r="C1547" s="5">
        <v>1</v>
      </c>
      <c r="D1547" s="4" t="s">
        <v>1522</v>
      </c>
      <c r="E1547" s="5">
        <v>10</v>
      </c>
      <c r="F1547" s="4" t="s">
        <v>1531</v>
      </c>
      <c r="G1547" s="6">
        <v>190110</v>
      </c>
      <c r="H1547" s="4">
        <v>2016</v>
      </c>
      <c r="I1547" s="4">
        <v>13031584.97</v>
      </c>
      <c r="J1547" s="4">
        <v>16067235.22</v>
      </c>
      <c r="K1547" s="4">
        <v>0</v>
      </c>
      <c r="L1547" s="4">
        <v>0</v>
      </c>
      <c r="M1547" t="str">
        <f t="shared" si="24"/>
        <v>{"codigo_departamento":"19","departamento":"Pasco","codigo_provincia":"01","provincia":"Pasco ","codigo_distrito":"10","distrito":"Ticlacayan","codigo_ubigeo":"190110","codigo_periodo":"2016","transferencias":"13031584.97","convenios":"16067235.22","deducciones":"0","limites_emision":"0"},</v>
      </c>
    </row>
    <row r="1548" spans="1:13">
      <c r="A1548" s="5">
        <v>19</v>
      </c>
      <c r="B1548" s="4" t="s">
        <v>1504</v>
      </c>
      <c r="C1548" s="5">
        <v>1</v>
      </c>
      <c r="D1548" s="4" t="s">
        <v>1522</v>
      </c>
      <c r="E1548" s="5">
        <v>11</v>
      </c>
      <c r="F1548" s="4" t="s">
        <v>1532</v>
      </c>
      <c r="G1548" s="6">
        <v>190111</v>
      </c>
      <c r="H1548" s="4">
        <v>2016</v>
      </c>
      <c r="I1548" s="4">
        <v>6069786.99</v>
      </c>
      <c r="J1548" s="4">
        <v>14287919.27</v>
      </c>
      <c r="K1548" s="4">
        <v>1407405.94</v>
      </c>
      <c r="L1548" s="4">
        <v>0</v>
      </c>
      <c r="M1548" t="str">
        <f t="shared" si="24"/>
        <v>{"codigo_departamento":"19","departamento":"Pasco","codigo_provincia":"01","provincia":"Pasco ","codigo_distrito":"11","distrito":"Tinyahuarco","codigo_ubigeo":"190111","codigo_periodo":"2016","transferencias":"6069786.99","convenios":"14287919.27","deducciones":"1407405.94","limites_emision":"0"},</v>
      </c>
    </row>
    <row r="1549" spans="1:13">
      <c r="A1549" s="5">
        <v>19</v>
      </c>
      <c r="B1549" s="4" t="s">
        <v>1504</v>
      </c>
      <c r="C1549" s="5">
        <v>1</v>
      </c>
      <c r="D1549" s="4" t="s">
        <v>1522</v>
      </c>
      <c r="E1549" s="5">
        <v>12</v>
      </c>
      <c r="F1549" s="4" t="s">
        <v>1533</v>
      </c>
      <c r="G1549" s="6">
        <v>190112</v>
      </c>
      <c r="H1549" s="4">
        <v>2016</v>
      </c>
      <c r="I1549" s="4">
        <v>2781814.51</v>
      </c>
      <c r="J1549" s="4">
        <v>0</v>
      </c>
      <c r="K1549" s="4">
        <v>0</v>
      </c>
      <c r="L1549" s="4">
        <v>2781814.51</v>
      </c>
      <c r="M1549" t="str">
        <f t="shared" si="24"/>
        <v>{"codigo_departamento":"19","departamento":"Pasco","codigo_provincia":"01","provincia":"Pasco ","codigo_distrito":"12","distrito":"Vicco","codigo_ubigeo":"190112","codigo_periodo":"2016","transferencias":"2781814.51","convenios":"0","deducciones":"0","limites_emision":"2781814.51"},</v>
      </c>
    </row>
    <row r="1550" spans="1:13">
      <c r="A1550" s="5">
        <v>19</v>
      </c>
      <c r="B1550" s="4" t="s">
        <v>1504</v>
      </c>
      <c r="C1550" s="5">
        <v>1</v>
      </c>
      <c r="D1550" s="4" t="s">
        <v>1522</v>
      </c>
      <c r="E1550" s="5">
        <v>13</v>
      </c>
      <c r="F1550" s="4" t="s">
        <v>1025</v>
      </c>
      <c r="G1550" s="6">
        <v>190113</v>
      </c>
      <c r="H1550" s="4">
        <v>2016</v>
      </c>
      <c r="I1550" s="4">
        <v>14327133.63</v>
      </c>
      <c r="J1550" s="4">
        <v>4637342</v>
      </c>
      <c r="K1550" s="4">
        <v>0</v>
      </c>
      <c r="L1550" s="4">
        <v>9689791.63</v>
      </c>
      <c r="M1550" t="str">
        <f t="shared" si="24"/>
        <v>{"codigo_departamento":"19","departamento":"Pasco","codigo_provincia":"01","provincia":"Pasco ","codigo_distrito":"13","distrito":"Yanacancha","codigo_ubigeo":"190113","codigo_periodo":"2016","transferencias":"14327133.63","convenios":"4637342","deducciones":"0","limites_emision":"9689791.63"},</v>
      </c>
    </row>
    <row r="1551" spans="1:13">
      <c r="A1551" s="5">
        <v>20</v>
      </c>
      <c r="B1551" s="4" t="s">
        <v>1534</v>
      </c>
      <c r="C1551" s="5">
        <v>2</v>
      </c>
      <c r="D1551" s="4" t="s">
        <v>1535</v>
      </c>
      <c r="E1551" s="5">
        <v>1</v>
      </c>
      <c r="F1551" s="4" t="s">
        <v>1536</v>
      </c>
      <c r="G1551" s="6">
        <v>200201</v>
      </c>
      <c r="H1551" s="4">
        <v>2016</v>
      </c>
      <c r="I1551" s="4">
        <v>24281523.37</v>
      </c>
      <c r="J1551" s="4">
        <v>0</v>
      </c>
      <c r="K1551" s="4">
        <v>0</v>
      </c>
      <c r="L1551" s="4">
        <v>24281523.37</v>
      </c>
      <c r="M1551" t="str">
        <f t="shared" si="24"/>
        <v>{"codigo_departamento":"20","departamento":"Piura","codigo_provincia":"02","provincia":"Ayabaca ","codigo_distrito":"01","distrito":"Ayabaca","codigo_ubigeo":"200201","codigo_periodo":"2016","transferencias":"24281523.37","convenios":"0","deducciones":"0","limites_emision":"24281523.37"},</v>
      </c>
    </row>
    <row r="1552" spans="1:13">
      <c r="A1552" s="5">
        <v>20</v>
      </c>
      <c r="B1552" s="4" t="s">
        <v>1534</v>
      </c>
      <c r="C1552" s="5">
        <v>2</v>
      </c>
      <c r="D1552" s="4" t="s">
        <v>1535</v>
      </c>
      <c r="E1552" s="5">
        <v>2</v>
      </c>
      <c r="F1552" s="4" t="s">
        <v>1537</v>
      </c>
      <c r="G1552" s="6">
        <v>200202</v>
      </c>
      <c r="H1552" s="4">
        <v>2016</v>
      </c>
      <c r="I1552" s="4">
        <v>15769465.61</v>
      </c>
      <c r="J1552" s="4">
        <v>0</v>
      </c>
      <c r="K1552" s="4">
        <v>0</v>
      </c>
      <c r="L1552" s="4">
        <v>15769465.61</v>
      </c>
      <c r="M1552" t="str">
        <f t="shared" si="24"/>
        <v>{"codigo_departamento":"20","departamento":"Piura","codigo_provincia":"02","provincia":"Ayabaca ","codigo_distrito":"02","distrito":"Frias","codigo_ubigeo":"200202","codigo_periodo":"2016","transferencias":"15769465.61","convenios":"0","deducciones":"0","limites_emision":"15769465.61"},</v>
      </c>
    </row>
    <row r="1553" spans="1:13">
      <c r="A1553" s="5">
        <v>20</v>
      </c>
      <c r="B1553" s="4" t="s">
        <v>1534</v>
      </c>
      <c r="C1553" s="5">
        <v>2</v>
      </c>
      <c r="D1553" s="4" t="s">
        <v>1535</v>
      </c>
      <c r="E1553" s="5">
        <v>3</v>
      </c>
      <c r="F1553" s="4" t="s">
        <v>1538</v>
      </c>
      <c r="G1553" s="6">
        <v>200203</v>
      </c>
      <c r="H1553" s="4">
        <v>2016</v>
      </c>
      <c r="I1553" s="4">
        <v>1606541.67</v>
      </c>
      <c r="J1553" s="4">
        <v>0</v>
      </c>
      <c r="K1553" s="4">
        <v>0</v>
      </c>
      <c r="L1553" s="4">
        <v>1606541.67</v>
      </c>
      <c r="M1553" t="str">
        <f t="shared" si="24"/>
        <v>{"codigo_departamento":"20","departamento":"Piura","codigo_provincia":"02","provincia":"Ayabaca ","codigo_distrito":"03","distrito":"Jilili","codigo_ubigeo":"200203","codigo_periodo":"2016","transferencias":"1606541.67","convenios":"0","deducciones":"0","limites_emision":"1606541.67"},</v>
      </c>
    </row>
    <row r="1554" spans="1:13">
      <c r="A1554" s="5">
        <v>20</v>
      </c>
      <c r="B1554" s="4" t="s">
        <v>1534</v>
      </c>
      <c r="C1554" s="5">
        <v>2</v>
      </c>
      <c r="D1554" s="4" t="s">
        <v>1535</v>
      </c>
      <c r="E1554" s="5">
        <v>4</v>
      </c>
      <c r="F1554" s="4" t="s">
        <v>1226</v>
      </c>
      <c r="G1554" s="6">
        <v>200204</v>
      </c>
      <c r="H1554" s="4">
        <v>2016</v>
      </c>
      <c r="I1554" s="4">
        <v>6589543.58</v>
      </c>
      <c r="J1554" s="4">
        <v>0</v>
      </c>
      <c r="K1554" s="4">
        <v>0</v>
      </c>
      <c r="L1554" s="4">
        <v>6589543.58</v>
      </c>
      <c r="M1554" t="str">
        <f t="shared" si="24"/>
        <v>{"codigo_departamento":"20","departamento":"Piura","codigo_provincia":"02","provincia":"Ayabaca ","codigo_distrito":"04","distrito":"Lagunas","codigo_ubigeo":"200204","codigo_periodo":"2016","transferencias":"6589543.58","convenios":"0","deducciones":"0","limites_emision":"6589543.58"},</v>
      </c>
    </row>
    <row r="1555" spans="1:13">
      <c r="A1555" s="5">
        <v>20</v>
      </c>
      <c r="B1555" s="4" t="s">
        <v>1534</v>
      </c>
      <c r="C1555" s="5">
        <v>2</v>
      </c>
      <c r="D1555" s="4" t="s">
        <v>1535</v>
      </c>
      <c r="E1555" s="5">
        <v>5</v>
      </c>
      <c r="F1555" s="4" t="s">
        <v>1539</v>
      </c>
      <c r="G1555" s="6">
        <v>200205</v>
      </c>
      <c r="H1555" s="4">
        <v>2016</v>
      </c>
      <c r="I1555" s="4">
        <v>3842719.16</v>
      </c>
      <c r="J1555" s="4">
        <v>0</v>
      </c>
      <c r="K1555" s="4">
        <v>0</v>
      </c>
      <c r="L1555" s="4">
        <v>3842719.16</v>
      </c>
      <c r="M1555" t="str">
        <f t="shared" si="24"/>
        <v>{"codigo_departamento":"20","departamento":"Piura","codigo_provincia":"02","provincia":"Ayabaca ","codigo_distrito":"05","distrito":"Montero","codigo_ubigeo":"200205","codigo_periodo":"2016","transferencias":"3842719.16","convenios":"0","deducciones":"0","limites_emision":"3842719.16"},</v>
      </c>
    </row>
    <row r="1556" spans="1:13">
      <c r="A1556" s="5">
        <v>20</v>
      </c>
      <c r="B1556" s="4" t="s">
        <v>1534</v>
      </c>
      <c r="C1556" s="5">
        <v>2</v>
      </c>
      <c r="D1556" s="4" t="s">
        <v>1535</v>
      </c>
      <c r="E1556" s="5">
        <v>6</v>
      </c>
      <c r="F1556" s="4" t="s">
        <v>1540</v>
      </c>
      <c r="G1556" s="6">
        <v>200206</v>
      </c>
      <c r="H1556" s="4">
        <v>2016</v>
      </c>
      <c r="I1556" s="4">
        <v>20034678.6</v>
      </c>
      <c r="J1556" s="4">
        <v>0</v>
      </c>
      <c r="K1556" s="4">
        <v>0</v>
      </c>
      <c r="L1556" s="4">
        <v>20034678.6</v>
      </c>
      <c r="M1556" t="str">
        <f t="shared" si="24"/>
        <v>{"codigo_departamento":"20","departamento":"Piura","codigo_provincia":"02","provincia":"Ayabaca ","codigo_distrito":"06","distrito":"Pacaipampa","codigo_ubigeo":"200206","codigo_periodo":"2016","transferencias":"20034678.6","convenios":"0","deducciones":"0","limites_emision":"20034678.6"},</v>
      </c>
    </row>
    <row r="1557" spans="1:13">
      <c r="A1557" s="5">
        <v>20</v>
      </c>
      <c r="B1557" s="4" t="s">
        <v>1534</v>
      </c>
      <c r="C1557" s="5">
        <v>2</v>
      </c>
      <c r="D1557" s="4" t="s">
        <v>1535</v>
      </c>
      <c r="E1557" s="5">
        <v>7</v>
      </c>
      <c r="F1557" s="4" t="s">
        <v>1541</v>
      </c>
      <c r="G1557" s="6">
        <v>200207</v>
      </c>
      <c r="H1557" s="4">
        <v>2016</v>
      </c>
      <c r="I1557" s="4">
        <v>6167122.89</v>
      </c>
      <c r="J1557" s="4">
        <v>0</v>
      </c>
      <c r="K1557" s="4">
        <v>0</v>
      </c>
      <c r="L1557" s="4">
        <v>6167122.89</v>
      </c>
      <c r="M1557" t="str">
        <f t="shared" si="24"/>
        <v>{"codigo_departamento":"20","departamento":"Piura","codigo_provincia":"02","provincia":"Ayabaca ","codigo_distrito":"07","distrito":"Paimas","codigo_ubigeo":"200207","codigo_periodo":"2016","transferencias":"6167122.89","convenios":"0","deducciones":"0","limites_emision":"6167122.89"},</v>
      </c>
    </row>
    <row r="1558" spans="1:13">
      <c r="A1558" s="5">
        <v>20</v>
      </c>
      <c r="B1558" s="4" t="s">
        <v>1534</v>
      </c>
      <c r="C1558" s="5">
        <v>2</v>
      </c>
      <c r="D1558" s="4" t="s">
        <v>1535</v>
      </c>
      <c r="E1558" s="5">
        <v>8</v>
      </c>
      <c r="F1558" s="4" t="s">
        <v>1542</v>
      </c>
      <c r="G1558" s="6">
        <v>200208</v>
      </c>
      <c r="H1558" s="4">
        <v>2016</v>
      </c>
      <c r="I1558" s="4">
        <v>9799473.2</v>
      </c>
      <c r="J1558" s="4">
        <v>0</v>
      </c>
      <c r="K1558" s="4">
        <v>0</v>
      </c>
      <c r="L1558" s="4">
        <v>9799473.2</v>
      </c>
      <c r="M1558" t="str">
        <f t="shared" si="24"/>
        <v>{"codigo_departamento":"20","departamento":"Piura","codigo_provincia":"02","provincia":"Ayabaca ","codigo_distrito":"08","distrito":"Sapillica","codigo_ubigeo":"200208","codigo_periodo":"2016","transferencias":"9799473.2","convenios":"0","deducciones":"0","limites_emision":"9799473.2"},</v>
      </c>
    </row>
    <row r="1559" spans="1:13">
      <c r="A1559" s="5">
        <v>20</v>
      </c>
      <c r="B1559" s="4" t="s">
        <v>1534</v>
      </c>
      <c r="C1559" s="5">
        <v>2</v>
      </c>
      <c r="D1559" s="4" t="s">
        <v>1535</v>
      </c>
      <c r="E1559" s="5">
        <v>9</v>
      </c>
      <c r="F1559" s="4" t="s">
        <v>1543</v>
      </c>
      <c r="G1559" s="6">
        <v>200209</v>
      </c>
      <c r="H1559" s="4">
        <v>2016</v>
      </c>
      <c r="I1559" s="4">
        <v>1140946.81</v>
      </c>
      <c r="J1559" s="4">
        <v>0</v>
      </c>
      <c r="K1559" s="4">
        <v>0</v>
      </c>
      <c r="L1559" s="4">
        <v>1140946.81</v>
      </c>
      <c r="M1559" t="str">
        <f t="shared" si="24"/>
        <v>{"codigo_departamento":"20","departamento":"Piura","codigo_provincia":"02","provincia":"Ayabaca ","codigo_distrito":"09","distrito":"Sicchez","codigo_ubigeo":"200209","codigo_periodo":"2016","transferencias":"1140946.81","convenios":"0","deducciones":"0","limites_emision":"1140946.81"},</v>
      </c>
    </row>
    <row r="1560" spans="1:13">
      <c r="A1560" s="5">
        <v>20</v>
      </c>
      <c r="B1560" s="4" t="s">
        <v>1534</v>
      </c>
      <c r="C1560" s="5">
        <v>2</v>
      </c>
      <c r="D1560" s="4" t="s">
        <v>1535</v>
      </c>
      <c r="E1560" s="5">
        <v>10</v>
      </c>
      <c r="F1560" s="4" t="s">
        <v>1544</v>
      </c>
      <c r="G1560" s="6">
        <v>200210</v>
      </c>
      <c r="H1560" s="4">
        <v>2016</v>
      </c>
      <c r="I1560" s="4">
        <v>6429276.81</v>
      </c>
      <c r="J1560" s="4">
        <v>0</v>
      </c>
      <c r="K1560" s="4">
        <v>0</v>
      </c>
      <c r="L1560" s="4">
        <v>6429276.81</v>
      </c>
      <c r="M1560" t="str">
        <f t="shared" si="24"/>
        <v>{"codigo_departamento":"20","departamento":"Piura","codigo_provincia":"02","provincia":"Ayabaca ","codigo_distrito":"10","distrito":"Suyo","codigo_ubigeo":"200210","codigo_periodo":"2016","transferencias":"6429276.81","convenios":"0","deducciones":"0","limites_emision":"6429276.81"},</v>
      </c>
    </row>
    <row r="1561" spans="1:13">
      <c r="A1561" s="5">
        <v>20</v>
      </c>
      <c r="B1561" s="4" t="s">
        <v>1534</v>
      </c>
      <c r="C1561" s="5">
        <v>3</v>
      </c>
      <c r="D1561" s="4" t="s">
        <v>1545</v>
      </c>
      <c r="E1561" s="5">
        <v>2</v>
      </c>
      <c r="F1561" s="4" t="s">
        <v>1546</v>
      </c>
      <c r="G1561" s="6">
        <v>200302</v>
      </c>
      <c r="H1561" s="4">
        <v>2016</v>
      </c>
      <c r="I1561" s="4">
        <v>4710299.99</v>
      </c>
      <c r="J1561" s="4">
        <v>0</v>
      </c>
      <c r="K1561" s="4">
        <v>0</v>
      </c>
      <c r="L1561" s="4">
        <v>4710299.99</v>
      </c>
      <c r="M1561" t="str">
        <f t="shared" si="24"/>
        <v>{"codigo_departamento":"20","departamento":"Piura","codigo_provincia":"03","provincia":"Huancabamba ","codigo_distrito":"02","distrito":"Canchaque","codigo_ubigeo":"200302","codigo_periodo":"2016","transferencias":"4710299.99","convenios":"0","deducciones":"0","limites_emision":"4710299.99"},</v>
      </c>
    </row>
    <row r="1562" spans="1:13">
      <c r="A1562" s="5">
        <v>20</v>
      </c>
      <c r="B1562" s="4" t="s">
        <v>1534</v>
      </c>
      <c r="C1562" s="5">
        <v>3</v>
      </c>
      <c r="D1562" s="4" t="s">
        <v>1545</v>
      </c>
      <c r="E1562" s="5">
        <v>3</v>
      </c>
      <c r="F1562" s="4" t="s">
        <v>1547</v>
      </c>
      <c r="G1562" s="6">
        <v>200303</v>
      </c>
      <c r="H1562" s="4">
        <v>2016</v>
      </c>
      <c r="I1562" s="4">
        <v>9785754.02</v>
      </c>
      <c r="J1562" s="4">
        <v>0</v>
      </c>
      <c r="K1562" s="4">
        <v>0</v>
      </c>
      <c r="L1562" s="4">
        <v>9785754.02</v>
      </c>
      <c r="M1562" t="str">
        <f t="shared" si="24"/>
        <v>{"codigo_departamento":"20","departamento":"Piura","codigo_provincia":"03","provincia":"Huancabamba ","codigo_distrito":"03","distrito":"El Carmen de la Frontera","codigo_ubigeo":"200303","codigo_periodo":"2016","transferencias":"9785754.02","convenios":"0","deducciones":"0","limites_emision":"9785754.02"},</v>
      </c>
    </row>
    <row r="1563" spans="1:13">
      <c r="A1563" s="5">
        <v>20</v>
      </c>
      <c r="B1563" s="4" t="s">
        <v>1534</v>
      </c>
      <c r="C1563" s="5">
        <v>3</v>
      </c>
      <c r="D1563" s="4" t="s">
        <v>1545</v>
      </c>
      <c r="E1563" s="5">
        <v>1</v>
      </c>
      <c r="F1563" s="4" t="s">
        <v>1516</v>
      </c>
      <c r="G1563" s="6">
        <v>200301</v>
      </c>
      <c r="H1563" s="4">
        <v>2016</v>
      </c>
      <c r="I1563" s="4">
        <v>20638225</v>
      </c>
      <c r="J1563" s="4">
        <v>0</v>
      </c>
      <c r="K1563" s="4">
        <v>0</v>
      </c>
      <c r="L1563" s="4">
        <v>20638225</v>
      </c>
      <c r="M1563" t="str">
        <f t="shared" si="24"/>
        <v>{"codigo_departamento":"20","departamento":"Piura","codigo_provincia":"03","provincia":"Huancabamba ","codigo_distrito":"01","distrito":"Huancabamba","codigo_ubigeo":"200301","codigo_periodo":"2016","transferencias":"20638225","convenios":"0","deducciones":"0","limites_emision":"20638225"},</v>
      </c>
    </row>
    <row r="1564" spans="1:13">
      <c r="A1564" s="5">
        <v>20</v>
      </c>
      <c r="B1564" s="4" t="s">
        <v>1534</v>
      </c>
      <c r="C1564" s="5">
        <v>3</v>
      </c>
      <c r="D1564" s="4" t="s">
        <v>1545</v>
      </c>
      <c r="E1564" s="5">
        <v>4</v>
      </c>
      <c r="F1564" s="4" t="s">
        <v>1548</v>
      </c>
      <c r="G1564" s="6">
        <v>200304</v>
      </c>
      <c r="H1564" s="4">
        <v>2016</v>
      </c>
      <c r="I1564" s="4">
        <v>35639194.41</v>
      </c>
      <c r="J1564" s="4">
        <v>0</v>
      </c>
      <c r="K1564" s="4">
        <v>0</v>
      </c>
      <c r="L1564" s="4">
        <v>35639194.41</v>
      </c>
      <c r="M1564" t="str">
        <f t="shared" si="24"/>
        <v>{"codigo_departamento":"20","departamento":"Piura","codigo_provincia":"03","provincia":"Huancabamba ","codigo_distrito":"04","distrito":"Huarmaca","codigo_ubigeo":"200304","codigo_periodo":"2016","transferencias":"35639194.41","convenios":"0","deducciones":"0","limites_emision":"35639194.41"},</v>
      </c>
    </row>
    <row r="1565" spans="1:13">
      <c r="A1565" s="5">
        <v>20</v>
      </c>
      <c r="B1565" s="4" t="s">
        <v>1534</v>
      </c>
      <c r="C1565" s="5">
        <v>3</v>
      </c>
      <c r="D1565" s="4" t="s">
        <v>1545</v>
      </c>
      <c r="E1565" s="5">
        <v>5</v>
      </c>
      <c r="F1565" s="4" t="s">
        <v>1549</v>
      </c>
      <c r="G1565" s="6">
        <v>200305</v>
      </c>
      <c r="H1565" s="4">
        <v>2016</v>
      </c>
      <c r="I1565" s="4">
        <v>4073371.65</v>
      </c>
      <c r="J1565" s="4">
        <v>0</v>
      </c>
      <c r="K1565" s="4">
        <v>0</v>
      </c>
      <c r="L1565" s="4">
        <v>4073371.65</v>
      </c>
      <c r="M1565" t="str">
        <f t="shared" si="24"/>
        <v>{"codigo_departamento":"20","departamento":"Piura","codigo_provincia":"03","provincia":"Huancabamba ","codigo_distrito":"05","distrito":"Lalaquiz","codigo_ubigeo":"200305","codigo_periodo":"2016","transferencias":"4073371.65","convenios":"0","deducciones":"0","limites_emision":"4073371.65"},</v>
      </c>
    </row>
    <row r="1566" spans="1:13">
      <c r="A1566" s="5">
        <v>20</v>
      </c>
      <c r="B1566" s="4" t="s">
        <v>1534</v>
      </c>
      <c r="C1566" s="5">
        <v>3</v>
      </c>
      <c r="D1566" s="4" t="s">
        <v>1545</v>
      </c>
      <c r="E1566" s="5">
        <v>6</v>
      </c>
      <c r="F1566" s="4" t="s">
        <v>1550</v>
      </c>
      <c r="G1566" s="6">
        <v>200306</v>
      </c>
      <c r="H1566" s="4">
        <v>2016</v>
      </c>
      <c r="I1566" s="4">
        <v>6429317.4</v>
      </c>
      <c r="J1566" s="4">
        <v>0</v>
      </c>
      <c r="K1566" s="4">
        <v>0</v>
      </c>
      <c r="L1566" s="4">
        <v>6429317.4</v>
      </c>
      <c r="M1566" t="str">
        <f t="shared" si="24"/>
        <v>{"codigo_departamento":"20","departamento":"Piura","codigo_provincia":"03","provincia":"Huancabamba ","codigo_distrito":"06","distrito":"San Miguel de El Faique","codigo_ubigeo":"200306","codigo_periodo":"2016","transferencias":"6429317.4","convenios":"0","deducciones":"0","limites_emision":"6429317.4"},</v>
      </c>
    </row>
    <row r="1567" spans="1:13">
      <c r="A1567" s="5">
        <v>20</v>
      </c>
      <c r="B1567" s="4" t="s">
        <v>1534</v>
      </c>
      <c r="C1567" s="5">
        <v>3</v>
      </c>
      <c r="D1567" s="4" t="s">
        <v>1545</v>
      </c>
      <c r="E1567" s="5">
        <v>7</v>
      </c>
      <c r="F1567" s="4" t="s">
        <v>1551</v>
      </c>
      <c r="G1567" s="6">
        <v>200307</v>
      </c>
      <c r="H1567" s="4">
        <v>2016</v>
      </c>
      <c r="I1567" s="4">
        <v>6067175.19</v>
      </c>
      <c r="J1567" s="4">
        <v>0</v>
      </c>
      <c r="K1567" s="4">
        <v>0</v>
      </c>
      <c r="L1567" s="4">
        <v>6067175.19</v>
      </c>
      <c r="M1567" t="str">
        <f t="shared" si="24"/>
        <v>{"codigo_departamento":"20","departamento":"Piura","codigo_provincia":"03","provincia":"Huancabamba ","codigo_distrito":"07","distrito":"Sondor","codigo_ubigeo":"200307","codigo_periodo":"2016","transferencias":"6067175.19","convenios":"0","deducciones":"0","limites_emision":"6067175.19"},</v>
      </c>
    </row>
    <row r="1568" spans="1:13">
      <c r="A1568" s="5">
        <v>20</v>
      </c>
      <c r="B1568" s="4" t="s">
        <v>1534</v>
      </c>
      <c r="C1568" s="5">
        <v>3</v>
      </c>
      <c r="D1568" s="4" t="s">
        <v>1545</v>
      </c>
      <c r="E1568" s="5">
        <v>8</v>
      </c>
      <c r="F1568" s="4" t="s">
        <v>1552</v>
      </c>
      <c r="G1568" s="6">
        <v>200308</v>
      </c>
      <c r="H1568" s="4">
        <v>2016</v>
      </c>
      <c r="I1568" s="4">
        <v>8228907.47</v>
      </c>
      <c r="J1568" s="4">
        <v>0</v>
      </c>
      <c r="K1568" s="4">
        <v>0</v>
      </c>
      <c r="L1568" s="4">
        <v>8228907.47</v>
      </c>
      <c r="M1568" t="str">
        <f t="shared" si="24"/>
        <v>{"codigo_departamento":"20","departamento":"Piura","codigo_provincia":"03","provincia":"Huancabamba ","codigo_distrito":"08","distrito":"Sondorillo","codigo_ubigeo":"200308","codigo_periodo":"2016","transferencias":"8228907.47","convenios":"0","deducciones":"0","limites_emision":"8228907.47"},</v>
      </c>
    </row>
    <row r="1569" spans="1:13">
      <c r="A1569" s="5">
        <v>20</v>
      </c>
      <c r="B1569" s="4" t="s">
        <v>1534</v>
      </c>
      <c r="C1569" s="5">
        <v>4</v>
      </c>
      <c r="D1569" s="4" t="s">
        <v>1553</v>
      </c>
      <c r="E1569" s="5">
        <v>2</v>
      </c>
      <c r="F1569" s="4" t="s">
        <v>1554</v>
      </c>
      <c r="G1569" s="6">
        <v>200402</v>
      </c>
      <c r="H1569" s="4">
        <v>2016</v>
      </c>
      <c r="I1569" s="4">
        <v>4501277.52</v>
      </c>
      <c r="J1569" s="4">
        <v>0</v>
      </c>
      <c r="K1569" s="4">
        <v>0</v>
      </c>
      <c r="L1569" s="4">
        <v>4501277.52</v>
      </c>
      <c r="M1569" t="str">
        <f t="shared" si="24"/>
        <v>{"codigo_departamento":"20","departamento":"Piura","codigo_provincia":"04","provincia":"Morropón ","codigo_distrito":"02","distrito":"Buenos Aires","codigo_ubigeo":"200402","codigo_periodo":"2016","transferencias":"4501277.52","convenios":"0","deducciones":"0","limites_emision":"4501277.52"},</v>
      </c>
    </row>
    <row r="1570" spans="1:13">
      <c r="A1570" s="5">
        <v>20</v>
      </c>
      <c r="B1570" s="4" t="s">
        <v>1534</v>
      </c>
      <c r="C1570" s="5">
        <v>4</v>
      </c>
      <c r="D1570" s="4" t="s">
        <v>1553</v>
      </c>
      <c r="E1570" s="5">
        <v>3</v>
      </c>
      <c r="F1570" s="4" t="s">
        <v>1555</v>
      </c>
      <c r="G1570" s="6">
        <v>200403</v>
      </c>
      <c r="H1570" s="4">
        <v>2016</v>
      </c>
      <c r="I1570" s="4">
        <v>6615855.56</v>
      </c>
      <c r="J1570" s="4">
        <v>0</v>
      </c>
      <c r="K1570" s="4">
        <v>0</v>
      </c>
      <c r="L1570" s="4">
        <v>6615855.56</v>
      </c>
      <c r="M1570" t="str">
        <f t="shared" si="24"/>
        <v>{"codigo_departamento":"20","departamento":"Piura","codigo_provincia":"04","provincia":"Morropón ","codigo_distrito":"03","distrito":"Chalaco","codigo_ubigeo":"200403","codigo_periodo":"2016","transferencias":"6615855.56","convenios":"0","deducciones":"0","limites_emision":"6615855.56"},</v>
      </c>
    </row>
    <row r="1571" spans="1:13">
      <c r="A1571" s="5">
        <v>20</v>
      </c>
      <c r="B1571" s="4" t="s">
        <v>1534</v>
      </c>
      <c r="C1571" s="5">
        <v>4</v>
      </c>
      <c r="D1571" s="4" t="s">
        <v>1553</v>
      </c>
      <c r="E1571" s="5">
        <v>1</v>
      </c>
      <c r="F1571" s="4" t="s">
        <v>1556</v>
      </c>
      <c r="G1571" s="6">
        <v>200401</v>
      </c>
      <c r="H1571" s="4">
        <v>2016</v>
      </c>
      <c r="I1571" s="4">
        <v>41287111.92</v>
      </c>
      <c r="J1571" s="4">
        <v>22040454.94</v>
      </c>
      <c r="K1571" s="4">
        <v>0</v>
      </c>
      <c r="L1571" s="4">
        <v>19246656.98</v>
      </c>
      <c r="M1571" t="str">
        <f t="shared" si="24"/>
        <v>{"codigo_departamento":"20","departamento":"Piura","codigo_provincia":"04","provincia":"Morropón ","codigo_distrito":"01","distrito":"Chulucanas","codigo_ubigeo":"200401","codigo_periodo":"2016","transferencias":"41287111.92","convenios":"22040454.94","deducciones":"0","limites_emision":"19246656.98"},</v>
      </c>
    </row>
    <row r="1572" spans="1:13">
      <c r="A1572" s="5">
        <v>20</v>
      </c>
      <c r="B1572" s="4" t="s">
        <v>1534</v>
      </c>
      <c r="C1572" s="5">
        <v>4</v>
      </c>
      <c r="D1572" s="4" t="s">
        <v>1553</v>
      </c>
      <c r="E1572" s="5">
        <v>4</v>
      </c>
      <c r="F1572" s="4" t="s">
        <v>1557</v>
      </c>
      <c r="G1572" s="6">
        <v>200404</v>
      </c>
      <c r="H1572" s="4">
        <v>2016</v>
      </c>
      <c r="I1572" s="4">
        <v>8365606.31</v>
      </c>
      <c r="J1572" s="4">
        <v>5743825.92</v>
      </c>
      <c r="K1572" s="4">
        <v>0</v>
      </c>
      <c r="L1572" s="4">
        <v>2621780.39</v>
      </c>
      <c r="M1572" t="str">
        <f t="shared" si="24"/>
        <v>{"codigo_departamento":"20","departamento":"Piura","codigo_provincia":"04","provincia":"Morropón ","codigo_distrito":"04","distrito":"La Matanza","codigo_ubigeo":"200404","codigo_periodo":"2016","transferencias":"8365606.31","convenios":"5743825.92","deducciones":"0","limites_emision":"2621780.39"},</v>
      </c>
    </row>
    <row r="1573" spans="1:13">
      <c r="A1573" s="5">
        <v>20</v>
      </c>
      <c r="B1573" s="4" t="s">
        <v>1534</v>
      </c>
      <c r="C1573" s="5">
        <v>4</v>
      </c>
      <c r="D1573" s="4" t="s">
        <v>1553</v>
      </c>
      <c r="E1573" s="5">
        <v>5</v>
      </c>
      <c r="F1573" s="4" t="s">
        <v>1558</v>
      </c>
      <c r="G1573" s="6">
        <v>200405</v>
      </c>
      <c r="H1573" s="4">
        <v>2016</v>
      </c>
      <c r="I1573" s="4">
        <v>8793481.93</v>
      </c>
      <c r="J1573" s="4">
        <v>0</v>
      </c>
      <c r="K1573" s="4">
        <v>0</v>
      </c>
      <c r="L1573" s="4">
        <v>8793481.93</v>
      </c>
      <c r="M1573" t="str">
        <f t="shared" si="24"/>
        <v>{"codigo_departamento":"20","departamento":"Piura","codigo_provincia":"04","provincia":"Morropón ","codigo_distrito":"05","distrito":"Morropon","codigo_ubigeo":"200405","codigo_periodo":"2016","transferencias":"8793481.93","convenios":"0","deducciones":"0","limites_emision":"8793481.93"},</v>
      </c>
    </row>
    <row r="1574" spans="1:13">
      <c r="A1574" s="5">
        <v>20</v>
      </c>
      <c r="B1574" s="4" t="s">
        <v>1534</v>
      </c>
      <c r="C1574" s="5">
        <v>4</v>
      </c>
      <c r="D1574" s="4" t="s">
        <v>1553</v>
      </c>
      <c r="E1574" s="5">
        <v>6</v>
      </c>
      <c r="F1574" s="4" t="s">
        <v>1559</v>
      </c>
      <c r="G1574" s="6">
        <v>200406</v>
      </c>
      <c r="H1574" s="4">
        <v>2016</v>
      </c>
      <c r="I1574" s="4">
        <v>6650994.16</v>
      </c>
      <c r="J1574" s="4">
        <v>0</v>
      </c>
      <c r="K1574" s="4">
        <v>0</v>
      </c>
      <c r="L1574" s="4">
        <v>6650994.16</v>
      </c>
      <c r="M1574" t="str">
        <f t="shared" si="24"/>
        <v>{"codigo_departamento":"20","departamento":"Piura","codigo_provincia":"04","provincia":"Morropón ","codigo_distrito":"06","distrito":"Salitral","codigo_ubigeo":"200406","codigo_periodo":"2016","transferencias":"6650994.16","convenios":"0","deducciones":"0","limites_emision":"6650994.16"},</v>
      </c>
    </row>
    <row r="1575" spans="1:13">
      <c r="A1575" s="5">
        <v>20</v>
      </c>
      <c r="B1575" s="4" t="s">
        <v>1534</v>
      </c>
      <c r="C1575" s="5">
        <v>4</v>
      </c>
      <c r="D1575" s="4" t="s">
        <v>1553</v>
      </c>
      <c r="E1575" s="5">
        <v>7</v>
      </c>
      <c r="F1575" s="4" t="s">
        <v>1560</v>
      </c>
      <c r="G1575" s="6">
        <v>200407</v>
      </c>
      <c r="H1575" s="4">
        <v>2016</v>
      </c>
      <c r="I1575" s="4">
        <v>4684336.77</v>
      </c>
      <c r="J1575" s="4">
        <v>0</v>
      </c>
      <c r="K1575" s="4">
        <v>0</v>
      </c>
      <c r="L1575" s="4">
        <v>4684336.77</v>
      </c>
      <c r="M1575" t="str">
        <f t="shared" si="24"/>
        <v>{"codigo_departamento":"20","departamento":"Piura","codigo_provincia":"04","provincia":"Morropón ","codigo_distrito":"07","distrito":"San Juan de Bigote","codigo_ubigeo":"200407","codigo_periodo":"2016","transferencias":"4684336.77","convenios":"0","deducciones":"0","limites_emision":"4684336.77"},</v>
      </c>
    </row>
    <row r="1576" spans="1:13">
      <c r="A1576" s="5">
        <v>20</v>
      </c>
      <c r="B1576" s="4" t="s">
        <v>1534</v>
      </c>
      <c r="C1576" s="5">
        <v>4</v>
      </c>
      <c r="D1576" s="4" t="s">
        <v>1553</v>
      </c>
      <c r="E1576" s="5">
        <v>8</v>
      </c>
      <c r="F1576" s="4" t="s">
        <v>1561</v>
      </c>
      <c r="G1576" s="6">
        <v>200408</v>
      </c>
      <c r="H1576" s="4">
        <v>2016</v>
      </c>
      <c r="I1576" s="4">
        <v>2777703.86</v>
      </c>
      <c r="J1576" s="4">
        <v>0</v>
      </c>
      <c r="K1576" s="4">
        <v>0</v>
      </c>
      <c r="L1576" s="4">
        <v>2777703.86</v>
      </c>
      <c r="M1576" t="str">
        <f t="shared" si="24"/>
        <v>{"codigo_departamento":"20","departamento":"Piura","codigo_provincia":"04","provincia":"Morropón ","codigo_distrito":"08","distrito":"Santa Catalina de Mossa","codigo_ubigeo":"200408","codigo_periodo":"2016","transferencias":"2777703.86","convenios":"0","deducciones":"0","limites_emision":"2777703.86"},</v>
      </c>
    </row>
    <row r="1577" spans="1:13">
      <c r="A1577" s="5">
        <v>20</v>
      </c>
      <c r="B1577" s="4" t="s">
        <v>1534</v>
      </c>
      <c r="C1577" s="5">
        <v>4</v>
      </c>
      <c r="D1577" s="4" t="s">
        <v>1553</v>
      </c>
      <c r="E1577" s="5">
        <v>9</v>
      </c>
      <c r="F1577" s="4" t="s">
        <v>1562</v>
      </c>
      <c r="G1577" s="6">
        <v>200409</v>
      </c>
      <c r="H1577" s="4">
        <v>2016</v>
      </c>
      <c r="I1577" s="4">
        <v>4424549.64</v>
      </c>
      <c r="J1577" s="4">
        <v>0</v>
      </c>
      <c r="K1577" s="4">
        <v>0</v>
      </c>
      <c r="L1577" s="4">
        <v>4424549.64</v>
      </c>
      <c r="M1577" t="str">
        <f t="shared" si="24"/>
        <v>{"codigo_departamento":"20","departamento":"Piura","codigo_provincia":"04","provincia":"Morropón ","codigo_distrito":"09","distrito":"Santo Domingo","codigo_ubigeo":"200409","codigo_periodo":"2016","transferencias":"4424549.64","convenios":"0","deducciones":"0","limites_emision":"4424549.64"},</v>
      </c>
    </row>
    <row r="1578" spans="1:13">
      <c r="A1578" s="5">
        <v>20</v>
      </c>
      <c r="B1578" s="4" t="s">
        <v>1534</v>
      </c>
      <c r="C1578" s="5">
        <v>4</v>
      </c>
      <c r="D1578" s="4" t="s">
        <v>1553</v>
      </c>
      <c r="E1578" s="5">
        <v>10</v>
      </c>
      <c r="F1578" s="4" t="s">
        <v>1563</v>
      </c>
      <c r="G1578" s="6">
        <v>200410</v>
      </c>
      <c r="H1578" s="4">
        <v>2016</v>
      </c>
      <c r="I1578" s="4">
        <v>7505728.27</v>
      </c>
      <c r="J1578" s="4">
        <v>0</v>
      </c>
      <c r="K1578" s="4">
        <v>0</v>
      </c>
      <c r="L1578" s="4">
        <v>7505728.27</v>
      </c>
      <c r="M1578" t="str">
        <f t="shared" si="24"/>
        <v>{"codigo_departamento":"20","departamento":"Piura","codigo_provincia":"04","provincia":"Morropón ","codigo_distrito":"10","distrito":"Yamango","codigo_ubigeo":"200410","codigo_periodo":"2016","transferencias":"7505728.27","convenios":"0","deducciones":"0","limites_emision":"7505728.27"},</v>
      </c>
    </row>
    <row r="1579" spans="1:13">
      <c r="A1579" s="5">
        <v>20</v>
      </c>
      <c r="B1579" s="4" t="s">
        <v>1534</v>
      </c>
      <c r="C1579" s="5">
        <v>5</v>
      </c>
      <c r="D1579" s="4" t="s">
        <v>1564</v>
      </c>
      <c r="E1579" s="5">
        <v>2</v>
      </c>
      <c r="F1579" s="4" t="s">
        <v>1565</v>
      </c>
      <c r="G1579" s="6">
        <v>200502</v>
      </c>
      <c r="H1579" s="4">
        <v>2016</v>
      </c>
      <c r="I1579" s="4">
        <v>4303903.32</v>
      </c>
      <c r="J1579" s="4">
        <v>0</v>
      </c>
      <c r="K1579" s="4">
        <v>0</v>
      </c>
      <c r="L1579" s="4">
        <v>4303903.32</v>
      </c>
      <c r="M1579" t="str">
        <f t="shared" si="24"/>
        <v>{"codigo_departamento":"20","departamento":"Piura","codigo_provincia":"05","provincia":"Paita ","codigo_distrito":"02","distrito":"Amotape","codigo_ubigeo":"200502","codigo_periodo":"2016","transferencias":"4303903.32","convenios":"0","deducciones":"0","limites_emision":"4303903.32"},</v>
      </c>
    </row>
    <row r="1580" spans="1:13">
      <c r="A1580" s="5">
        <v>20</v>
      </c>
      <c r="B1580" s="4" t="s">
        <v>1534</v>
      </c>
      <c r="C1580" s="5">
        <v>5</v>
      </c>
      <c r="D1580" s="4" t="s">
        <v>1564</v>
      </c>
      <c r="E1580" s="5">
        <v>3</v>
      </c>
      <c r="F1580" s="4" t="s">
        <v>1566</v>
      </c>
      <c r="G1580" s="6">
        <v>200503</v>
      </c>
      <c r="H1580" s="4">
        <v>2016</v>
      </c>
      <c r="I1580" s="4">
        <v>2940984.93</v>
      </c>
      <c r="J1580" s="4">
        <v>0</v>
      </c>
      <c r="K1580" s="4">
        <v>0</v>
      </c>
      <c r="L1580" s="4">
        <v>2940984.93</v>
      </c>
      <c r="M1580" t="str">
        <f t="shared" si="24"/>
        <v>{"codigo_departamento":"20","departamento":"Piura","codigo_provincia":"05","provincia":"Paita ","codigo_distrito":"03","distrito":"Arenal","codigo_ubigeo":"200503","codigo_periodo":"2016","transferencias":"2940984.93","convenios":"0","deducciones":"0","limites_emision":"2940984.93"},</v>
      </c>
    </row>
    <row r="1581" spans="1:13">
      <c r="A1581" s="5">
        <v>20</v>
      </c>
      <c r="B1581" s="4" t="s">
        <v>1534</v>
      </c>
      <c r="C1581" s="5">
        <v>5</v>
      </c>
      <c r="D1581" s="4" t="s">
        <v>1564</v>
      </c>
      <c r="E1581" s="5">
        <v>4</v>
      </c>
      <c r="F1581" s="4" t="s">
        <v>1567</v>
      </c>
      <c r="G1581" s="6">
        <v>200504</v>
      </c>
      <c r="H1581" s="4">
        <v>2016</v>
      </c>
      <c r="I1581" s="4">
        <v>29884479.22</v>
      </c>
      <c r="J1581" s="4">
        <v>0</v>
      </c>
      <c r="K1581" s="4">
        <v>0</v>
      </c>
      <c r="L1581" s="4">
        <v>29884479.22</v>
      </c>
      <c r="M1581" t="str">
        <f t="shared" si="24"/>
        <v>{"codigo_departamento":"20","departamento":"Piura","codigo_provincia":"05","provincia":"Paita ","codigo_distrito":"04","distrito":"Colan","codigo_ubigeo":"200504","codigo_periodo":"2016","transferencias":"29884479.22","convenios":"0","deducciones":"0","limites_emision":"29884479.22"},</v>
      </c>
    </row>
    <row r="1582" spans="1:13">
      <c r="A1582" s="5">
        <v>20</v>
      </c>
      <c r="B1582" s="4" t="s">
        <v>1534</v>
      </c>
      <c r="C1582" s="5">
        <v>5</v>
      </c>
      <c r="D1582" s="4" t="s">
        <v>1564</v>
      </c>
      <c r="E1582" s="5">
        <v>5</v>
      </c>
      <c r="F1582" s="4" t="s">
        <v>1568</v>
      </c>
      <c r="G1582" s="6">
        <v>200505</v>
      </c>
      <c r="H1582" s="4">
        <v>2016</v>
      </c>
      <c r="I1582" s="4">
        <v>14541723.87</v>
      </c>
      <c r="J1582" s="4">
        <v>0</v>
      </c>
      <c r="K1582" s="4">
        <v>0</v>
      </c>
      <c r="L1582" s="4">
        <v>14541723.87</v>
      </c>
      <c r="M1582" t="str">
        <f t="shared" si="24"/>
        <v>{"codigo_departamento":"20","departamento":"Piura","codigo_provincia":"05","provincia":"Paita ","codigo_distrito":"05","distrito":"La Huaca","codigo_ubigeo":"200505","codigo_periodo":"2016","transferencias":"14541723.87","convenios":"0","deducciones":"0","limites_emision":"14541723.87"},</v>
      </c>
    </row>
    <row r="1583" spans="1:13">
      <c r="A1583" s="5">
        <v>20</v>
      </c>
      <c r="B1583" s="4" t="s">
        <v>1534</v>
      </c>
      <c r="C1583" s="5">
        <v>5</v>
      </c>
      <c r="D1583" s="4" t="s">
        <v>1564</v>
      </c>
      <c r="E1583" s="5">
        <v>1</v>
      </c>
      <c r="F1583" s="4" t="s">
        <v>1569</v>
      </c>
      <c r="G1583" s="6">
        <v>200501</v>
      </c>
      <c r="H1583" s="4">
        <v>2016</v>
      </c>
      <c r="I1583" s="4">
        <v>99055827.57</v>
      </c>
      <c r="J1583" s="4">
        <v>0</v>
      </c>
      <c r="K1583" s="4">
        <v>0</v>
      </c>
      <c r="L1583" s="4">
        <v>99055827.57</v>
      </c>
      <c r="M1583" t="str">
        <f t="shared" si="24"/>
        <v>{"codigo_departamento":"20","departamento":"Piura","codigo_provincia":"05","provincia":"Paita ","codigo_distrito":"01","distrito":"Paita","codigo_ubigeo":"200501","codigo_periodo":"2016","transferencias":"99055827.57","convenios":"0","deducciones":"0","limites_emision":"99055827.57"},</v>
      </c>
    </row>
    <row r="1584" spans="1:13">
      <c r="A1584" s="5">
        <v>20</v>
      </c>
      <c r="B1584" s="4" t="s">
        <v>1534</v>
      </c>
      <c r="C1584" s="5">
        <v>5</v>
      </c>
      <c r="D1584" s="4" t="s">
        <v>1564</v>
      </c>
      <c r="E1584" s="5">
        <v>6</v>
      </c>
      <c r="F1584" s="4" t="s">
        <v>1570</v>
      </c>
      <c r="G1584" s="6">
        <v>200506</v>
      </c>
      <c r="H1584" s="4">
        <v>2016</v>
      </c>
      <c r="I1584" s="4">
        <v>8581816.33</v>
      </c>
      <c r="J1584" s="4">
        <v>0</v>
      </c>
      <c r="K1584" s="4">
        <v>0</v>
      </c>
      <c r="L1584" s="4">
        <v>8581816.33</v>
      </c>
      <c r="M1584" t="str">
        <f t="shared" si="24"/>
        <v>{"codigo_departamento":"20","departamento":"Piura","codigo_provincia":"05","provincia":"Paita ","codigo_distrito":"06","distrito":"Tamarindo","codigo_ubigeo":"200506","codigo_periodo":"2016","transferencias":"8581816.33","convenios":"0","deducciones":"0","limites_emision":"8581816.33"},</v>
      </c>
    </row>
    <row r="1585" spans="1:13">
      <c r="A1585" s="5">
        <v>20</v>
      </c>
      <c r="B1585" s="4" t="s">
        <v>1534</v>
      </c>
      <c r="C1585" s="5">
        <v>5</v>
      </c>
      <c r="D1585" s="4" t="s">
        <v>1564</v>
      </c>
      <c r="E1585" s="5">
        <v>7</v>
      </c>
      <c r="F1585" s="4" t="s">
        <v>1571</v>
      </c>
      <c r="G1585" s="6">
        <v>200507</v>
      </c>
      <c r="H1585" s="4">
        <v>2016</v>
      </c>
      <c r="I1585" s="4">
        <v>36841304.39</v>
      </c>
      <c r="J1585" s="4">
        <v>0</v>
      </c>
      <c r="K1585" s="4">
        <v>0</v>
      </c>
      <c r="L1585" s="4">
        <v>36841304.39</v>
      </c>
      <c r="M1585" t="str">
        <f t="shared" si="24"/>
        <v>{"codigo_departamento":"20","departamento":"Piura","codigo_provincia":"05","provincia":"Paita ","codigo_distrito":"07","distrito":"Vichayal","codigo_ubigeo":"200507","codigo_periodo":"2016","transferencias":"36841304.39","convenios":"0","deducciones":"0","limites_emision":"36841304.39"},</v>
      </c>
    </row>
    <row r="1586" spans="1:13">
      <c r="A1586" s="5">
        <v>20</v>
      </c>
      <c r="B1586" s="4" t="s">
        <v>1534</v>
      </c>
      <c r="C1586" s="5">
        <v>1</v>
      </c>
      <c r="D1586" s="4" t="s">
        <v>1572</v>
      </c>
      <c r="E1586" s="5">
        <v>4</v>
      </c>
      <c r="F1586" s="4" t="s">
        <v>397</v>
      </c>
      <c r="G1586" s="6">
        <v>200104</v>
      </c>
      <c r="H1586" s="4">
        <v>2016</v>
      </c>
      <c r="I1586" s="4">
        <v>13319598.69</v>
      </c>
      <c r="J1586" s="4">
        <v>0</v>
      </c>
      <c r="K1586" s="4">
        <v>0</v>
      </c>
      <c r="L1586" s="4">
        <v>13319598.69</v>
      </c>
      <c r="M1586" t="str">
        <f t="shared" si="24"/>
        <v>{"codigo_departamento":"20","departamento":"Piura","codigo_provincia":"01","provincia":"Piura ","codigo_distrito":"04","distrito":"Castilla","codigo_ubigeo":"200104","codigo_periodo":"2016","transferencias":"13319598.69","convenios":"0","deducciones":"0","limites_emision":"13319598.69"},</v>
      </c>
    </row>
    <row r="1587" spans="1:13">
      <c r="A1587" s="5">
        <v>20</v>
      </c>
      <c r="B1587" s="4" t="s">
        <v>1534</v>
      </c>
      <c r="C1587" s="5">
        <v>1</v>
      </c>
      <c r="D1587" s="4" t="s">
        <v>1572</v>
      </c>
      <c r="E1587" s="5">
        <v>5</v>
      </c>
      <c r="F1587" s="4" t="s">
        <v>1573</v>
      </c>
      <c r="G1587" s="6">
        <v>200105</v>
      </c>
      <c r="H1587" s="4">
        <v>2016</v>
      </c>
      <c r="I1587" s="4">
        <v>14701163.16</v>
      </c>
      <c r="J1587" s="4">
        <v>0</v>
      </c>
      <c r="K1587" s="4">
        <v>0</v>
      </c>
      <c r="L1587" s="4">
        <v>14701163.16</v>
      </c>
      <c r="M1587" t="str">
        <f t="shared" si="24"/>
        <v>{"codigo_departamento":"20","departamento":"Piura","codigo_provincia":"01","provincia":"Piura ","codigo_distrito":"05","distrito":"Catacaos","codigo_ubigeo":"200105","codigo_periodo":"2016","transferencias":"14701163.16","convenios":"0","deducciones":"0","limites_emision":"14701163.16"},</v>
      </c>
    </row>
    <row r="1588" spans="1:13">
      <c r="A1588" s="5">
        <v>20</v>
      </c>
      <c r="B1588" s="4" t="s">
        <v>1534</v>
      </c>
      <c r="C1588" s="5">
        <v>1</v>
      </c>
      <c r="D1588" s="4" t="s">
        <v>1572</v>
      </c>
      <c r="E1588" s="5">
        <v>7</v>
      </c>
      <c r="F1588" s="4" t="s">
        <v>1574</v>
      </c>
      <c r="G1588" s="6">
        <v>200107</v>
      </c>
      <c r="H1588" s="4">
        <v>2016</v>
      </c>
      <c r="I1588" s="4">
        <v>4184082.4</v>
      </c>
      <c r="J1588" s="4">
        <v>0</v>
      </c>
      <c r="K1588" s="4">
        <v>0</v>
      </c>
      <c r="L1588" s="4">
        <v>4184082.4</v>
      </c>
      <c r="M1588" t="str">
        <f t="shared" si="24"/>
        <v>{"codigo_departamento":"20","departamento":"Piura","codigo_provincia":"01","provincia":"Piura ","codigo_distrito":"07","distrito":"Cura Mori","codigo_ubigeo":"200107","codigo_periodo":"2016","transferencias":"4184082.4","convenios":"0","deducciones":"0","limites_emision":"4184082.4"},</v>
      </c>
    </row>
    <row r="1589" spans="1:13">
      <c r="A1589" s="5">
        <v>20</v>
      </c>
      <c r="B1589" s="4" t="s">
        <v>1534</v>
      </c>
      <c r="C1589" s="5">
        <v>1</v>
      </c>
      <c r="D1589" s="4" t="s">
        <v>1572</v>
      </c>
      <c r="E1589" s="5">
        <v>8</v>
      </c>
      <c r="F1589" s="4" t="s">
        <v>1575</v>
      </c>
      <c r="G1589" s="6">
        <v>200108</v>
      </c>
      <c r="H1589" s="4">
        <v>2016</v>
      </c>
      <c r="I1589" s="4">
        <v>1618047.86</v>
      </c>
      <c r="J1589" s="4">
        <v>0</v>
      </c>
      <c r="K1589" s="4">
        <v>0</v>
      </c>
      <c r="L1589" s="4">
        <v>1618047.86</v>
      </c>
      <c r="M1589" t="str">
        <f t="shared" si="24"/>
        <v>{"codigo_departamento":"20","departamento":"Piura","codigo_provincia":"01","provincia":"Piura ","codigo_distrito":"08","distrito":"El Tallan","codigo_ubigeo":"200108","codigo_periodo":"2016","transferencias":"1618047.86","convenios":"0","deducciones":"0","limites_emision":"1618047.86"},</v>
      </c>
    </row>
    <row r="1590" spans="1:13">
      <c r="A1590" s="5">
        <v>20</v>
      </c>
      <c r="B1590" s="4" t="s">
        <v>1534</v>
      </c>
      <c r="C1590" s="5">
        <v>1</v>
      </c>
      <c r="D1590" s="4" t="s">
        <v>1572</v>
      </c>
      <c r="E1590" s="5">
        <v>9</v>
      </c>
      <c r="F1590" s="4" t="s">
        <v>1576</v>
      </c>
      <c r="G1590" s="6">
        <v>200109</v>
      </c>
      <c r="H1590" s="4">
        <v>2016</v>
      </c>
      <c r="I1590" s="4">
        <v>7871016.27</v>
      </c>
      <c r="J1590" s="4">
        <v>0</v>
      </c>
      <c r="K1590" s="4">
        <v>0</v>
      </c>
      <c r="L1590" s="4">
        <v>7871016.27</v>
      </c>
      <c r="M1590" t="str">
        <f t="shared" si="24"/>
        <v>{"codigo_departamento":"20","departamento":"Piura","codigo_provincia":"01","provincia":"Piura ","codigo_distrito":"09","distrito":"La Arena","codigo_ubigeo":"200109","codigo_periodo":"2016","transferencias":"7871016.27","convenios":"0","deducciones":"0","limites_emision":"7871016.27"},</v>
      </c>
    </row>
    <row r="1591" spans="1:13">
      <c r="A1591" s="5">
        <v>20</v>
      </c>
      <c r="B1591" s="4" t="s">
        <v>1534</v>
      </c>
      <c r="C1591" s="5">
        <v>1</v>
      </c>
      <c r="D1591" s="4" t="s">
        <v>1572</v>
      </c>
      <c r="E1591" s="5">
        <v>10</v>
      </c>
      <c r="F1591" s="4" t="s">
        <v>898</v>
      </c>
      <c r="G1591" s="6">
        <v>200110</v>
      </c>
      <c r="H1591" s="4">
        <v>2016</v>
      </c>
      <c r="I1591" s="4">
        <v>6691114.25</v>
      </c>
      <c r="J1591" s="4">
        <v>0</v>
      </c>
      <c r="K1591" s="4">
        <v>0</v>
      </c>
      <c r="L1591" s="4">
        <v>6691114.25</v>
      </c>
      <c r="M1591" t="str">
        <f t="shared" si="24"/>
        <v>{"codigo_departamento":"20","departamento":"Piura","codigo_provincia":"01","provincia":"Piura ","codigo_distrito":"10","distrito":"La Unión","codigo_ubigeo":"200110","codigo_periodo":"2016","transferencias":"6691114.25","convenios":"0","deducciones":"0","limites_emision":"6691114.25"},</v>
      </c>
    </row>
    <row r="1592" spans="1:13">
      <c r="A1592" s="5">
        <v>20</v>
      </c>
      <c r="B1592" s="4" t="s">
        <v>1534</v>
      </c>
      <c r="C1592" s="5">
        <v>1</v>
      </c>
      <c r="D1592" s="4" t="s">
        <v>1572</v>
      </c>
      <c r="E1592" s="5">
        <v>11</v>
      </c>
      <c r="F1592" s="4" t="s">
        <v>1577</v>
      </c>
      <c r="G1592" s="6">
        <v>200111</v>
      </c>
      <c r="H1592" s="4">
        <v>2016</v>
      </c>
      <c r="I1592" s="4">
        <v>4862954.73</v>
      </c>
      <c r="J1592" s="4">
        <v>0</v>
      </c>
      <c r="K1592" s="4">
        <v>0</v>
      </c>
      <c r="L1592" s="4">
        <v>4862954.73</v>
      </c>
      <c r="M1592" t="str">
        <f t="shared" si="24"/>
        <v>{"codigo_departamento":"20","departamento":"Piura","codigo_provincia":"01","provincia":"Piura ","codigo_distrito":"11","distrito":"Las Lomas","codigo_ubigeo":"200111","codigo_periodo":"2016","transferencias":"4862954.73","convenios":"0","deducciones":"0","limites_emision":"4862954.73"},</v>
      </c>
    </row>
    <row r="1593" spans="1:13">
      <c r="A1593" s="5">
        <v>20</v>
      </c>
      <c r="B1593" s="4" t="s">
        <v>1534</v>
      </c>
      <c r="C1593" s="5">
        <v>1</v>
      </c>
      <c r="D1593" s="4" t="s">
        <v>1572</v>
      </c>
      <c r="E1593" s="5">
        <v>1</v>
      </c>
      <c r="F1593" s="4" t="s">
        <v>1534</v>
      </c>
      <c r="G1593" s="6">
        <v>200101</v>
      </c>
      <c r="H1593" s="4">
        <v>2016</v>
      </c>
      <c r="I1593" s="4">
        <v>12204105.83</v>
      </c>
      <c r="J1593" s="4">
        <v>4585801</v>
      </c>
      <c r="K1593" s="4">
        <v>4585801</v>
      </c>
      <c r="L1593" s="4">
        <v>12204105.83</v>
      </c>
      <c r="M1593" t="str">
        <f t="shared" si="24"/>
        <v>{"codigo_departamento":"20","departamento":"Piura","codigo_provincia":"01","provincia":"Piura ","codigo_distrito":"01","distrito":"Piura","codigo_ubigeo":"200101","codigo_periodo":"2016","transferencias":"12204105.83","convenios":"4585801","deducciones":"4585801","limites_emision":"12204105.83"},</v>
      </c>
    </row>
    <row r="1594" spans="1:13">
      <c r="A1594" s="5">
        <v>20</v>
      </c>
      <c r="B1594" s="4" t="s">
        <v>1534</v>
      </c>
      <c r="C1594" s="5">
        <v>1</v>
      </c>
      <c r="D1594" s="4" t="s">
        <v>1572</v>
      </c>
      <c r="E1594" s="5">
        <v>14</v>
      </c>
      <c r="F1594" s="4" t="s">
        <v>1578</v>
      </c>
      <c r="G1594" s="6">
        <v>200114</v>
      </c>
      <c r="H1594" s="4">
        <v>2016</v>
      </c>
      <c r="I1594" s="4">
        <v>18968671.56</v>
      </c>
      <c r="J1594" s="4">
        <v>0</v>
      </c>
      <c r="K1594" s="4">
        <v>0</v>
      </c>
      <c r="L1594" s="4">
        <v>18968671.56</v>
      </c>
      <c r="M1594" t="str">
        <f t="shared" si="24"/>
        <v>{"codigo_departamento":"20","departamento":"Piura","codigo_provincia":"01","provincia":"Piura ","codigo_distrito":"14","distrito":"Tambo Grande","codigo_ubigeo":"200114","codigo_periodo":"2016","transferencias":"18968671.56","convenios":"0","deducciones":"0","limites_emision":"18968671.56"},</v>
      </c>
    </row>
    <row r="1595" spans="1:13">
      <c r="A1595" s="5">
        <v>20</v>
      </c>
      <c r="B1595" s="4" t="s">
        <v>1534</v>
      </c>
      <c r="C1595" s="5">
        <v>1</v>
      </c>
      <c r="D1595" s="4" t="s">
        <v>1572</v>
      </c>
      <c r="E1595" s="5">
        <v>15</v>
      </c>
      <c r="F1595" s="4" t="s">
        <v>1579</v>
      </c>
      <c r="G1595" s="6">
        <v>200115</v>
      </c>
      <c r="H1595" s="4">
        <v>2016</v>
      </c>
      <c r="I1595" s="4">
        <v>13417595.48</v>
      </c>
      <c r="J1595" s="4">
        <v>0</v>
      </c>
      <c r="K1595" s="4">
        <v>0</v>
      </c>
      <c r="L1595" s="4">
        <v>13417595.48</v>
      </c>
      <c r="M1595" t="str">
        <f t="shared" si="24"/>
        <v>{"codigo_departamento":"20","departamento":"Piura","codigo_provincia":"01","provincia":"Piura ","codigo_distrito":"15","distrito":"Veintiseis de Octubre","codigo_ubigeo":"200115","codigo_periodo":"2016","transferencias":"13417595.48","convenios":"0","deducciones":"0","limites_emision":"13417595.48"},</v>
      </c>
    </row>
    <row r="1596" spans="1:13">
      <c r="A1596" s="5">
        <v>20</v>
      </c>
      <c r="B1596" s="4" t="s">
        <v>1534</v>
      </c>
      <c r="C1596" s="5">
        <v>8</v>
      </c>
      <c r="D1596" s="4" t="s">
        <v>1580</v>
      </c>
      <c r="E1596" s="5">
        <v>2</v>
      </c>
      <c r="F1596" s="4" t="s">
        <v>1581</v>
      </c>
      <c r="G1596" s="6">
        <v>200802</v>
      </c>
      <c r="H1596" s="4">
        <v>2016</v>
      </c>
      <c r="I1596" s="4">
        <v>4911886.25</v>
      </c>
      <c r="J1596" s="4">
        <v>0</v>
      </c>
      <c r="K1596" s="4">
        <v>0</v>
      </c>
      <c r="L1596" s="4">
        <v>4911886.25</v>
      </c>
      <c r="M1596" t="str">
        <f t="shared" si="24"/>
        <v>{"codigo_departamento":"20","departamento":"Piura","codigo_provincia":"08","provincia":"Sechura ","codigo_distrito":"02","distrito":"Bellavista de la Unión","codigo_ubigeo":"200802","codigo_periodo":"2016","transferencias":"4911886.25","convenios":"0","deducciones":"0","limites_emision":"4911886.25"},</v>
      </c>
    </row>
    <row r="1597" spans="1:13">
      <c r="A1597" s="5">
        <v>20</v>
      </c>
      <c r="B1597" s="4" t="s">
        <v>1534</v>
      </c>
      <c r="C1597" s="5">
        <v>8</v>
      </c>
      <c r="D1597" s="4" t="s">
        <v>1580</v>
      </c>
      <c r="E1597" s="5">
        <v>3</v>
      </c>
      <c r="F1597" s="4" t="s">
        <v>1582</v>
      </c>
      <c r="G1597" s="6">
        <v>200803</v>
      </c>
      <c r="H1597" s="4">
        <v>2016</v>
      </c>
      <c r="I1597" s="4">
        <v>8960692.48</v>
      </c>
      <c r="J1597" s="4">
        <v>0</v>
      </c>
      <c r="K1597" s="4">
        <v>0</v>
      </c>
      <c r="L1597" s="4">
        <v>8960692.48</v>
      </c>
      <c r="M1597" t="str">
        <f t="shared" si="24"/>
        <v>{"codigo_departamento":"20","departamento":"Piura","codigo_provincia":"08","provincia":"Sechura ","codigo_distrito":"03","distrito":"Bernal","codigo_ubigeo":"200803","codigo_periodo":"2016","transferencias":"8960692.48","convenios":"0","deducciones":"0","limites_emision":"8960692.48"},</v>
      </c>
    </row>
    <row r="1598" spans="1:13">
      <c r="A1598" s="5">
        <v>20</v>
      </c>
      <c r="B1598" s="4" t="s">
        <v>1534</v>
      </c>
      <c r="C1598" s="5">
        <v>8</v>
      </c>
      <c r="D1598" s="4" t="s">
        <v>1580</v>
      </c>
      <c r="E1598" s="5">
        <v>4</v>
      </c>
      <c r="F1598" s="4" t="s">
        <v>1583</v>
      </c>
      <c r="G1598" s="6">
        <v>200804</v>
      </c>
      <c r="H1598" s="4">
        <v>2016</v>
      </c>
      <c r="I1598" s="4">
        <v>7230030.24</v>
      </c>
      <c r="J1598" s="4">
        <v>0</v>
      </c>
      <c r="K1598" s="4">
        <v>0</v>
      </c>
      <c r="L1598" s="4">
        <v>7230030.24</v>
      </c>
      <c r="M1598" t="str">
        <f t="shared" si="24"/>
        <v>{"codigo_departamento":"20","departamento":"Piura","codigo_provincia":"08","provincia":"Sechura ","codigo_distrito":"04","distrito":"Cristo Nos Valga","codigo_ubigeo":"200804","codigo_periodo":"2016","transferencias":"7230030.24","convenios":"0","deducciones":"0","limites_emision":"7230030.24"},</v>
      </c>
    </row>
    <row r="1599" spans="1:13">
      <c r="A1599" s="5">
        <v>20</v>
      </c>
      <c r="B1599" s="4" t="s">
        <v>1534</v>
      </c>
      <c r="C1599" s="5">
        <v>8</v>
      </c>
      <c r="D1599" s="4" t="s">
        <v>1580</v>
      </c>
      <c r="E1599" s="5">
        <v>6</v>
      </c>
      <c r="F1599" s="4" t="s">
        <v>1584</v>
      </c>
      <c r="G1599" s="6">
        <v>200806</v>
      </c>
      <c r="H1599" s="4">
        <v>2016</v>
      </c>
      <c r="I1599" s="4">
        <v>3367672.28</v>
      </c>
      <c r="J1599" s="4">
        <v>0</v>
      </c>
      <c r="K1599" s="4">
        <v>0</v>
      </c>
      <c r="L1599" s="4">
        <v>3367672.28</v>
      </c>
      <c r="M1599" t="str">
        <f t="shared" si="24"/>
        <v>{"codigo_departamento":"20","departamento":"Piura","codigo_provincia":"08","provincia":"Sechura ","codigo_distrito":"06","distrito":"Rinconada Llicuar","codigo_ubigeo":"200806","codigo_periodo":"2016","transferencias":"3367672.28","convenios":"0","deducciones":"0","limites_emision":"3367672.28"},</v>
      </c>
    </row>
    <row r="1600" spans="1:13">
      <c r="A1600" s="5">
        <v>20</v>
      </c>
      <c r="B1600" s="4" t="s">
        <v>1534</v>
      </c>
      <c r="C1600" s="5">
        <v>8</v>
      </c>
      <c r="D1600" s="4" t="s">
        <v>1580</v>
      </c>
      <c r="E1600" s="5">
        <v>1</v>
      </c>
      <c r="F1600" s="4" t="s">
        <v>1585</v>
      </c>
      <c r="G1600" s="6">
        <v>200801</v>
      </c>
      <c r="H1600" s="4">
        <v>2016</v>
      </c>
      <c r="I1600" s="4">
        <v>53700686.61</v>
      </c>
      <c r="J1600" s="4">
        <v>0</v>
      </c>
      <c r="K1600" s="4">
        <v>0</v>
      </c>
      <c r="L1600" s="4">
        <v>53700686.61</v>
      </c>
      <c r="M1600" t="str">
        <f t="shared" si="24"/>
        <v>{"codigo_departamento":"20","departamento":"Piura","codigo_provincia":"08","provincia":"Sechura ","codigo_distrito":"01","distrito":"Sechura","codigo_ubigeo":"200801","codigo_periodo":"2016","transferencias":"53700686.61","convenios":"0","deducciones":"0","limites_emision":"53700686.61"},</v>
      </c>
    </row>
    <row r="1601" spans="1:13">
      <c r="A1601" s="5">
        <v>20</v>
      </c>
      <c r="B1601" s="4" t="s">
        <v>1534</v>
      </c>
      <c r="C1601" s="5">
        <v>8</v>
      </c>
      <c r="D1601" s="4" t="s">
        <v>1580</v>
      </c>
      <c r="E1601" s="5">
        <v>5</v>
      </c>
      <c r="F1601" s="4" t="s">
        <v>1586</v>
      </c>
      <c r="G1601" s="6">
        <v>200805</v>
      </c>
      <c r="H1601" s="4">
        <v>2016</v>
      </c>
      <c r="I1601" s="4">
        <v>20275229.48</v>
      </c>
      <c r="J1601" s="4">
        <v>0</v>
      </c>
      <c r="K1601" s="4">
        <v>0</v>
      </c>
      <c r="L1601" s="4">
        <v>20275229.48</v>
      </c>
      <c r="M1601" t="str">
        <f t="shared" si="24"/>
        <v>{"codigo_departamento":"20","departamento":"Piura","codigo_provincia":"08","provincia":"Sechura ","codigo_distrito":"05","distrito":"Vice","codigo_ubigeo":"200805","codigo_periodo":"2016","transferencias":"20275229.48","convenios":"0","deducciones":"0","limites_emision":"20275229.48"},</v>
      </c>
    </row>
    <row r="1602" spans="1:13">
      <c r="A1602" s="5">
        <v>20</v>
      </c>
      <c r="B1602" s="4" t="s">
        <v>1534</v>
      </c>
      <c r="C1602" s="5">
        <v>6</v>
      </c>
      <c r="D1602" s="4" t="s">
        <v>1587</v>
      </c>
      <c r="E1602" s="5">
        <v>2</v>
      </c>
      <c r="F1602" s="4" t="s">
        <v>640</v>
      </c>
      <c r="G1602" s="6">
        <v>200602</v>
      </c>
      <c r="H1602" s="4">
        <v>2016</v>
      </c>
      <c r="I1602" s="4">
        <v>9525318.45</v>
      </c>
      <c r="J1602" s="4">
        <v>0</v>
      </c>
      <c r="K1602" s="4">
        <v>0</v>
      </c>
      <c r="L1602" s="4">
        <v>9525318.45</v>
      </c>
      <c r="M1602" t="str">
        <f t="shared" si="24"/>
        <v>{"codigo_departamento":"20","departamento":"Piura","codigo_provincia":"06","provincia":"Sullana ","codigo_distrito":"02","distrito":"Bellavista","codigo_ubigeo":"200602","codigo_periodo":"2016","transferencias":"9525318.45","convenios":"0","deducciones":"0","limites_emision":"9525318.45"},</v>
      </c>
    </row>
    <row r="1603" spans="1:13">
      <c r="A1603" s="5">
        <v>20</v>
      </c>
      <c r="B1603" s="4" t="s">
        <v>1534</v>
      </c>
      <c r="C1603" s="5">
        <v>6</v>
      </c>
      <c r="D1603" s="4" t="s">
        <v>1587</v>
      </c>
      <c r="E1603" s="5">
        <v>3</v>
      </c>
      <c r="F1603" s="4" t="s">
        <v>1588</v>
      </c>
      <c r="G1603" s="6">
        <v>200603</v>
      </c>
      <c r="H1603" s="4">
        <v>2016</v>
      </c>
      <c r="I1603" s="4">
        <v>8167932.32</v>
      </c>
      <c r="J1603" s="4">
        <v>0</v>
      </c>
      <c r="K1603" s="4">
        <v>0</v>
      </c>
      <c r="L1603" s="4">
        <v>8167932.32</v>
      </c>
      <c r="M1603" t="str">
        <f t="shared" ref="M1603:M1666" si="25">+"{""codigo_departamento"":"""&amp;TEXT(A1603,"00")&amp;""",""departamento"":"""&amp;B1603&amp;""",""codigo_provincia"":"""&amp;TEXT(C1603,"00")&amp;""",""provincia"":"""&amp;D1603&amp;""",""codigo_distrito"":"""&amp;TEXT(E1603,"00")&amp;""",""distrito"":"""&amp;F1603&amp;""",""codigo_ubigeo"":"""&amp;TEXT(G1603,"000000")&amp;""",""codigo_periodo"":"""&amp;H1603&amp;""",""transferencias"":"""&amp;I1603&amp;""",""convenios"":"""&amp;J1603&amp;""",""deducciones"":"""&amp;K1603&amp;""",""limites_emision"":"""&amp;L1603&amp;"""},"</f>
        <v>{"codigo_departamento":"20","departamento":"Piura","codigo_provincia":"06","provincia":"Sullana ","codigo_distrito":"03","distrito":"Ignacio Escudero","codigo_ubigeo":"200603","codigo_periodo":"2016","transferencias":"8167932.32","convenios":"0","deducciones":"0","limites_emision":"8167932.32"},</v>
      </c>
    </row>
    <row r="1604" spans="1:13">
      <c r="A1604" s="5">
        <v>20</v>
      </c>
      <c r="B1604" s="4" t="s">
        <v>1534</v>
      </c>
      <c r="C1604" s="5">
        <v>6</v>
      </c>
      <c r="D1604" s="4" t="s">
        <v>1587</v>
      </c>
      <c r="E1604" s="5">
        <v>4</v>
      </c>
      <c r="F1604" s="4" t="s">
        <v>1589</v>
      </c>
      <c r="G1604" s="6">
        <v>200604</v>
      </c>
      <c r="H1604" s="4">
        <v>2016</v>
      </c>
      <c r="I1604" s="4">
        <v>8134895.2</v>
      </c>
      <c r="J1604" s="4">
        <v>0</v>
      </c>
      <c r="K1604" s="4">
        <v>0</v>
      </c>
      <c r="L1604" s="4">
        <v>8134895.2</v>
      </c>
      <c r="M1604" t="str">
        <f t="shared" si="25"/>
        <v>{"codigo_departamento":"20","departamento":"Piura","codigo_provincia":"06","provincia":"Sullana ","codigo_distrito":"04","distrito":"Lancones","codigo_ubigeo":"200604","codigo_periodo":"2016","transferencias":"8134895.2","convenios":"0","deducciones":"0","limites_emision":"8134895.2"},</v>
      </c>
    </row>
    <row r="1605" spans="1:13">
      <c r="A1605" s="5">
        <v>20</v>
      </c>
      <c r="B1605" s="4" t="s">
        <v>1534</v>
      </c>
      <c r="C1605" s="5">
        <v>6</v>
      </c>
      <c r="D1605" s="4" t="s">
        <v>1587</v>
      </c>
      <c r="E1605" s="5">
        <v>5</v>
      </c>
      <c r="F1605" s="4" t="s">
        <v>1590</v>
      </c>
      <c r="G1605" s="6">
        <v>200605</v>
      </c>
      <c r="H1605" s="4">
        <v>2016</v>
      </c>
      <c r="I1605" s="4">
        <v>10185340.39</v>
      </c>
      <c r="J1605" s="4">
        <v>0</v>
      </c>
      <c r="K1605" s="4">
        <v>0</v>
      </c>
      <c r="L1605" s="4">
        <v>10185340.39</v>
      </c>
      <c r="M1605" t="str">
        <f t="shared" si="25"/>
        <v>{"codigo_departamento":"20","departamento":"Piura","codigo_provincia":"06","provincia":"Sullana ","codigo_distrito":"05","distrito":"Marcavelica","codigo_ubigeo":"200605","codigo_periodo":"2016","transferencias":"10185340.39","convenios":"0","deducciones":"0","limites_emision":"10185340.39"},</v>
      </c>
    </row>
    <row r="1606" spans="1:13">
      <c r="A1606" s="5">
        <v>20</v>
      </c>
      <c r="B1606" s="4" t="s">
        <v>1534</v>
      </c>
      <c r="C1606" s="5">
        <v>6</v>
      </c>
      <c r="D1606" s="4" t="s">
        <v>1587</v>
      </c>
      <c r="E1606" s="5">
        <v>6</v>
      </c>
      <c r="F1606" s="4" t="s">
        <v>1591</v>
      </c>
      <c r="G1606" s="6">
        <v>200606</v>
      </c>
      <c r="H1606" s="4">
        <v>2016</v>
      </c>
      <c r="I1606" s="4">
        <v>3031798.15</v>
      </c>
      <c r="J1606" s="4">
        <v>0</v>
      </c>
      <c r="K1606" s="4">
        <v>0</v>
      </c>
      <c r="L1606" s="4">
        <v>3031798.15</v>
      </c>
      <c r="M1606" t="str">
        <f t="shared" si="25"/>
        <v>{"codigo_departamento":"20","departamento":"Piura","codigo_provincia":"06","provincia":"Sullana ","codigo_distrito":"06","distrito":"Miguel Checa","codigo_ubigeo":"200606","codigo_periodo":"2016","transferencias":"3031798.15","convenios":"0","deducciones":"0","limites_emision":"3031798.15"},</v>
      </c>
    </row>
    <row r="1607" spans="1:13">
      <c r="A1607" s="5">
        <v>20</v>
      </c>
      <c r="B1607" s="4" t="s">
        <v>1534</v>
      </c>
      <c r="C1607" s="5">
        <v>6</v>
      </c>
      <c r="D1607" s="4" t="s">
        <v>1587</v>
      </c>
      <c r="E1607" s="5">
        <v>7</v>
      </c>
      <c r="F1607" s="4" t="s">
        <v>1592</v>
      </c>
      <c r="G1607" s="6">
        <v>200607</v>
      </c>
      <c r="H1607" s="4">
        <v>2016</v>
      </c>
      <c r="I1607" s="4">
        <v>8692646.42</v>
      </c>
      <c r="J1607" s="4">
        <v>0</v>
      </c>
      <c r="K1607" s="4">
        <v>0</v>
      </c>
      <c r="L1607" s="4">
        <v>8692646.42</v>
      </c>
      <c r="M1607" t="str">
        <f t="shared" si="25"/>
        <v>{"codigo_departamento":"20","departamento":"Piura","codigo_provincia":"06","provincia":"Sullana ","codigo_distrito":"07","distrito":"Querecotillo","codigo_ubigeo":"200607","codigo_periodo":"2016","transferencias":"8692646.42","convenios":"0","deducciones":"0","limites_emision":"8692646.42"},</v>
      </c>
    </row>
    <row r="1608" spans="1:13">
      <c r="A1608" s="5">
        <v>20</v>
      </c>
      <c r="B1608" s="4" t="s">
        <v>1534</v>
      </c>
      <c r="C1608" s="5">
        <v>4</v>
      </c>
      <c r="D1608" s="4" t="s">
        <v>1553</v>
      </c>
      <c r="E1608" s="5">
        <v>6</v>
      </c>
      <c r="F1608" s="4" t="s">
        <v>1559</v>
      </c>
      <c r="G1608" s="6">
        <v>200406</v>
      </c>
      <c r="H1608" s="4">
        <v>2016</v>
      </c>
      <c r="I1608" s="4">
        <v>2020336.4</v>
      </c>
      <c r="J1608" s="4">
        <v>0</v>
      </c>
      <c r="K1608" s="4">
        <v>0</v>
      </c>
      <c r="L1608" s="4">
        <v>2020336.4</v>
      </c>
      <c r="M1608" t="str">
        <f t="shared" si="25"/>
        <v>{"codigo_departamento":"20","departamento":"Piura","codigo_provincia":"04","provincia":"Morropón ","codigo_distrito":"06","distrito":"Salitral","codigo_ubigeo":"200406","codigo_periodo":"2016","transferencias":"2020336.4","convenios":"0","deducciones":"0","limites_emision":"2020336.4"},</v>
      </c>
    </row>
    <row r="1609" spans="1:13">
      <c r="A1609" s="5">
        <v>20</v>
      </c>
      <c r="B1609" s="4" t="s">
        <v>1534</v>
      </c>
      <c r="C1609" s="5">
        <v>6</v>
      </c>
      <c r="D1609" s="4" t="s">
        <v>1587</v>
      </c>
      <c r="E1609" s="5">
        <v>1</v>
      </c>
      <c r="F1609" s="4" t="s">
        <v>1593</v>
      </c>
      <c r="G1609" s="6">
        <v>200601</v>
      </c>
      <c r="H1609" s="4">
        <v>2016</v>
      </c>
      <c r="I1609" s="4">
        <v>46758199.92</v>
      </c>
      <c r="J1609" s="4">
        <v>44087631.87</v>
      </c>
      <c r="K1609" s="4">
        <v>0</v>
      </c>
      <c r="L1609" s="4">
        <v>2670568.05</v>
      </c>
      <c r="M1609" t="str">
        <f t="shared" si="25"/>
        <v>{"codigo_departamento":"20","departamento":"Piura","codigo_provincia":"06","provincia":"Sullana ","codigo_distrito":"01","distrito":"Sullana","codigo_ubigeo":"200601","codigo_periodo":"2016","transferencias":"46758199.92","convenios":"44087631.87","deducciones":"0","limites_emision":"2670568.05"},</v>
      </c>
    </row>
    <row r="1610" spans="1:13">
      <c r="A1610" s="5">
        <v>20</v>
      </c>
      <c r="B1610" s="4" t="s">
        <v>1534</v>
      </c>
      <c r="C1610" s="5">
        <v>7</v>
      </c>
      <c r="D1610" s="4" t="s">
        <v>1594</v>
      </c>
      <c r="E1610" s="5">
        <v>2</v>
      </c>
      <c r="F1610" s="4" t="s">
        <v>1595</v>
      </c>
      <c r="G1610" s="6">
        <v>200702</v>
      </c>
      <c r="H1610" s="4">
        <v>2016</v>
      </c>
      <c r="I1610" s="4">
        <v>70407752.89</v>
      </c>
      <c r="J1610" s="4">
        <v>0</v>
      </c>
      <c r="K1610" s="4">
        <v>0</v>
      </c>
      <c r="L1610" s="4">
        <v>70407752.89</v>
      </c>
      <c r="M1610" t="str">
        <f t="shared" si="25"/>
        <v>{"codigo_departamento":"20","departamento":"Piura","codigo_provincia":"07","provincia":"Talara ","codigo_distrito":"02","distrito":"El Alto","codigo_ubigeo":"200702","codigo_periodo":"2016","transferencias":"70407752.89","convenios":"0","deducciones":"0","limites_emision":"70407752.89"},</v>
      </c>
    </row>
    <row r="1611" spans="1:13">
      <c r="A1611" s="5">
        <v>20</v>
      </c>
      <c r="B1611" s="4" t="s">
        <v>1534</v>
      </c>
      <c r="C1611" s="5">
        <v>7</v>
      </c>
      <c r="D1611" s="4" t="s">
        <v>1594</v>
      </c>
      <c r="E1611" s="5">
        <v>3</v>
      </c>
      <c r="F1611" s="4" t="s">
        <v>1596</v>
      </c>
      <c r="G1611" s="6">
        <v>200703</v>
      </c>
      <c r="H1611" s="4">
        <v>2016</v>
      </c>
      <c r="I1611" s="4">
        <v>41306713.05</v>
      </c>
      <c r="J1611" s="4">
        <v>3757576.68</v>
      </c>
      <c r="K1611" s="4">
        <v>0</v>
      </c>
      <c r="L1611" s="4">
        <v>37549136.37</v>
      </c>
      <c r="M1611" t="str">
        <f t="shared" si="25"/>
        <v>{"codigo_departamento":"20","departamento":"Piura","codigo_provincia":"07","provincia":"Talara ","codigo_distrito":"03","distrito":"La Brea","codigo_ubigeo":"200703","codigo_periodo":"2016","transferencias":"41306713.05","convenios":"3757576.68","deducciones":"0","limites_emision":"37549136.37"},</v>
      </c>
    </row>
    <row r="1612" spans="1:13">
      <c r="A1612" s="5">
        <v>20</v>
      </c>
      <c r="B1612" s="4" t="s">
        <v>1534</v>
      </c>
      <c r="C1612" s="5">
        <v>7</v>
      </c>
      <c r="D1612" s="4" t="s">
        <v>1594</v>
      </c>
      <c r="E1612" s="5">
        <v>4</v>
      </c>
      <c r="F1612" s="4" t="s">
        <v>1597</v>
      </c>
      <c r="G1612" s="6">
        <v>200704</v>
      </c>
      <c r="H1612" s="4">
        <v>2016</v>
      </c>
      <c r="I1612" s="4">
        <v>22522715.84</v>
      </c>
      <c r="J1612" s="4">
        <v>0</v>
      </c>
      <c r="K1612" s="4">
        <v>0</v>
      </c>
      <c r="L1612" s="4">
        <v>22522715.84</v>
      </c>
      <c r="M1612" t="str">
        <f t="shared" si="25"/>
        <v>{"codigo_departamento":"20","departamento":"Piura","codigo_provincia":"07","provincia":"Talara ","codigo_distrito":"04","distrito":"Lobitos","codigo_ubigeo":"200704","codigo_periodo":"2016","transferencias":"22522715.84","convenios":"0","deducciones":"0","limites_emision":"22522715.84"},</v>
      </c>
    </row>
    <row r="1613" spans="1:13">
      <c r="A1613" s="5">
        <v>20</v>
      </c>
      <c r="B1613" s="4" t="s">
        <v>1534</v>
      </c>
      <c r="C1613" s="5">
        <v>7</v>
      </c>
      <c r="D1613" s="4" t="s">
        <v>1594</v>
      </c>
      <c r="E1613" s="5">
        <v>5</v>
      </c>
      <c r="F1613" s="4" t="s">
        <v>1598</v>
      </c>
      <c r="G1613" s="6">
        <v>200705</v>
      </c>
      <c r="H1613" s="4">
        <v>2016</v>
      </c>
      <c r="I1613" s="4">
        <v>21191211.35</v>
      </c>
      <c r="J1613" s="4">
        <v>0</v>
      </c>
      <c r="K1613" s="4">
        <v>0</v>
      </c>
      <c r="L1613" s="4">
        <v>21191211.35</v>
      </c>
      <c r="M1613" t="str">
        <f t="shared" si="25"/>
        <v>{"codigo_departamento":"20","departamento":"Piura","codigo_provincia":"07","provincia":"Talara ","codigo_distrito":"05","distrito":"Los Organos","codigo_ubigeo":"200705","codigo_periodo":"2016","transferencias":"21191211.35","convenios":"0","deducciones":"0","limites_emision":"21191211.35"},</v>
      </c>
    </row>
    <row r="1614" spans="1:13">
      <c r="A1614" s="5">
        <v>20</v>
      </c>
      <c r="B1614" s="4" t="s">
        <v>1534</v>
      </c>
      <c r="C1614" s="5">
        <v>7</v>
      </c>
      <c r="D1614" s="4" t="s">
        <v>1594</v>
      </c>
      <c r="E1614" s="5">
        <v>6</v>
      </c>
      <c r="F1614" s="4" t="s">
        <v>1599</v>
      </c>
      <c r="G1614" s="6">
        <v>200706</v>
      </c>
      <c r="H1614" s="4">
        <v>2016</v>
      </c>
      <c r="I1614" s="4">
        <v>29339391.54</v>
      </c>
      <c r="J1614" s="4">
        <v>0</v>
      </c>
      <c r="K1614" s="4">
        <v>0</v>
      </c>
      <c r="L1614" s="4">
        <v>29339391.54</v>
      </c>
      <c r="M1614" t="str">
        <f t="shared" si="25"/>
        <v>{"codigo_departamento":"20","departamento":"Piura","codigo_provincia":"07","provincia":"Talara ","codigo_distrito":"06","distrito":"Mancora","codigo_ubigeo":"200706","codigo_periodo":"2016","transferencias":"29339391.54","convenios":"0","deducciones":"0","limites_emision":"29339391.54"},</v>
      </c>
    </row>
    <row r="1615" spans="1:13">
      <c r="A1615" s="5">
        <v>20</v>
      </c>
      <c r="B1615" s="4" t="s">
        <v>1534</v>
      </c>
      <c r="C1615" s="5">
        <v>7</v>
      </c>
      <c r="D1615" s="4" t="s">
        <v>1594</v>
      </c>
      <c r="E1615" s="5">
        <v>1</v>
      </c>
      <c r="F1615" s="4" t="s">
        <v>1600</v>
      </c>
      <c r="G1615" s="6">
        <v>200701</v>
      </c>
      <c r="H1615" s="4">
        <v>2016</v>
      </c>
      <c r="I1615" s="4">
        <v>145355544.8</v>
      </c>
      <c r="J1615" s="4">
        <v>13152670.75</v>
      </c>
      <c r="K1615" s="4">
        <v>5797688.76</v>
      </c>
      <c r="L1615" s="4">
        <v>138000562.9</v>
      </c>
      <c r="M1615" t="str">
        <f t="shared" si="25"/>
        <v>{"codigo_departamento":"20","departamento":"Piura","codigo_provincia":"07","provincia":"Talara ","codigo_distrito":"01","distrito":"Pariñas","codigo_ubigeo":"200701","codigo_periodo":"2016","transferencias":"145355544.8","convenios":"13152670.75","deducciones":"5797688.76","limites_emision":"138000562.9"},</v>
      </c>
    </row>
    <row r="1616" spans="1:13">
      <c r="A1616" s="5">
        <v>21</v>
      </c>
      <c r="B1616" s="4" t="s">
        <v>1601</v>
      </c>
      <c r="C1616" s="5">
        <v>2</v>
      </c>
      <c r="D1616" s="4" t="s">
        <v>1602</v>
      </c>
      <c r="E1616" s="5">
        <v>2</v>
      </c>
      <c r="F1616" s="4" t="s">
        <v>1603</v>
      </c>
      <c r="G1616" s="6">
        <v>210202</v>
      </c>
      <c r="H1616" s="4">
        <v>2016</v>
      </c>
      <c r="I1616" s="4">
        <v>1755029.29</v>
      </c>
      <c r="J1616" s="4">
        <v>0</v>
      </c>
      <c r="K1616" s="4">
        <v>0</v>
      </c>
      <c r="L1616" s="4">
        <v>1755029.29</v>
      </c>
      <c r="M1616" t="str">
        <f t="shared" si="25"/>
        <v>{"codigo_departamento":"21","departamento":"Puno","codigo_provincia":"02","provincia":"Azángaro ","codigo_distrito":"02","distrito":"Achaya","codigo_ubigeo":"210202","codigo_periodo":"2016","transferencias":"1755029.29","convenios":"0","deducciones":"0","limites_emision":"1755029.29"},</v>
      </c>
    </row>
    <row r="1617" spans="1:13">
      <c r="A1617" s="5">
        <v>21</v>
      </c>
      <c r="B1617" s="4" t="s">
        <v>1601</v>
      </c>
      <c r="C1617" s="5">
        <v>2</v>
      </c>
      <c r="D1617" s="4" t="s">
        <v>1602</v>
      </c>
      <c r="E1617" s="5">
        <v>3</v>
      </c>
      <c r="F1617" s="4" t="s">
        <v>1604</v>
      </c>
      <c r="G1617" s="6">
        <v>210203</v>
      </c>
      <c r="H1617" s="4">
        <v>2016</v>
      </c>
      <c r="I1617" s="4">
        <v>2706927.89</v>
      </c>
      <c r="J1617" s="4">
        <v>0</v>
      </c>
      <c r="K1617" s="4">
        <v>0</v>
      </c>
      <c r="L1617" s="4">
        <v>2706927.89</v>
      </c>
      <c r="M1617" t="str">
        <f t="shared" si="25"/>
        <v>{"codigo_departamento":"21","departamento":"Puno","codigo_provincia":"02","provincia":"Azángaro ","codigo_distrito":"03","distrito":"Arapa","codigo_ubigeo":"210203","codigo_periodo":"2016","transferencias":"2706927.89","convenios":"0","deducciones":"0","limites_emision":"2706927.89"},</v>
      </c>
    </row>
    <row r="1618" spans="1:13">
      <c r="A1618" s="5">
        <v>21</v>
      </c>
      <c r="B1618" s="4" t="s">
        <v>1601</v>
      </c>
      <c r="C1618" s="5">
        <v>2</v>
      </c>
      <c r="D1618" s="4" t="s">
        <v>1602</v>
      </c>
      <c r="E1618" s="5">
        <v>4</v>
      </c>
      <c r="F1618" s="4" t="s">
        <v>1605</v>
      </c>
      <c r="G1618" s="6">
        <v>210204</v>
      </c>
      <c r="H1618" s="4">
        <v>2016</v>
      </c>
      <c r="I1618" s="4">
        <v>6233337.71</v>
      </c>
      <c r="J1618" s="4">
        <v>0</v>
      </c>
      <c r="K1618" s="4">
        <v>0</v>
      </c>
      <c r="L1618" s="4">
        <v>6233337.71</v>
      </c>
      <c r="M1618" t="str">
        <f t="shared" si="25"/>
        <v>{"codigo_departamento":"21","departamento":"Puno","codigo_provincia":"02","provincia":"Azángaro ","codigo_distrito":"04","distrito":"Asillo","codigo_ubigeo":"210204","codigo_periodo":"2016","transferencias":"6233337.71","convenios":"0","deducciones":"0","limites_emision":"6233337.71"},</v>
      </c>
    </row>
    <row r="1619" spans="1:13">
      <c r="A1619" s="5">
        <v>21</v>
      </c>
      <c r="B1619" s="4" t="s">
        <v>1601</v>
      </c>
      <c r="C1619" s="5">
        <v>2</v>
      </c>
      <c r="D1619" s="4" t="s">
        <v>1602</v>
      </c>
      <c r="E1619" s="5">
        <v>1</v>
      </c>
      <c r="F1619" s="4" t="s">
        <v>1388</v>
      </c>
      <c r="G1619" s="6">
        <v>210201</v>
      </c>
      <c r="H1619" s="4">
        <v>2016</v>
      </c>
      <c r="I1619" s="4">
        <v>7836587.38</v>
      </c>
      <c r="J1619" s="4">
        <v>0</v>
      </c>
      <c r="K1619" s="4">
        <v>0</v>
      </c>
      <c r="L1619" s="4">
        <v>7836587.38</v>
      </c>
      <c r="M1619" t="str">
        <f t="shared" si="25"/>
        <v>{"codigo_departamento":"21","departamento":"Puno","codigo_provincia":"02","provincia":"Azángaro ","codigo_distrito":"01","distrito":"Azángaro","codigo_ubigeo":"210201","codigo_periodo":"2016","transferencias":"7836587.38","convenios":"0","deducciones":"0","limites_emision":"7836587.38"},</v>
      </c>
    </row>
    <row r="1620" spans="1:13">
      <c r="A1620" s="5">
        <v>21</v>
      </c>
      <c r="B1620" s="4" t="s">
        <v>1601</v>
      </c>
      <c r="C1620" s="5">
        <v>2</v>
      </c>
      <c r="D1620" s="4" t="s">
        <v>1602</v>
      </c>
      <c r="E1620" s="5">
        <v>5</v>
      </c>
      <c r="F1620" s="4" t="s">
        <v>1606</v>
      </c>
      <c r="G1620" s="6">
        <v>210205</v>
      </c>
      <c r="H1620" s="4">
        <v>2016</v>
      </c>
      <c r="I1620" s="4">
        <v>1413701.28</v>
      </c>
      <c r="J1620" s="4">
        <v>0</v>
      </c>
      <c r="K1620" s="4">
        <v>0</v>
      </c>
      <c r="L1620" s="4">
        <v>1413701.28</v>
      </c>
      <c r="M1620" t="str">
        <f t="shared" si="25"/>
        <v>{"codigo_departamento":"21","departamento":"Puno","codigo_provincia":"02","provincia":"Azángaro ","codigo_distrito":"05","distrito":"Caminaca","codigo_ubigeo":"210205","codigo_periodo":"2016","transferencias":"1413701.28","convenios":"0","deducciones":"0","limites_emision":"1413701.28"},</v>
      </c>
    </row>
    <row r="1621" spans="1:13">
      <c r="A1621" s="5">
        <v>21</v>
      </c>
      <c r="B1621" s="4" t="s">
        <v>1601</v>
      </c>
      <c r="C1621" s="5">
        <v>2</v>
      </c>
      <c r="D1621" s="4" t="s">
        <v>1602</v>
      </c>
      <c r="E1621" s="5">
        <v>6</v>
      </c>
      <c r="F1621" s="4" t="s">
        <v>1607</v>
      </c>
      <c r="G1621" s="6">
        <v>210206</v>
      </c>
      <c r="H1621" s="4">
        <v>2016</v>
      </c>
      <c r="I1621" s="4">
        <v>5159628.35</v>
      </c>
      <c r="J1621" s="4">
        <v>0</v>
      </c>
      <c r="K1621" s="4">
        <v>0</v>
      </c>
      <c r="L1621" s="4">
        <v>5159628.35</v>
      </c>
      <c r="M1621" t="str">
        <f t="shared" si="25"/>
        <v>{"codigo_departamento":"21","departamento":"Puno","codigo_provincia":"02","provincia":"Azángaro ","codigo_distrito":"06","distrito":"Chupa","codigo_ubigeo":"210206","codigo_periodo":"2016","transferencias":"5159628.35","convenios":"0","deducciones":"0","limites_emision":"5159628.35"},</v>
      </c>
    </row>
    <row r="1622" spans="1:13">
      <c r="A1622" s="5">
        <v>21</v>
      </c>
      <c r="B1622" s="4" t="s">
        <v>1601</v>
      </c>
      <c r="C1622" s="5">
        <v>2</v>
      </c>
      <c r="D1622" s="4" t="s">
        <v>1602</v>
      </c>
      <c r="E1622" s="5">
        <v>7</v>
      </c>
      <c r="F1622" s="4" t="s">
        <v>1608</v>
      </c>
      <c r="G1622" s="6">
        <v>210207</v>
      </c>
      <c r="H1622" s="4">
        <v>2016</v>
      </c>
      <c r="I1622" s="4">
        <v>2080220.91</v>
      </c>
      <c r="J1622" s="4">
        <v>0</v>
      </c>
      <c r="K1622" s="4">
        <v>0</v>
      </c>
      <c r="L1622" s="4">
        <v>2080220.91</v>
      </c>
      <c r="M1622" t="str">
        <f t="shared" si="25"/>
        <v>{"codigo_departamento":"21","departamento":"Puno","codigo_provincia":"02","provincia":"Azángaro ","codigo_distrito":"07","distrito":"José Domingo Choquehuanca","codigo_ubigeo":"210207","codigo_periodo":"2016","transferencias":"2080220.91","convenios":"0","deducciones":"0","limites_emision":"2080220.91"},</v>
      </c>
    </row>
    <row r="1623" spans="1:13">
      <c r="A1623" s="5">
        <v>21</v>
      </c>
      <c r="B1623" s="4" t="s">
        <v>1601</v>
      </c>
      <c r="C1623" s="5">
        <v>2</v>
      </c>
      <c r="D1623" s="4" t="s">
        <v>1602</v>
      </c>
      <c r="E1623" s="5">
        <v>8</v>
      </c>
      <c r="F1623" s="4" t="s">
        <v>1609</v>
      </c>
      <c r="G1623" s="6">
        <v>210208</v>
      </c>
      <c r="H1623" s="4">
        <v>2016</v>
      </c>
      <c r="I1623" s="4">
        <v>2613069.02</v>
      </c>
      <c r="J1623" s="4">
        <v>0</v>
      </c>
      <c r="K1623" s="4">
        <v>0</v>
      </c>
      <c r="L1623" s="4">
        <v>2613069.02</v>
      </c>
      <c r="M1623" t="str">
        <f t="shared" si="25"/>
        <v>{"codigo_departamento":"21","departamento":"Puno","codigo_provincia":"02","provincia":"Azángaro ","codigo_distrito":"08","distrito":"Muñani","codigo_ubigeo":"210208","codigo_periodo":"2016","transferencias":"2613069.02","convenios":"0","deducciones":"0","limites_emision":"2613069.02"},</v>
      </c>
    </row>
    <row r="1624" spans="1:13">
      <c r="A1624" s="5">
        <v>21</v>
      </c>
      <c r="B1624" s="4" t="s">
        <v>1601</v>
      </c>
      <c r="C1624" s="5">
        <v>2</v>
      </c>
      <c r="D1624" s="4" t="s">
        <v>1602</v>
      </c>
      <c r="E1624" s="5">
        <v>9</v>
      </c>
      <c r="F1624" s="4" t="s">
        <v>1610</v>
      </c>
      <c r="G1624" s="6">
        <v>210209</v>
      </c>
      <c r="H1624" s="4">
        <v>2016</v>
      </c>
      <c r="I1624" s="4">
        <v>9759191</v>
      </c>
      <c r="J1624" s="4">
        <v>0</v>
      </c>
      <c r="K1624" s="4">
        <v>0</v>
      </c>
      <c r="L1624" s="4">
        <v>9759191</v>
      </c>
      <c r="M1624" t="str">
        <f t="shared" si="25"/>
        <v>{"codigo_departamento":"21","departamento":"Puno","codigo_provincia":"02","provincia":"Azángaro ","codigo_distrito":"09","distrito":"Potoni","codigo_ubigeo":"210209","codigo_periodo":"2016","transferencias":"9759191","convenios":"0","deducciones":"0","limites_emision":"9759191"},</v>
      </c>
    </row>
    <row r="1625" spans="1:13">
      <c r="A1625" s="5">
        <v>21</v>
      </c>
      <c r="B1625" s="4" t="s">
        <v>1601</v>
      </c>
      <c r="C1625" s="5">
        <v>2</v>
      </c>
      <c r="D1625" s="4" t="s">
        <v>1602</v>
      </c>
      <c r="E1625" s="5">
        <v>10</v>
      </c>
      <c r="F1625" s="4" t="s">
        <v>1611</v>
      </c>
      <c r="G1625" s="6">
        <v>210210</v>
      </c>
      <c r="H1625" s="4">
        <v>2016</v>
      </c>
      <c r="I1625" s="4">
        <v>5501954.6</v>
      </c>
      <c r="J1625" s="4">
        <v>0</v>
      </c>
      <c r="K1625" s="4">
        <v>0</v>
      </c>
      <c r="L1625" s="4">
        <v>5501954.6</v>
      </c>
      <c r="M1625" t="str">
        <f t="shared" si="25"/>
        <v>{"codigo_departamento":"21","departamento":"Puno","codigo_provincia":"02","provincia":"Azángaro ","codigo_distrito":"10","distrito":"Saman","codigo_ubigeo":"210210","codigo_periodo":"2016","transferencias":"5501954.6","convenios":"0","deducciones":"0","limites_emision":"5501954.6"},</v>
      </c>
    </row>
    <row r="1626" spans="1:13">
      <c r="A1626" s="5">
        <v>21</v>
      </c>
      <c r="B1626" s="4" t="s">
        <v>1601</v>
      </c>
      <c r="C1626" s="5">
        <v>2</v>
      </c>
      <c r="D1626" s="4" t="s">
        <v>1602</v>
      </c>
      <c r="E1626" s="5">
        <v>11</v>
      </c>
      <c r="F1626" s="4" t="s">
        <v>1612</v>
      </c>
      <c r="G1626" s="6">
        <v>210211</v>
      </c>
      <c r="H1626" s="4">
        <v>2016</v>
      </c>
      <c r="I1626" s="4">
        <v>3175385.21</v>
      </c>
      <c r="J1626" s="4">
        <v>0</v>
      </c>
      <c r="K1626" s="4">
        <v>0</v>
      </c>
      <c r="L1626" s="4">
        <v>3175385.21</v>
      </c>
      <c r="M1626" t="str">
        <f t="shared" si="25"/>
        <v>{"codigo_departamento":"21","departamento":"Puno","codigo_provincia":"02","provincia":"Azángaro ","codigo_distrito":"11","distrito":"San Anton","codigo_ubigeo":"210211","codigo_periodo":"2016","transferencias":"3175385.21","convenios":"0","deducciones":"0","limites_emision":"3175385.21"},</v>
      </c>
    </row>
    <row r="1627" spans="1:13">
      <c r="A1627" s="5">
        <v>21</v>
      </c>
      <c r="B1627" s="4" t="s">
        <v>1601</v>
      </c>
      <c r="C1627" s="5">
        <v>2</v>
      </c>
      <c r="D1627" s="4" t="s">
        <v>1602</v>
      </c>
      <c r="E1627" s="5">
        <v>12</v>
      </c>
      <c r="F1627" s="4" t="s">
        <v>1169</v>
      </c>
      <c r="G1627" s="6">
        <v>210212</v>
      </c>
      <c r="H1627" s="4">
        <v>2016</v>
      </c>
      <c r="I1627" s="4">
        <v>2179095</v>
      </c>
      <c r="J1627" s="4">
        <v>0</v>
      </c>
      <c r="K1627" s="4">
        <v>0</v>
      </c>
      <c r="L1627" s="4">
        <v>2179095</v>
      </c>
      <c r="M1627" t="str">
        <f t="shared" si="25"/>
        <v>{"codigo_departamento":"21","departamento":"Puno","codigo_provincia":"02","provincia":"Azángaro ","codigo_distrito":"12","distrito":"San José","codigo_ubigeo":"210212","codigo_periodo":"2016","transferencias":"2179095","convenios":"0","deducciones":"0","limites_emision":"2179095"},</v>
      </c>
    </row>
    <row r="1628" spans="1:13">
      <c r="A1628" s="5">
        <v>21</v>
      </c>
      <c r="B1628" s="4" t="s">
        <v>1601</v>
      </c>
      <c r="C1628" s="5">
        <v>2</v>
      </c>
      <c r="D1628" s="4" t="s">
        <v>1602</v>
      </c>
      <c r="E1628" s="5">
        <v>13</v>
      </c>
      <c r="F1628" s="4" t="s">
        <v>1613</v>
      </c>
      <c r="G1628" s="6">
        <v>210213</v>
      </c>
      <c r="H1628" s="4">
        <v>2016</v>
      </c>
      <c r="I1628" s="4">
        <v>1684279.93</v>
      </c>
      <c r="J1628" s="4">
        <v>0</v>
      </c>
      <c r="K1628" s="4">
        <v>0</v>
      </c>
      <c r="L1628" s="4">
        <v>1684279.93</v>
      </c>
      <c r="M1628" t="str">
        <f t="shared" si="25"/>
        <v>{"codigo_departamento":"21","departamento":"Puno","codigo_provincia":"02","provincia":"Azángaro ","codigo_distrito":"13","distrito":"San Juan de Salinas","codigo_ubigeo":"210213","codigo_periodo":"2016","transferencias":"1684279.93","convenios":"0","deducciones":"0","limites_emision":"1684279.93"},</v>
      </c>
    </row>
    <row r="1629" spans="1:13">
      <c r="A1629" s="5">
        <v>21</v>
      </c>
      <c r="B1629" s="4" t="s">
        <v>1601</v>
      </c>
      <c r="C1629" s="5">
        <v>2</v>
      </c>
      <c r="D1629" s="4" t="s">
        <v>1602</v>
      </c>
      <c r="E1629" s="5">
        <v>14</v>
      </c>
      <c r="F1629" s="4" t="s">
        <v>1614</v>
      </c>
      <c r="G1629" s="6">
        <v>210214</v>
      </c>
      <c r="H1629" s="4">
        <v>2016</v>
      </c>
      <c r="I1629" s="4">
        <v>2031816.97</v>
      </c>
      <c r="J1629" s="4">
        <v>0</v>
      </c>
      <c r="K1629" s="4">
        <v>0</v>
      </c>
      <c r="L1629" s="4">
        <v>2031816.97</v>
      </c>
      <c r="M1629" t="str">
        <f t="shared" si="25"/>
        <v>{"codigo_departamento":"21","departamento":"Puno","codigo_provincia":"02","provincia":"Azángaro ","codigo_distrito":"14","distrito":"Santiago de Pupuja","codigo_ubigeo":"210214","codigo_periodo":"2016","transferencias":"2031816.97","convenios":"0","deducciones":"0","limites_emision":"2031816.97"},</v>
      </c>
    </row>
    <row r="1630" spans="1:13">
      <c r="A1630" s="5">
        <v>21</v>
      </c>
      <c r="B1630" s="4" t="s">
        <v>1601</v>
      </c>
      <c r="C1630" s="5">
        <v>2</v>
      </c>
      <c r="D1630" s="4" t="s">
        <v>1602</v>
      </c>
      <c r="E1630" s="5">
        <v>15</v>
      </c>
      <c r="F1630" s="4" t="s">
        <v>1615</v>
      </c>
      <c r="G1630" s="6">
        <v>210215</v>
      </c>
      <c r="H1630" s="4">
        <v>2016</v>
      </c>
      <c r="I1630" s="4">
        <v>1136022.55</v>
      </c>
      <c r="J1630" s="4">
        <v>0</v>
      </c>
      <c r="K1630" s="4">
        <v>0</v>
      </c>
      <c r="L1630" s="4">
        <v>1136022.55</v>
      </c>
      <c r="M1630" t="str">
        <f t="shared" si="25"/>
        <v>{"codigo_departamento":"21","departamento":"Puno","codigo_provincia":"02","provincia":"Azángaro ","codigo_distrito":"15","distrito":"Tirapata","codigo_ubigeo":"210215","codigo_periodo":"2016","transferencias":"1136022.55","convenios":"0","deducciones":"0","limites_emision":"1136022.55"},</v>
      </c>
    </row>
    <row r="1631" spans="1:13">
      <c r="A1631" s="5">
        <v>21</v>
      </c>
      <c r="B1631" s="4" t="s">
        <v>1601</v>
      </c>
      <c r="C1631" s="5">
        <v>3</v>
      </c>
      <c r="D1631" s="4" t="s">
        <v>1616</v>
      </c>
      <c r="E1631" s="5">
        <v>2</v>
      </c>
      <c r="F1631" s="4" t="s">
        <v>1617</v>
      </c>
      <c r="G1631" s="6">
        <v>210302</v>
      </c>
      <c r="H1631" s="4">
        <v>2016</v>
      </c>
      <c r="I1631" s="4">
        <v>14282404.2</v>
      </c>
      <c r="J1631" s="4">
        <v>0</v>
      </c>
      <c r="K1631" s="4">
        <v>0</v>
      </c>
      <c r="L1631" s="4">
        <v>14282404.2</v>
      </c>
      <c r="M1631" t="str">
        <f t="shared" si="25"/>
        <v>{"codigo_departamento":"21","departamento":"Puno","codigo_provincia":"03","provincia":"Carabaya ","codigo_distrito":"02","distrito":"Ajoyani","codigo_ubigeo":"210302","codigo_periodo":"2016","transferencias":"14282404.2","convenios":"0","deducciones":"0","limites_emision":"14282404.2"},</v>
      </c>
    </row>
    <row r="1632" spans="1:13">
      <c r="A1632" s="5">
        <v>21</v>
      </c>
      <c r="B1632" s="4" t="s">
        <v>1601</v>
      </c>
      <c r="C1632" s="5">
        <v>3</v>
      </c>
      <c r="D1632" s="4" t="s">
        <v>1616</v>
      </c>
      <c r="E1632" s="5">
        <v>3</v>
      </c>
      <c r="F1632" s="4" t="s">
        <v>1618</v>
      </c>
      <c r="G1632" s="6">
        <v>210303</v>
      </c>
      <c r="H1632" s="4">
        <v>2016</v>
      </c>
      <c r="I1632" s="4">
        <v>7209234.47</v>
      </c>
      <c r="J1632" s="4">
        <v>0</v>
      </c>
      <c r="K1632" s="4">
        <v>0</v>
      </c>
      <c r="L1632" s="4">
        <v>7209234.47</v>
      </c>
      <c r="M1632" t="str">
        <f t="shared" si="25"/>
        <v>{"codigo_departamento":"21","departamento":"Puno","codigo_provincia":"03","provincia":"Carabaya ","codigo_distrito":"03","distrito":"Ayapata","codigo_ubigeo":"210303","codigo_periodo":"2016","transferencias":"7209234.47","convenios":"0","deducciones":"0","limites_emision":"7209234.47"},</v>
      </c>
    </row>
    <row r="1633" spans="1:13">
      <c r="A1633" s="5">
        <v>21</v>
      </c>
      <c r="B1633" s="4" t="s">
        <v>1601</v>
      </c>
      <c r="C1633" s="5">
        <v>3</v>
      </c>
      <c r="D1633" s="4" t="s">
        <v>1616</v>
      </c>
      <c r="E1633" s="5">
        <v>4</v>
      </c>
      <c r="F1633" s="4" t="s">
        <v>1619</v>
      </c>
      <c r="G1633" s="6">
        <v>210304</v>
      </c>
      <c r="H1633" s="4">
        <v>2016</v>
      </c>
      <c r="I1633" s="4">
        <v>9975301.53</v>
      </c>
      <c r="J1633" s="4">
        <v>0</v>
      </c>
      <c r="K1633" s="4">
        <v>0</v>
      </c>
      <c r="L1633" s="4">
        <v>9975301.53</v>
      </c>
      <c r="M1633" t="str">
        <f t="shared" si="25"/>
        <v>{"codigo_departamento":"21","departamento":"Puno","codigo_provincia":"03","provincia":"Carabaya ","codigo_distrito":"04","distrito":"Coasa","codigo_ubigeo":"210304","codigo_periodo":"2016","transferencias":"9975301.53","convenios":"0","deducciones":"0","limites_emision":"9975301.53"},</v>
      </c>
    </row>
    <row r="1634" spans="1:13">
      <c r="A1634" s="5">
        <v>21</v>
      </c>
      <c r="B1634" s="4" t="s">
        <v>1601</v>
      </c>
      <c r="C1634" s="5">
        <v>3</v>
      </c>
      <c r="D1634" s="4" t="s">
        <v>1616</v>
      </c>
      <c r="E1634" s="5">
        <v>5</v>
      </c>
      <c r="F1634" s="4" t="s">
        <v>1620</v>
      </c>
      <c r="G1634" s="6">
        <v>210305</v>
      </c>
      <c r="H1634" s="4">
        <v>2016</v>
      </c>
      <c r="I1634" s="4">
        <v>2469803.46</v>
      </c>
      <c r="J1634" s="4">
        <v>0</v>
      </c>
      <c r="K1634" s="4">
        <v>0</v>
      </c>
      <c r="L1634" s="4">
        <v>2469803.46</v>
      </c>
      <c r="M1634" t="str">
        <f t="shared" si="25"/>
        <v>{"codigo_departamento":"21","departamento":"Puno","codigo_provincia":"03","provincia":"Carabaya ","codigo_distrito":"05","distrito":"Corani","codigo_ubigeo":"210305","codigo_periodo":"2016","transferencias":"2469803.46","convenios":"0","deducciones":"0","limites_emision":"2469803.46"},</v>
      </c>
    </row>
    <row r="1635" spans="1:13">
      <c r="A1635" s="5">
        <v>21</v>
      </c>
      <c r="B1635" s="4" t="s">
        <v>1601</v>
      </c>
      <c r="C1635" s="5">
        <v>3</v>
      </c>
      <c r="D1635" s="4" t="s">
        <v>1616</v>
      </c>
      <c r="E1635" s="5">
        <v>6</v>
      </c>
      <c r="F1635" s="4" t="s">
        <v>1621</v>
      </c>
      <c r="G1635" s="6">
        <v>210306</v>
      </c>
      <c r="H1635" s="4">
        <v>2016</v>
      </c>
      <c r="I1635" s="4">
        <v>5461182.93</v>
      </c>
      <c r="J1635" s="4">
        <v>0</v>
      </c>
      <c r="K1635" s="4">
        <v>0</v>
      </c>
      <c r="L1635" s="4">
        <v>5461182.93</v>
      </c>
      <c r="M1635" t="str">
        <f t="shared" si="25"/>
        <v>{"codigo_departamento":"21","departamento":"Puno","codigo_provincia":"03","provincia":"Carabaya ","codigo_distrito":"06","distrito":"Crucero","codigo_ubigeo":"210306","codigo_periodo":"2016","transferencias":"5461182.93","convenios":"0","deducciones":"0","limites_emision":"5461182.93"},</v>
      </c>
    </row>
    <row r="1636" spans="1:13">
      <c r="A1636" s="5">
        <v>21</v>
      </c>
      <c r="B1636" s="4" t="s">
        <v>1601</v>
      </c>
      <c r="C1636" s="5">
        <v>3</v>
      </c>
      <c r="D1636" s="4" t="s">
        <v>1616</v>
      </c>
      <c r="E1636" s="5">
        <v>7</v>
      </c>
      <c r="F1636" s="4" t="s">
        <v>1622</v>
      </c>
      <c r="G1636" s="6">
        <v>210307</v>
      </c>
      <c r="H1636" s="4">
        <v>2016</v>
      </c>
      <c r="I1636" s="4">
        <v>4034223.49</v>
      </c>
      <c r="J1636" s="4">
        <v>0</v>
      </c>
      <c r="K1636" s="4">
        <v>0</v>
      </c>
      <c r="L1636" s="4">
        <v>4034223.49</v>
      </c>
      <c r="M1636" t="str">
        <f t="shared" si="25"/>
        <v>{"codigo_departamento":"21","departamento":"Puno","codigo_provincia":"03","provincia":"Carabaya ","codigo_distrito":"07","distrito":"Ituata","codigo_ubigeo":"210307","codigo_periodo":"2016","transferencias":"4034223.49","convenios":"0","deducciones":"0","limites_emision":"4034223.49"},</v>
      </c>
    </row>
    <row r="1637" spans="1:13">
      <c r="A1637" s="5">
        <v>21</v>
      </c>
      <c r="B1637" s="4" t="s">
        <v>1601</v>
      </c>
      <c r="C1637" s="5">
        <v>3</v>
      </c>
      <c r="D1637" s="4" t="s">
        <v>1616</v>
      </c>
      <c r="E1637" s="5">
        <v>1</v>
      </c>
      <c r="F1637" s="4" t="s">
        <v>1623</v>
      </c>
      <c r="G1637" s="6">
        <v>210301</v>
      </c>
      <c r="H1637" s="4">
        <v>2016</v>
      </c>
      <c r="I1637" s="4">
        <v>14151485.28</v>
      </c>
      <c r="J1637" s="4">
        <v>0</v>
      </c>
      <c r="K1637" s="4">
        <v>0</v>
      </c>
      <c r="L1637" s="4">
        <v>14151485.28</v>
      </c>
      <c r="M1637" t="str">
        <f t="shared" si="25"/>
        <v>{"codigo_departamento":"21","departamento":"Puno","codigo_provincia":"03","provincia":"Carabaya ","codigo_distrito":"01","distrito":"Macusani","codigo_ubigeo":"210301","codigo_periodo":"2016","transferencias":"14151485.28","convenios":"0","deducciones":"0","limites_emision":"14151485.28"},</v>
      </c>
    </row>
    <row r="1638" spans="1:13">
      <c r="A1638" s="5">
        <v>21</v>
      </c>
      <c r="B1638" s="4" t="s">
        <v>1601</v>
      </c>
      <c r="C1638" s="5">
        <v>3</v>
      </c>
      <c r="D1638" s="4" t="s">
        <v>1616</v>
      </c>
      <c r="E1638" s="5">
        <v>8</v>
      </c>
      <c r="F1638" s="4" t="s">
        <v>1624</v>
      </c>
      <c r="G1638" s="6">
        <v>210308</v>
      </c>
      <c r="H1638" s="4">
        <v>2016</v>
      </c>
      <c r="I1638" s="4">
        <v>4206782.08</v>
      </c>
      <c r="J1638" s="4">
        <v>0</v>
      </c>
      <c r="K1638" s="4">
        <v>0</v>
      </c>
      <c r="L1638" s="4">
        <v>4206782.08</v>
      </c>
      <c r="M1638" t="str">
        <f t="shared" si="25"/>
        <v>{"codigo_departamento":"21","departamento":"Puno","codigo_provincia":"03","provincia":"Carabaya ","codigo_distrito":"08","distrito":"Ollachea","codigo_ubigeo":"210308","codigo_periodo":"2016","transferencias":"4206782.08","convenios":"0","deducciones":"0","limites_emision":"4206782.08"},</v>
      </c>
    </row>
    <row r="1639" spans="1:13">
      <c r="A1639" s="5">
        <v>21</v>
      </c>
      <c r="B1639" s="4" t="s">
        <v>1601</v>
      </c>
      <c r="C1639" s="5">
        <v>3</v>
      </c>
      <c r="D1639" s="4" t="s">
        <v>1616</v>
      </c>
      <c r="E1639" s="5">
        <v>9</v>
      </c>
      <c r="F1639" s="4" t="s">
        <v>1625</v>
      </c>
      <c r="G1639" s="6">
        <v>210309</v>
      </c>
      <c r="H1639" s="4">
        <v>2016</v>
      </c>
      <c r="I1639" s="4">
        <v>3195853.5</v>
      </c>
      <c r="J1639" s="4">
        <v>0</v>
      </c>
      <c r="K1639" s="4">
        <v>0</v>
      </c>
      <c r="L1639" s="4">
        <v>3195853.5</v>
      </c>
      <c r="M1639" t="str">
        <f t="shared" si="25"/>
        <v>{"codigo_departamento":"21","departamento":"Puno","codigo_provincia":"03","provincia":"Carabaya ","codigo_distrito":"09","distrito":"San Gaban","codigo_ubigeo":"210309","codigo_periodo":"2016","transferencias":"3195853.5","convenios":"0","deducciones":"0","limites_emision":"3195853.5"},</v>
      </c>
    </row>
    <row r="1640" spans="1:13">
      <c r="A1640" s="5">
        <v>21</v>
      </c>
      <c r="B1640" s="4" t="s">
        <v>1601</v>
      </c>
      <c r="C1640" s="5">
        <v>3</v>
      </c>
      <c r="D1640" s="4" t="s">
        <v>1616</v>
      </c>
      <c r="E1640" s="5">
        <v>10</v>
      </c>
      <c r="F1640" s="4" t="s">
        <v>1626</v>
      </c>
      <c r="G1640" s="6">
        <v>210310</v>
      </c>
      <c r="H1640" s="4">
        <v>2016</v>
      </c>
      <c r="I1640" s="4">
        <v>11691233.13</v>
      </c>
      <c r="J1640" s="4">
        <v>0</v>
      </c>
      <c r="K1640" s="4">
        <v>0</v>
      </c>
      <c r="L1640" s="4">
        <v>11691233.13</v>
      </c>
      <c r="M1640" t="str">
        <f t="shared" si="25"/>
        <v>{"codigo_departamento":"21","departamento":"Puno","codigo_provincia":"03","provincia":"Carabaya ","codigo_distrito":"10","distrito":"Usicayos","codigo_ubigeo":"210310","codigo_periodo":"2016","transferencias":"11691233.13","convenios":"0","deducciones":"0","limites_emision":"11691233.13"},</v>
      </c>
    </row>
    <row r="1641" spans="1:13">
      <c r="A1641" s="5">
        <v>21</v>
      </c>
      <c r="B1641" s="4" t="s">
        <v>1601</v>
      </c>
      <c r="C1641" s="5">
        <v>4</v>
      </c>
      <c r="D1641" s="4" t="s">
        <v>1627</v>
      </c>
      <c r="E1641" s="5">
        <v>2</v>
      </c>
      <c r="F1641" s="4" t="s">
        <v>1628</v>
      </c>
      <c r="G1641" s="6">
        <v>210402</v>
      </c>
      <c r="H1641" s="4">
        <v>2016</v>
      </c>
      <c r="I1641" s="4">
        <v>4904723.12</v>
      </c>
      <c r="J1641" s="4">
        <v>0</v>
      </c>
      <c r="K1641" s="4">
        <v>0</v>
      </c>
      <c r="L1641" s="4">
        <v>4904723.12</v>
      </c>
      <c r="M1641" t="str">
        <f t="shared" si="25"/>
        <v>{"codigo_departamento":"21","departamento":"Puno","codigo_provincia":"04","provincia":"Chucuito ","codigo_distrito":"02","distrito":"Desaguadero","codigo_ubigeo":"210402","codigo_periodo":"2016","transferencias":"4904723.12","convenios":"0","deducciones":"0","limites_emision":"4904723.12"},</v>
      </c>
    </row>
    <row r="1642" spans="1:13">
      <c r="A1642" s="5">
        <v>21</v>
      </c>
      <c r="B1642" s="4" t="s">
        <v>1601</v>
      </c>
      <c r="C1642" s="5">
        <v>4</v>
      </c>
      <c r="D1642" s="4" t="s">
        <v>1627</v>
      </c>
      <c r="E1642" s="5">
        <v>3</v>
      </c>
      <c r="F1642" s="4" t="s">
        <v>1629</v>
      </c>
      <c r="G1642" s="6">
        <v>210403</v>
      </c>
      <c r="H1642" s="4">
        <v>2016</v>
      </c>
      <c r="I1642" s="4">
        <v>5396366.89</v>
      </c>
      <c r="J1642" s="4">
        <v>0</v>
      </c>
      <c r="K1642" s="4">
        <v>0</v>
      </c>
      <c r="L1642" s="4">
        <v>5396366.89</v>
      </c>
      <c r="M1642" t="str">
        <f t="shared" si="25"/>
        <v>{"codigo_departamento":"21","departamento":"Puno","codigo_provincia":"04","provincia":"Chucuito ","codigo_distrito":"03","distrito":"Huacullani","codigo_ubigeo":"210403","codigo_periodo":"2016","transferencias":"5396366.89","convenios":"0","deducciones":"0","limites_emision":"5396366.89"},</v>
      </c>
    </row>
    <row r="1643" spans="1:13">
      <c r="A1643" s="5">
        <v>21</v>
      </c>
      <c r="B1643" s="4" t="s">
        <v>1601</v>
      </c>
      <c r="C1643" s="5">
        <v>4</v>
      </c>
      <c r="D1643" s="4" t="s">
        <v>1627</v>
      </c>
      <c r="E1643" s="5">
        <v>1</v>
      </c>
      <c r="F1643" s="4" t="s">
        <v>1630</v>
      </c>
      <c r="G1643" s="6">
        <v>210401</v>
      </c>
      <c r="H1643" s="4">
        <v>2016</v>
      </c>
      <c r="I1643" s="4">
        <v>4762506.03</v>
      </c>
      <c r="J1643" s="4">
        <v>0</v>
      </c>
      <c r="K1643" s="4">
        <v>0</v>
      </c>
      <c r="L1643" s="4">
        <v>4762506.03</v>
      </c>
      <c r="M1643" t="str">
        <f t="shared" si="25"/>
        <v>{"codigo_departamento":"21","departamento":"Puno","codigo_provincia":"04","provincia":"Chucuito ","codigo_distrito":"01","distrito":"Juli","codigo_ubigeo":"210401","codigo_periodo":"2016","transferencias":"4762506.03","convenios":"0","deducciones":"0","limites_emision":"4762506.03"},</v>
      </c>
    </row>
    <row r="1644" spans="1:13">
      <c r="A1644" s="5">
        <v>21</v>
      </c>
      <c r="B1644" s="4" t="s">
        <v>1601</v>
      </c>
      <c r="C1644" s="5">
        <v>4</v>
      </c>
      <c r="D1644" s="4" t="s">
        <v>1627</v>
      </c>
      <c r="E1644" s="5">
        <v>4</v>
      </c>
      <c r="F1644" s="4" t="s">
        <v>1631</v>
      </c>
      <c r="G1644" s="6">
        <v>210404</v>
      </c>
      <c r="H1644" s="4">
        <v>2016</v>
      </c>
      <c r="I1644" s="4">
        <v>5740484.79</v>
      </c>
      <c r="J1644" s="4">
        <v>0</v>
      </c>
      <c r="K1644" s="4">
        <v>0</v>
      </c>
      <c r="L1644" s="4">
        <v>5740484.79</v>
      </c>
      <c r="M1644" t="str">
        <f t="shared" si="25"/>
        <v>{"codigo_departamento":"21","departamento":"Puno","codigo_provincia":"04","provincia":"Chucuito ","codigo_distrito":"04","distrito":"Kelluyo","codigo_ubigeo":"210404","codigo_periodo":"2016","transferencias":"5740484.79","convenios":"0","deducciones":"0","limites_emision":"5740484.79"},</v>
      </c>
    </row>
    <row r="1645" spans="1:13">
      <c r="A1645" s="5">
        <v>21</v>
      </c>
      <c r="B1645" s="4" t="s">
        <v>1601</v>
      </c>
      <c r="C1645" s="5">
        <v>4</v>
      </c>
      <c r="D1645" s="4" t="s">
        <v>1627</v>
      </c>
      <c r="E1645" s="5">
        <v>5</v>
      </c>
      <c r="F1645" s="4" t="s">
        <v>1632</v>
      </c>
      <c r="G1645" s="6">
        <v>210405</v>
      </c>
      <c r="H1645" s="4">
        <v>2016</v>
      </c>
      <c r="I1645" s="4">
        <v>3498985.22</v>
      </c>
      <c r="J1645" s="4">
        <v>0</v>
      </c>
      <c r="K1645" s="4">
        <v>0</v>
      </c>
      <c r="L1645" s="4">
        <v>3498985.22</v>
      </c>
      <c r="M1645" t="str">
        <f t="shared" si="25"/>
        <v>{"codigo_departamento":"21","departamento":"Puno","codigo_provincia":"04","provincia":"Chucuito ","codigo_distrito":"05","distrito":"Pisacoma","codigo_ubigeo":"210405","codigo_periodo":"2016","transferencias":"3498985.22","convenios":"0","deducciones":"0","limites_emision":"3498985.22"},</v>
      </c>
    </row>
    <row r="1646" spans="1:13">
      <c r="A1646" s="5">
        <v>21</v>
      </c>
      <c r="B1646" s="4" t="s">
        <v>1601</v>
      </c>
      <c r="C1646" s="5">
        <v>4</v>
      </c>
      <c r="D1646" s="4" t="s">
        <v>1627</v>
      </c>
      <c r="E1646" s="5">
        <v>6</v>
      </c>
      <c r="F1646" s="4" t="s">
        <v>1633</v>
      </c>
      <c r="G1646" s="6">
        <v>210406</v>
      </c>
      <c r="H1646" s="4">
        <v>2016</v>
      </c>
      <c r="I1646" s="4">
        <v>3818615.25</v>
      </c>
      <c r="J1646" s="4">
        <v>0</v>
      </c>
      <c r="K1646" s="4">
        <v>0</v>
      </c>
      <c r="L1646" s="4">
        <v>3818615.25</v>
      </c>
      <c r="M1646" t="str">
        <f t="shared" si="25"/>
        <v>{"codigo_departamento":"21","departamento":"Puno","codigo_provincia":"04","provincia":"Chucuito ","codigo_distrito":"06","distrito":"Pomata","codigo_ubigeo":"210406","codigo_periodo":"2016","transferencias":"3818615.25","convenios":"0","deducciones":"0","limites_emision":"3818615.25"},</v>
      </c>
    </row>
    <row r="1647" spans="1:13">
      <c r="A1647" s="5">
        <v>21</v>
      </c>
      <c r="B1647" s="4" t="s">
        <v>1601</v>
      </c>
      <c r="C1647" s="5">
        <v>4</v>
      </c>
      <c r="D1647" s="4" t="s">
        <v>1627</v>
      </c>
      <c r="E1647" s="5">
        <v>7</v>
      </c>
      <c r="F1647" s="4" t="s">
        <v>1634</v>
      </c>
      <c r="G1647" s="6">
        <v>210407</v>
      </c>
      <c r="H1647" s="4">
        <v>2016</v>
      </c>
      <c r="I1647" s="4">
        <v>4550530.57</v>
      </c>
      <c r="J1647" s="4">
        <v>0</v>
      </c>
      <c r="K1647" s="4">
        <v>0</v>
      </c>
      <c r="L1647" s="4">
        <v>4550530.57</v>
      </c>
      <c r="M1647" t="str">
        <f t="shared" si="25"/>
        <v>{"codigo_departamento":"21","departamento":"Puno","codigo_provincia":"04","provincia":"Chucuito ","codigo_distrito":"07","distrito":"Zepita","codigo_ubigeo":"210407","codigo_periodo":"2016","transferencias":"4550530.57","convenios":"0","deducciones":"0","limites_emision":"4550530.57"},</v>
      </c>
    </row>
    <row r="1648" spans="1:13">
      <c r="A1648" s="5">
        <v>21</v>
      </c>
      <c r="B1648" s="4" t="s">
        <v>1601</v>
      </c>
      <c r="C1648" s="5">
        <v>5</v>
      </c>
      <c r="D1648" s="4" t="s">
        <v>1635</v>
      </c>
      <c r="E1648" s="5">
        <v>2</v>
      </c>
      <c r="F1648" s="4" t="s">
        <v>1636</v>
      </c>
      <c r="G1648" s="6">
        <v>210502</v>
      </c>
      <c r="H1648" s="4">
        <v>2016</v>
      </c>
      <c r="I1648" s="4">
        <v>481475.28</v>
      </c>
      <c r="J1648" s="4">
        <v>0</v>
      </c>
      <c r="K1648" s="4">
        <v>0</v>
      </c>
      <c r="L1648" s="4">
        <v>481475.28</v>
      </c>
      <c r="M1648" t="str">
        <f t="shared" si="25"/>
        <v>{"codigo_departamento":"21","departamento":"Puno","codigo_provincia":"05","provincia":"El Collao ","codigo_distrito":"02","distrito":"Capazo","codigo_ubigeo":"210502","codigo_periodo":"2016","transferencias":"481475.28","convenios":"0","deducciones":"0","limites_emision":"481475.28"},</v>
      </c>
    </row>
    <row r="1649" spans="1:13">
      <c r="A1649" s="5">
        <v>21</v>
      </c>
      <c r="B1649" s="4" t="s">
        <v>1601</v>
      </c>
      <c r="C1649" s="5">
        <v>5</v>
      </c>
      <c r="D1649" s="4" t="s">
        <v>1635</v>
      </c>
      <c r="E1649" s="5">
        <v>5</v>
      </c>
      <c r="F1649" s="4" t="s">
        <v>1637</v>
      </c>
      <c r="G1649" s="6">
        <v>210505</v>
      </c>
      <c r="H1649" s="4">
        <v>2016</v>
      </c>
      <c r="I1649" s="4">
        <v>1070895.67</v>
      </c>
      <c r="J1649" s="4">
        <v>0</v>
      </c>
      <c r="K1649" s="4">
        <v>0</v>
      </c>
      <c r="L1649" s="4">
        <v>1070895.67</v>
      </c>
      <c r="M1649" t="str">
        <f t="shared" si="25"/>
        <v>{"codigo_departamento":"21","departamento":"Puno","codigo_provincia":"05","provincia":"El Collao ","codigo_distrito":"05","distrito":"Conduriri","codigo_ubigeo":"210505","codigo_periodo":"2016","transferencias":"1070895.67","convenios":"0","deducciones":"0","limites_emision":"1070895.67"},</v>
      </c>
    </row>
    <row r="1650" spans="1:13">
      <c r="A1650" s="5">
        <v>21</v>
      </c>
      <c r="B1650" s="4" t="s">
        <v>1601</v>
      </c>
      <c r="C1650" s="5">
        <v>5</v>
      </c>
      <c r="D1650" s="4" t="s">
        <v>1635</v>
      </c>
      <c r="E1650" s="5">
        <v>1</v>
      </c>
      <c r="F1650" s="4" t="s">
        <v>1638</v>
      </c>
      <c r="G1650" s="6">
        <v>210501</v>
      </c>
      <c r="H1650" s="4">
        <v>2016</v>
      </c>
      <c r="I1650" s="4">
        <v>11892576.61</v>
      </c>
      <c r="J1650" s="4">
        <v>0</v>
      </c>
      <c r="K1650" s="4">
        <v>0</v>
      </c>
      <c r="L1650" s="4">
        <v>11892576.61</v>
      </c>
      <c r="M1650" t="str">
        <f t="shared" si="25"/>
        <v>{"codigo_departamento":"21","departamento":"Puno","codigo_provincia":"05","provincia":"El Collao ","codigo_distrito":"01","distrito":"Ilave","codigo_ubigeo":"210501","codigo_periodo":"2016","transferencias":"11892576.61","convenios":"0","deducciones":"0","limites_emision":"11892576.61"},</v>
      </c>
    </row>
    <row r="1651" spans="1:13">
      <c r="A1651" s="5">
        <v>21</v>
      </c>
      <c r="B1651" s="4" t="s">
        <v>1601</v>
      </c>
      <c r="C1651" s="5">
        <v>5</v>
      </c>
      <c r="D1651" s="4" t="s">
        <v>1635</v>
      </c>
      <c r="E1651" s="5">
        <v>3</v>
      </c>
      <c r="F1651" s="4" t="s">
        <v>1639</v>
      </c>
      <c r="G1651" s="6">
        <v>210503</v>
      </c>
      <c r="H1651" s="4">
        <v>2016</v>
      </c>
      <c r="I1651" s="4">
        <v>3267466.58</v>
      </c>
      <c r="J1651" s="4">
        <v>0</v>
      </c>
      <c r="K1651" s="4">
        <v>0</v>
      </c>
      <c r="L1651" s="4">
        <v>3267466.58</v>
      </c>
      <c r="M1651" t="str">
        <f t="shared" si="25"/>
        <v>{"codigo_departamento":"21","departamento":"Puno","codigo_provincia":"05","provincia":"El Collao ","codigo_distrito":"03","distrito":"Pilcuyo","codigo_ubigeo":"210503","codigo_periodo":"2016","transferencias":"3267466.58","convenios":"0","deducciones":"0","limites_emision":"3267466.58"},</v>
      </c>
    </row>
    <row r="1652" spans="1:13">
      <c r="A1652" s="5">
        <v>21</v>
      </c>
      <c r="B1652" s="4" t="s">
        <v>1601</v>
      </c>
      <c r="C1652" s="5">
        <v>5</v>
      </c>
      <c r="D1652" s="4" t="s">
        <v>1635</v>
      </c>
      <c r="E1652" s="5">
        <v>4</v>
      </c>
      <c r="F1652" s="4" t="s">
        <v>90</v>
      </c>
      <c r="G1652" s="6">
        <v>210504</v>
      </c>
      <c r="H1652" s="4">
        <v>2016</v>
      </c>
      <c r="I1652" s="4">
        <v>3565974.65</v>
      </c>
      <c r="J1652" s="4">
        <v>0</v>
      </c>
      <c r="K1652" s="4">
        <v>0</v>
      </c>
      <c r="L1652" s="4">
        <v>3565974.65</v>
      </c>
      <c r="M1652" t="str">
        <f t="shared" si="25"/>
        <v>{"codigo_departamento":"21","departamento":"Puno","codigo_provincia":"05","provincia":"El Collao ","codigo_distrito":"04","distrito":"Santa Rosa","codigo_ubigeo":"210504","codigo_periodo":"2016","transferencias":"3565974.65","convenios":"0","deducciones":"0","limites_emision":"3565974.65"},</v>
      </c>
    </row>
    <row r="1653" spans="1:13">
      <c r="A1653" s="5">
        <v>21</v>
      </c>
      <c r="B1653" s="4" t="s">
        <v>1601</v>
      </c>
      <c r="C1653" s="5">
        <v>6</v>
      </c>
      <c r="D1653" s="4" t="s">
        <v>1640</v>
      </c>
      <c r="E1653" s="5">
        <v>2</v>
      </c>
      <c r="F1653" s="4" t="s">
        <v>1641</v>
      </c>
      <c r="G1653" s="6">
        <v>210602</v>
      </c>
      <c r="H1653" s="4">
        <v>2016</v>
      </c>
      <c r="I1653" s="4">
        <v>812336.81</v>
      </c>
      <c r="J1653" s="4">
        <v>0</v>
      </c>
      <c r="K1653" s="4">
        <v>0</v>
      </c>
      <c r="L1653" s="4">
        <v>812336.81</v>
      </c>
      <c r="M1653" t="str">
        <f t="shared" si="25"/>
        <v>{"codigo_departamento":"21","departamento":"Puno","codigo_provincia":"06","provincia":"Huancané ","codigo_distrito":"02","distrito":"Cojata","codigo_ubigeo":"210602","codigo_periodo":"2016","transferencias":"812336.81","convenios":"0","deducciones":"0","limites_emision":"812336.81"},</v>
      </c>
    </row>
    <row r="1654" spans="1:13">
      <c r="A1654" s="5">
        <v>21</v>
      </c>
      <c r="B1654" s="4" t="s">
        <v>1601</v>
      </c>
      <c r="C1654" s="5">
        <v>6</v>
      </c>
      <c r="D1654" s="4" t="s">
        <v>1640</v>
      </c>
      <c r="E1654" s="5">
        <v>1</v>
      </c>
      <c r="F1654" s="4" t="s">
        <v>1642</v>
      </c>
      <c r="G1654" s="6">
        <v>210601</v>
      </c>
      <c r="H1654" s="4">
        <v>2016</v>
      </c>
      <c r="I1654" s="4">
        <v>2440539.4</v>
      </c>
      <c r="J1654" s="4">
        <v>0</v>
      </c>
      <c r="K1654" s="4">
        <v>0</v>
      </c>
      <c r="L1654" s="4">
        <v>2440539.4</v>
      </c>
      <c r="M1654" t="str">
        <f t="shared" si="25"/>
        <v>{"codigo_departamento":"21","departamento":"Puno","codigo_provincia":"06","provincia":"Huancané ","codigo_distrito":"01","distrito":"Huancane","codigo_ubigeo":"210601","codigo_periodo":"2016","transferencias":"2440539.4","convenios":"0","deducciones":"0","limites_emision":"2440539.4"},</v>
      </c>
    </row>
    <row r="1655" spans="1:13">
      <c r="A1655" s="5">
        <v>21</v>
      </c>
      <c r="B1655" s="4" t="s">
        <v>1601</v>
      </c>
      <c r="C1655" s="5">
        <v>6</v>
      </c>
      <c r="D1655" s="4" t="s">
        <v>1640</v>
      </c>
      <c r="E1655" s="5">
        <v>3</v>
      </c>
      <c r="F1655" s="4" t="s">
        <v>1643</v>
      </c>
      <c r="G1655" s="6">
        <v>210603</v>
      </c>
      <c r="H1655" s="4">
        <v>2016</v>
      </c>
      <c r="I1655" s="4">
        <v>879495.13</v>
      </c>
      <c r="J1655" s="4">
        <v>0</v>
      </c>
      <c r="K1655" s="4">
        <v>0</v>
      </c>
      <c r="L1655" s="4">
        <v>879495.13</v>
      </c>
      <c r="M1655" t="str">
        <f t="shared" si="25"/>
        <v>{"codigo_departamento":"21","departamento":"Puno","codigo_provincia":"06","provincia":"Huancané ","codigo_distrito":"03","distrito":"Huatasani","codigo_ubigeo":"210603","codigo_periodo":"2016","transferencias":"879495.13","convenios":"0","deducciones":"0","limites_emision":"879495.13"},</v>
      </c>
    </row>
    <row r="1656" spans="1:13">
      <c r="A1656" s="5">
        <v>21</v>
      </c>
      <c r="B1656" s="4" t="s">
        <v>1601</v>
      </c>
      <c r="C1656" s="5">
        <v>6</v>
      </c>
      <c r="D1656" s="4" t="s">
        <v>1640</v>
      </c>
      <c r="E1656" s="5">
        <v>4</v>
      </c>
      <c r="F1656" s="4" t="s">
        <v>1644</v>
      </c>
      <c r="G1656" s="6">
        <v>210604</v>
      </c>
      <c r="H1656" s="4">
        <v>2016</v>
      </c>
      <c r="I1656" s="4">
        <v>578492.3</v>
      </c>
      <c r="J1656" s="4">
        <v>0</v>
      </c>
      <c r="K1656" s="4">
        <v>0</v>
      </c>
      <c r="L1656" s="4">
        <v>578492.3</v>
      </c>
      <c r="M1656" t="str">
        <f t="shared" si="25"/>
        <v>{"codigo_departamento":"21","departamento":"Puno","codigo_provincia":"06","provincia":"Huancané ","codigo_distrito":"04","distrito":"Inchupalla","codigo_ubigeo":"210604","codigo_periodo":"2016","transferencias":"578492.3","convenios":"0","deducciones":"0","limites_emision":"578492.3"},</v>
      </c>
    </row>
    <row r="1657" spans="1:13">
      <c r="A1657" s="5">
        <v>21</v>
      </c>
      <c r="B1657" s="4" t="s">
        <v>1601</v>
      </c>
      <c r="C1657" s="5">
        <v>6</v>
      </c>
      <c r="D1657" s="4" t="s">
        <v>1640</v>
      </c>
      <c r="E1657" s="5">
        <v>5</v>
      </c>
      <c r="F1657" s="4" t="s">
        <v>1645</v>
      </c>
      <c r="G1657" s="6">
        <v>210605</v>
      </c>
      <c r="H1657" s="4">
        <v>2016</v>
      </c>
      <c r="I1657" s="4">
        <v>1206053</v>
      </c>
      <c r="J1657" s="4">
        <v>0</v>
      </c>
      <c r="K1657" s="4">
        <v>0</v>
      </c>
      <c r="L1657" s="4">
        <v>1206053</v>
      </c>
      <c r="M1657" t="str">
        <f t="shared" si="25"/>
        <v>{"codigo_departamento":"21","departamento":"Puno","codigo_provincia":"06","provincia":"Huancané ","codigo_distrito":"05","distrito":"Pusi","codigo_ubigeo":"210605","codigo_periodo":"2016","transferencias":"1206053","convenios":"0","deducciones":"0","limites_emision":"1206053"},</v>
      </c>
    </row>
    <row r="1658" spans="1:13">
      <c r="A1658" s="5">
        <v>21</v>
      </c>
      <c r="B1658" s="4" t="s">
        <v>1601</v>
      </c>
      <c r="C1658" s="5">
        <v>6</v>
      </c>
      <c r="D1658" s="4" t="s">
        <v>1640</v>
      </c>
      <c r="E1658" s="5">
        <v>6</v>
      </c>
      <c r="F1658" s="4" t="s">
        <v>1646</v>
      </c>
      <c r="G1658" s="6">
        <v>210606</v>
      </c>
      <c r="H1658" s="4">
        <v>2016</v>
      </c>
      <c r="I1658" s="4">
        <v>955084.91</v>
      </c>
      <c r="J1658" s="4">
        <v>0</v>
      </c>
      <c r="K1658" s="4">
        <v>0</v>
      </c>
      <c r="L1658" s="4">
        <v>955084.91</v>
      </c>
      <c r="M1658" t="str">
        <f t="shared" si="25"/>
        <v>{"codigo_departamento":"21","departamento":"Puno","codigo_provincia":"06","provincia":"Huancané ","codigo_distrito":"06","distrito":"Rosaspata","codigo_ubigeo":"210606","codigo_periodo":"2016","transferencias":"955084.91","convenios":"0","deducciones":"0","limites_emision":"955084.91"},</v>
      </c>
    </row>
    <row r="1659" spans="1:13">
      <c r="A1659" s="5">
        <v>21</v>
      </c>
      <c r="B1659" s="4" t="s">
        <v>1601</v>
      </c>
      <c r="C1659" s="5">
        <v>6</v>
      </c>
      <c r="D1659" s="4" t="s">
        <v>1640</v>
      </c>
      <c r="E1659" s="5">
        <v>7</v>
      </c>
      <c r="F1659" s="4" t="s">
        <v>1647</v>
      </c>
      <c r="G1659" s="6">
        <v>210607</v>
      </c>
      <c r="H1659" s="4">
        <v>2016</v>
      </c>
      <c r="I1659" s="4">
        <v>2631513.32</v>
      </c>
      <c r="J1659" s="4">
        <v>0</v>
      </c>
      <c r="K1659" s="4">
        <v>0</v>
      </c>
      <c r="L1659" s="4">
        <v>2631513.32</v>
      </c>
      <c r="M1659" t="str">
        <f t="shared" si="25"/>
        <v>{"codigo_departamento":"21","departamento":"Puno","codigo_provincia":"06","provincia":"Huancané ","codigo_distrito":"07","distrito":"Taraco","codigo_ubigeo":"210607","codigo_periodo":"2016","transferencias":"2631513.32","convenios":"0","deducciones":"0","limites_emision":"2631513.32"},</v>
      </c>
    </row>
    <row r="1660" spans="1:13">
      <c r="A1660" s="5">
        <v>21</v>
      </c>
      <c r="B1660" s="4" t="s">
        <v>1601</v>
      </c>
      <c r="C1660" s="5">
        <v>6</v>
      </c>
      <c r="D1660" s="4" t="s">
        <v>1640</v>
      </c>
      <c r="E1660" s="5">
        <v>8</v>
      </c>
      <c r="F1660" s="4" t="s">
        <v>1648</v>
      </c>
      <c r="G1660" s="6">
        <v>210608</v>
      </c>
      <c r="H1660" s="4">
        <v>2016</v>
      </c>
      <c r="I1660" s="4">
        <v>1524182.71</v>
      </c>
      <c r="J1660" s="4">
        <v>0</v>
      </c>
      <c r="K1660" s="4">
        <v>0</v>
      </c>
      <c r="L1660" s="4">
        <v>1524182.71</v>
      </c>
      <c r="M1660" t="str">
        <f t="shared" si="25"/>
        <v>{"codigo_departamento":"21","departamento":"Puno","codigo_provincia":"06","provincia":"Huancané ","codigo_distrito":"08","distrito":"Vilque Chico","codigo_ubigeo":"210608","codigo_periodo":"2016","transferencias":"1524182.71","convenios":"0","deducciones":"0","limites_emision":"1524182.71"},</v>
      </c>
    </row>
    <row r="1661" spans="1:13">
      <c r="A1661" s="5">
        <v>21</v>
      </c>
      <c r="B1661" s="4" t="s">
        <v>1601</v>
      </c>
      <c r="C1661" s="5">
        <v>7</v>
      </c>
      <c r="D1661" s="4" t="s">
        <v>1649</v>
      </c>
      <c r="E1661" s="5">
        <v>2</v>
      </c>
      <c r="F1661" s="4" t="s">
        <v>1650</v>
      </c>
      <c r="G1661" s="6">
        <v>210702</v>
      </c>
      <c r="H1661" s="4">
        <v>2016</v>
      </c>
      <c r="I1661" s="4">
        <v>2179879.99</v>
      </c>
      <c r="J1661" s="4">
        <v>0</v>
      </c>
      <c r="K1661" s="4">
        <v>0</v>
      </c>
      <c r="L1661" s="4">
        <v>2179879.99</v>
      </c>
      <c r="M1661" t="str">
        <f t="shared" si="25"/>
        <v>{"codigo_departamento":"21","departamento":"Puno","codigo_provincia":"07","provincia":"Lampa ","codigo_distrito":"02","distrito":"Cabanilla","codigo_ubigeo":"210702","codigo_periodo":"2016","transferencias":"2179879.99","convenios":"0","deducciones":"0","limites_emision":"2179879.99"},</v>
      </c>
    </row>
    <row r="1662" spans="1:13">
      <c r="A1662" s="5">
        <v>21</v>
      </c>
      <c r="B1662" s="4" t="s">
        <v>1601</v>
      </c>
      <c r="C1662" s="5">
        <v>7</v>
      </c>
      <c r="D1662" s="4" t="s">
        <v>1649</v>
      </c>
      <c r="E1662" s="5">
        <v>3</v>
      </c>
      <c r="F1662" s="4" t="s">
        <v>1651</v>
      </c>
      <c r="G1662" s="6">
        <v>210703</v>
      </c>
      <c r="H1662" s="4">
        <v>2016</v>
      </c>
      <c r="I1662" s="4">
        <v>632872.52</v>
      </c>
      <c r="J1662" s="4">
        <v>0</v>
      </c>
      <c r="K1662" s="4">
        <v>0</v>
      </c>
      <c r="L1662" s="4">
        <v>632872.52</v>
      </c>
      <c r="M1662" t="str">
        <f t="shared" si="25"/>
        <v>{"codigo_departamento":"21","departamento":"Puno","codigo_provincia":"07","provincia":"Lampa ","codigo_distrito":"03","distrito":"Calapuja","codigo_ubigeo":"210703","codigo_periodo":"2016","transferencias":"632872.52","convenios":"0","deducciones":"0","limites_emision":"632872.52"},</v>
      </c>
    </row>
    <row r="1663" spans="1:13">
      <c r="A1663" s="5">
        <v>21</v>
      </c>
      <c r="B1663" s="4" t="s">
        <v>1601</v>
      </c>
      <c r="C1663" s="5">
        <v>7</v>
      </c>
      <c r="D1663" s="4" t="s">
        <v>1649</v>
      </c>
      <c r="E1663" s="5">
        <v>1</v>
      </c>
      <c r="F1663" s="4" t="s">
        <v>532</v>
      </c>
      <c r="G1663" s="6">
        <v>210701</v>
      </c>
      <c r="H1663" s="4">
        <v>2016</v>
      </c>
      <c r="I1663" s="4">
        <v>4457364.66</v>
      </c>
      <c r="J1663" s="4">
        <v>0</v>
      </c>
      <c r="K1663" s="4">
        <v>0</v>
      </c>
      <c r="L1663" s="4">
        <v>4457364.66</v>
      </c>
      <c r="M1663" t="str">
        <f t="shared" si="25"/>
        <v>{"codigo_departamento":"21","departamento":"Puno","codigo_provincia":"07","provincia":"Lampa ","codigo_distrito":"01","distrito":"Lampa","codigo_ubigeo":"210701","codigo_periodo":"2016","transferencias":"4457364.66","convenios":"0","deducciones":"0","limites_emision":"4457364.66"},</v>
      </c>
    </row>
    <row r="1664" spans="1:13">
      <c r="A1664" s="5">
        <v>21</v>
      </c>
      <c r="B1664" s="4" t="s">
        <v>1601</v>
      </c>
      <c r="C1664" s="5">
        <v>7</v>
      </c>
      <c r="D1664" s="4" t="s">
        <v>1649</v>
      </c>
      <c r="E1664" s="5">
        <v>4</v>
      </c>
      <c r="F1664" s="4" t="s">
        <v>1652</v>
      </c>
      <c r="G1664" s="6">
        <v>210704</v>
      </c>
      <c r="H1664" s="4">
        <v>2016</v>
      </c>
      <c r="I1664" s="4">
        <v>1157392.74</v>
      </c>
      <c r="J1664" s="4">
        <v>0</v>
      </c>
      <c r="K1664" s="4">
        <v>0</v>
      </c>
      <c r="L1664" s="4">
        <v>1157392.74</v>
      </c>
      <c r="M1664" t="str">
        <f t="shared" si="25"/>
        <v>{"codigo_departamento":"21","departamento":"Puno","codigo_provincia":"07","provincia":"Lampa ","codigo_distrito":"04","distrito":"Nicasio","codigo_ubigeo":"210704","codigo_periodo":"2016","transferencias":"1157392.74","convenios":"0","deducciones":"0","limites_emision":"1157392.74"},</v>
      </c>
    </row>
    <row r="1665" spans="1:13">
      <c r="A1665" s="5">
        <v>21</v>
      </c>
      <c r="B1665" s="4" t="s">
        <v>1601</v>
      </c>
      <c r="C1665" s="5">
        <v>7</v>
      </c>
      <c r="D1665" s="4" t="s">
        <v>1649</v>
      </c>
      <c r="E1665" s="5">
        <v>5</v>
      </c>
      <c r="F1665" s="4" t="s">
        <v>1653</v>
      </c>
      <c r="G1665" s="6">
        <v>210705</v>
      </c>
      <c r="H1665" s="4">
        <v>2016</v>
      </c>
      <c r="I1665" s="4">
        <v>6339454.61</v>
      </c>
      <c r="J1665" s="4">
        <v>0</v>
      </c>
      <c r="K1665" s="4">
        <v>0</v>
      </c>
      <c r="L1665" s="4">
        <v>6339454.61</v>
      </c>
      <c r="M1665" t="str">
        <f t="shared" si="25"/>
        <v>{"codigo_departamento":"21","departamento":"Puno","codigo_provincia":"07","provincia":"Lampa ","codigo_distrito":"05","distrito":"Ocuviri","codigo_ubigeo":"210705","codigo_periodo":"2016","transferencias":"6339454.61","convenios":"0","deducciones":"0","limites_emision":"6339454.61"},</v>
      </c>
    </row>
    <row r="1666" spans="1:13">
      <c r="A1666" s="5">
        <v>21</v>
      </c>
      <c r="B1666" s="4" t="s">
        <v>1601</v>
      </c>
      <c r="C1666" s="5">
        <v>7</v>
      </c>
      <c r="D1666" s="4" t="s">
        <v>1649</v>
      </c>
      <c r="E1666" s="5">
        <v>6</v>
      </c>
      <c r="F1666" s="4" t="s">
        <v>851</v>
      </c>
      <c r="G1666" s="6">
        <v>210706</v>
      </c>
      <c r="H1666" s="4">
        <v>2016</v>
      </c>
      <c r="I1666" s="4">
        <v>1205285.48</v>
      </c>
      <c r="J1666" s="4">
        <v>0</v>
      </c>
      <c r="K1666" s="4">
        <v>0</v>
      </c>
      <c r="L1666" s="4">
        <v>1205285.48</v>
      </c>
      <c r="M1666" t="str">
        <f t="shared" si="25"/>
        <v>{"codigo_departamento":"21","departamento":"Puno","codigo_provincia":"07","provincia":"Lampa ","codigo_distrito":"06","distrito":"Palca","codigo_ubigeo":"210706","codigo_periodo":"2016","transferencias":"1205285.48","convenios":"0","deducciones":"0","limites_emision":"1205285.48"},</v>
      </c>
    </row>
    <row r="1667" spans="1:13">
      <c r="A1667" s="5">
        <v>21</v>
      </c>
      <c r="B1667" s="4" t="s">
        <v>1601</v>
      </c>
      <c r="C1667" s="5">
        <v>7</v>
      </c>
      <c r="D1667" s="4" t="s">
        <v>1649</v>
      </c>
      <c r="E1667" s="5">
        <v>7</v>
      </c>
      <c r="F1667" s="4" t="s">
        <v>1654</v>
      </c>
      <c r="G1667" s="6">
        <v>210707</v>
      </c>
      <c r="H1667" s="4">
        <v>2016</v>
      </c>
      <c r="I1667" s="4">
        <v>3637782.91</v>
      </c>
      <c r="J1667" s="4">
        <v>0</v>
      </c>
      <c r="K1667" s="4">
        <v>0</v>
      </c>
      <c r="L1667" s="4">
        <v>3637782.91</v>
      </c>
      <c r="M1667" t="str">
        <f t="shared" ref="M1667:M1730" si="26">+"{""codigo_departamento"":"""&amp;TEXT(A1667,"00")&amp;""",""departamento"":"""&amp;B1667&amp;""",""codigo_provincia"":"""&amp;TEXT(C1667,"00")&amp;""",""provincia"":"""&amp;D1667&amp;""",""codigo_distrito"":"""&amp;TEXT(E1667,"00")&amp;""",""distrito"":"""&amp;F1667&amp;""",""codigo_ubigeo"":"""&amp;TEXT(G1667,"000000")&amp;""",""codigo_periodo"":"""&amp;H1667&amp;""",""transferencias"":"""&amp;I1667&amp;""",""convenios"":"""&amp;J1667&amp;""",""deducciones"":"""&amp;K1667&amp;""",""limites_emision"":"""&amp;L1667&amp;"""},"</f>
        <v>{"codigo_departamento":"21","departamento":"Puno","codigo_provincia":"07","provincia":"Lampa ","codigo_distrito":"07","distrito":"Paratia","codigo_ubigeo":"210707","codigo_periodo":"2016","transferencias":"3637782.91","convenios":"0","deducciones":"0","limites_emision":"3637782.91"},</v>
      </c>
    </row>
    <row r="1668" spans="1:13">
      <c r="A1668" s="5">
        <v>21</v>
      </c>
      <c r="B1668" s="4" t="s">
        <v>1601</v>
      </c>
      <c r="C1668" s="5">
        <v>7</v>
      </c>
      <c r="D1668" s="4" t="s">
        <v>1649</v>
      </c>
      <c r="E1668" s="5">
        <v>8</v>
      </c>
      <c r="F1668" s="4" t="s">
        <v>646</v>
      </c>
      <c r="G1668" s="6">
        <v>210708</v>
      </c>
      <c r="H1668" s="4">
        <v>2016</v>
      </c>
      <c r="I1668" s="4">
        <v>1804433.45</v>
      </c>
      <c r="J1668" s="4">
        <v>0</v>
      </c>
      <c r="K1668" s="4">
        <v>0</v>
      </c>
      <c r="L1668" s="4">
        <v>1804433.45</v>
      </c>
      <c r="M1668" t="str">
        <f t="shared" si="26"/>
        <v>{"codigo_departamento":"21","departamento":"Puno","codigo_provincia":"07","provincia":"Lampa ","codigo_distrito":"08","distrito":"Pucara","codigo_ubigeo":"210708","codigo_periodo":"2016","transferencias":"1804433.45","convenios":"0","deducciones":"0","limites_emision":"1804433.45"},</v>
      </c>
    </row>
    <row r="1669" spans="1:13">
      <c r="A1669" s="5">
        <v>21</v>
      </c>
      <c r="B1669" s="4" t="s">
        <v>1601</v>
      </c>
      <c r="C1669" s="5">
        <v>7</v>
      </c>
      <c r="D1669" s="4" t="s">
        <v>1649</v>
      </c>
      <c r="E1669" s="5">
        <v>9</v>
      </c>
      <c r="F1669" s="4" t="s">
        <v>519</v>
      </c>
      <c r="G1669" s="6">
        <v>210709</v>
      </c>
      <c r="H1669" s="4">
        <v>2016</v>
      </c>
      <c r="I1669" s="4">
        <v>3211774.08</v>
      </c>
      <c r="J1669" s="4">
        <v>0</v>
      </c>
      <c r="K1669" s="4">
        <v>0</v>
      </c>
      <c r="L1669" s="4">
        <v>3211774.08</v>
      </c>
      <c r="M1669" t="str">
        <f t="shared" si="26"/>
        <v>{"codigo_departamento":"21","departamento":"Puno","codigo_provincia":"07","provincia":"Lampa ","codigo_distrito":"09","distrito":"Santa Lucia","codigo_ubigeo":"210709","codigo_periodo":"2016","transferencias":"3211774.08","convenios":"0","deducciones":"0","limites_emision":"3211774.08"},</v>
      </c>
    </row>
    <row r="1670" spans="1:13">
      <c r="A1670" s="5">
        <v>21</v>
      </c>
      <c r="B1670" s="4" t="s">
        <v>1601</v>
      </c>
      <c r="C1670" s="5">
        <v>7</v>
      </c>
      <c r="D1670" s="4" t="s">
        <v>1649</v>
      </c>
      <c r="E1670" s="5">
        <v>10</v>
      </c>
      <c r="F1670" s="4" t="s">
        <v>1655</v>
      </c>
      <c r="G1670" s="6">
        <v>210710</v>
      </c>
      <c r="H1670" s="4">
        <v>2016</v>
      </c>
      <c r="I1670" s="4">
        <v>1734420.75</v>
      </c>
      <c r="J1670" s="4">
        <v>0</v>
      </c>
      <c r="K1670" s="4">
        <v>0</v>
      </c>
      <c r="L1670" s="4">
        <v>1734420.75</v>
      </c>
      <c r="M1670" t="str">
        <f t="shared" si="26"/>
        <v>{"codigo_departamento":"21","departamento":"Puno","codigo_provincia":"07","provincia":"Lampa ","codigo_distrito":"10","distrito":"Vilavila","codigo_ubigeo":"210710","codigo_periodo":"2016","transferencias":"1734420.75","convenios":"0","deducciones":"0","limites_emision":"1734420.75"},</v>
      </c>
    </row>
    <row r="1671" spans="1:13">
      <c r="A1671" s="5">
        <v>21</v>
      </c>
      <c r="B1671" s="4" t="s">
        <v>1601</v>
      </c>
      <c r="C1671" s="5">
        <v>8</v>
      </c>
      <c r="D1671" s="4" t="s">
        <v>1656</v>
      </c>
      <c r="E1671" s="5">
        <v>2</v>
      </c>
      <c r="F1671" s="4" t="s">
        <v>1657</v>
      </c>
      <c r="G1671" s="6">
        <v>210802</v>
      </c>
      <c r="H1671" s="4">
        <v>2016</v>
      </c>
      <c r="I1671" s="4">
        <v>18938311.71</v>
      </c>
      <c r="J1671" s="4">
        <v>0</v>
      </c>
      <c r="K1671" s="4">
        <v>0</v>
      </c>
      <c r="L1671" s="4">
        <v>18938311.71</v>
      </c>
      <c r="M1671" t="str">
        <f t="shared" si="26"/>
        <v>{"codigo_departamento":"21","departamento":"Puno","codigo_provincia":"08","provincia":"Melgar ","codigo_distrito":"02","distrito":"Antauta","codigo_ubigeo":"210802","codigo_periodo":"2016","transferencias":"18938311.71","convenios":"0","deducciones":"0","limites_emision":"18938311.71"},</v>
      </c>
    </row>
    <row r="1672" spans="1:13">
      <c r="A1672" s="5">
        <v>21</v>
      </c>
      <c r="B1672" s="4" t="s">
        <v>1601</v>
      </c>
      <c r="C1672" s="5">
        <v>8</v>
      </c>
      <c r="D1672" s="4" t="s">
        <v>1656</v>
      </c>
      <c r="E1672" s="5">
        <v>1</v>
      </c>
      <c r="F1672" s="4" t="s">
        <v>1387</v>
      </c>
      <c r="G1672" s="6">
        <v>210801</v>
      </c>
      <c r="H1672" s="4">
        <v>2016</v>
      </c>
      <c r="I1672" s="4">
        <v>9081573.66</v>
      </c>
      <c r="J1672" s="4">
        <v>0</v>
      </c>
      <c r="K1672" s="4">
        <v>0</v>
      </c>
      <c r="L1672" s="4">
        <v>9081573.66</v>
      </c>
      <c r="M1672" t="str">
        <f t="shared" si="26"/>
        <v>{"codigo_departamento":"21","departamento":"Puno","codigo_provincia":"08","provincia":"Melgar ","codigo_distrito":"01","distrito":"Ayaviri","codigo_ubigeo":"210801","codigo_periodo":"2016","transferencias":"9081573.66","convenios":"0","deducciones":"0","limites_emision":"9081573.66"},</v>
      </c>
    </row>
    <row r="1673" spans="1:13">
      <c r="A1673" s="5">
        <v>21</v>
      </c>
      <c r="B1673" s="4" t="s">
        <v>1601</v>
      </c>
      <c r="C1673" s="5">
        <v>8</v>
      </c>
      <c r="D1673" s="4" t="s">
        <v>1656</v>
      </c>
      <c r="E1673" s="5">
        <v>3</v>
      </c>
      <c r="F1673" s="4" t="s">
        <v>1658</v>
      </c>
      <c r="G1673" s="6">
        <v>210803</v>
      </c>
      <c r="H1673" s="4">
        <v>2016</v>
      </c>
      <c r="I1673" s="4">
        <v>2226358.09</v>
      </c>
      <c r="J1673" s="4">
        <v>0</v>
      </c>
      <c r="K1673" s="4">
        <v>0</v>
      </c>
      <c r="L1673" s="4">
        <v>2226358.09</v>
      </c>
      <c r="M1673" t="str">
        <f t="shared" si="26"/>
        <v>{"codigo_departamento":"21","departamento":"Puno","codigo_provincia":"08","provincia":"Melgar ","codigo_distrito":"03","distrito":"Cupi","codigo_ubigeo":"210803","codigo_periodo":"2016","transferencias":"2226358.09","convenios":"0","deducciones":"0","limites_emision":"2226358.09"},</v>
      </c>
    </row>
    <row r="1674" spans="1:13">
      <c r="A1674" s="5">
        <v>21</v>
      </c>
      <c r="B1674" s="4" t="s">
        <v>1601</v>
      </c>
      <c r="C1674" s="5">
        <v>8</v>
      </c>
      <c r="D1674" s="4" t="s">
        <v>1656</v>
      </c>
      <c r="E1674" s="5">
        <v>4</v>
      </c>
      <c r="F1674" s="4" t="s">
        <v>1659</v>
      </c>
      <c r="G1674" s="6">
        <v>210804</v>
      </c>
      <c r="H1674" s="4">
        <v>2016</v>
      </c>
      <c r="I1674" s="4">
        <v>3355928.61</v>
      </c>
      <c r="J1674" s="4">
        <v>0</v>
      </c>
      <c r="K1674" s="4">
        <v>0</v>
      </c>
      <c r="L1674" s="4">
        <v>3355928.61</v>
      </c>
      <c r="M1674" t="str">
        <f t="shared" si="26"/>
        <v>{"codigo_departamento":"21","departamento":"Puno","codigo_provincia":"08","provincia":"Melgar ","codigo_distrito":"04","distrito":"Llalli","codigo_ubigeo":"210804","codigo_periodo":"2016","transferencias":"3355928.61","convenios":"0","deducciones":"0","limites_emision":"3355928.61"},</v>
      </c>
    </row>
    <row r="1675" spans="1:13">
      <c r="A1675" s="5">
        <v>21</v>
      </c>
      <c r="B1675" s="4" t="s">
        <v>1601</v>
      </c>
      <c r="C1675" s="5">
        <v>8</v>
      </c>
      <c r="D1675" s="4" t="s">
        <v>1656</v>
      </c>
      <c r="E1675" s="5">
        <v>5</v>
      </c>
      <c r="F1675" s="4" t="s">
        <v>1660</v>
      </c>
      <c r="G1675" s="6">
        <v>210805</v>
      </c>
      <c r="H1675" s="4">
        <v>2016</v>
      </c>
      <c r="I1675" s="4">
        <v>5585941.56</v>
      </c>
      <c r="J1675" s="4">
        <v>0</v>
      </c>
      <c r="K1675" s="4">
        <v>0</v>
      </c>
      <c r="L1675" s="4">
        <v>5585941.56</v>
      </c>
      <c r="M1675" t="str">
        <f t="shared" si="26"/>
        <v>{"codigo_departamento":"21","departamento":"Puno","codigo_provincia":"08","provincia":"Melgar ","codigo_distrito":"05","distrito":"Macari","codigo_ubigeo":"210805","codigo_periodo":"2016","transferencias":"5585941.56","convenios":"0","deducciones":"0","limites_emision":"5585941.56"},</v>
      </c>
    </row>
    <row r="1676" spans="1:13">
      <c r="A1676" s="5">
        <v>21</v>
      </c>
      <c r="B1676" s="4" t="s">
        <v>1601</v>
      </c>
      <c r="C1676" s="5">
        <v>8</v>
      </c>
      <c r="D1676" s="4" t="s">
        <v>1656</v>
      </c>
      <c r="E1676" s="5">
        <v>6</v>
      </c>
      <c r="F1676" s="4" t="s">
        <v>1661</v>
      </c>
      <c r="G1676" s="6">
        <v>210806</v>
      </c>
      <c r="H1676" s="4">
        <v>2016</v>
      </c>
      <c r="I1676" s="4">
        <v>7517409.53</v>
      </c>
      <c r="J1676" s="4">
        <v>0</v>
      </c>
      <c r="K1676" s="4">
        <v>0</v>
      </c>
      <c r="L1676" s="4">
        <v>7517409.53</v>
      </c>
      <c r="M1676" t="str">
        <f t="shared" si="26"/>
        <v>{"codigo_departamento":"21","departamento":"Puno","codigo_provincia":"08","provincia":"Melgar ","codigo_distrito":"06","distrito":"Nuñoa","codigo_ubigeo":"210806","codigo_periodo":"2016","transferencias":"7517409.53","convenios":"0","deducciones":"0","limites_emision":"7517409.53"},</v>
      </c>
    </row>
    <row r="1677" spans="1:13">
      <c r="A1677" s="5">
        <v>21</v>
      </c>
      <c r="B1677" s="4" t="s">
        <v>1601</v>
      </c>
      <c r="C1677" s="5">
        <v>8</v>
      </c>
      <c r="D1677" s="4" t="s">
        <v>1656</v>
      </c>
      <c r="E1677" s="5">
        <v>7</v>
      </c>
      <c r="F1677" s="4" t="s">
        <v>1662</v>
      </c>
      <c r="G1677" s="6">
        <v>210807</v>
      </c>
      <c r="H1677" s="4">
        <v>2016</v>
      </c>
      <c r="I1677" s="4">
        <v>7020692.27</v>
      </c>
      <c r="J1677" s="4">
        <v>5079820.52</v>
      </c>
      <c r="K1677" s="4">
        <v>0</v>
      </c>
      <c r="L1677" s="4">
        <v>1940871.75</v>
      </c>
      <c r="M1677" t="str">
        <f t="shared" si="26"/>
        <v>{"codigo_departamento":"21","departamento":"Puno","codigo_provincia":"08","provincia":"Melgar ","codigo_distrito":"07","distrito":"Orurillo","codigo_ubigeo":"210807","codigo_periodo":"2016","transferencias":"7020692.27","convenios":"5079820.52","deducciones":"0","limites_emision":"1940871.75"},</v>
      </c>
    </row>
    <row r="1678" spans="1:13">
      <c r="A1678" s="5">
        <v>21</v>
      </c>
      <c r="B1678" s="4" t="s">
        <v>1601</v>
      </c>
      <c r="C1678" s="5">
        <v>5</v>
      </c>
      <c r="D1678" s="4" t="s">
        <v>1635</v>
      </c>
      <c r="E1678" s="5">
        <v>4</v>
      </c>
      <c r="F1678" s="4" t="s">
        <v>90</v>
      </c>
      <c r="G1678" s="6">
        <v>210504</v>
      </c>
      <c r="H1678" s="4">
        <v>2016</v>
      </c>
      <c r="I1678" s="4">
        <v>4532019.8</v>
      </c>
      <c r="J1678" s="4">
        <v>0</v>
      </c>
      <c r="K1678" s="4">
        <v>0</v>
      </c>
      <c r="L1678" s="4">
        <v>4532019.8</v>
      </c>
      <c r="M1678" t="str">
        <f t="shared" si="26"/>
        <v>{"codigo_departamento":"21","departamento":"Puno","codigo_provincia":"05","provincia":"El Collao ","codigo_distrito":"04","distrito":"Santa Rosa","codigo_ubigeo":"210504","codigo_periodo":"2016","transferencias":"4532019.8","convenios":"0","deducciones":"0","limites_emision":"4532019.8"},</v>
      </c>
    </row>
    <row r="1679" spans="1:13">
      <c r="A1679" s="5">
        <v>21</v>
      </c>
      <c r="B1679" s="4" t="s">
        <v>1601</v>
      </c>
      <c r="C1679" s="5">
        <v>8</v>
      </c>
      <c r="D1679" s="4" t="s">
        <v>1656</v>
      </c>
      <c r="E1679" s="5">
        <v>9</v>
      </c>
      <c r="F1679" s="4" t="s">
        <v>1663</v>
      </c>
      <c r="G1679" s="6">
        <v>210809</v>
      </c>
      <c r="H1679" s="4">
        <v>2016</v>
      </c>
      <c r="I1679" s="4">
        <v>2587616.53</v>
      </c>
      <c r="J1679" s="4">
        <v>0</v>
      </c>
      <c r="K1679" s="4">
        <v>0</v>
      </c>
      <c r="L1679" s="4">
        <v>2587616.53</v>
      </c>
      <c r="M1679" t="str">
        <f t="shared" si="26"/>
        <v>{"codigo_departamento":"21","departamento":"Puno","codigo_provincia":"08","provincia":"Melgar ","codigo_distrito":"09","distrito":"Umachiri","codigo_ubigeo":"210809","codigo_periodo":"2016","transferencias":"2587616.53","convenios":"0","deducciones":"0","limites_emision":"2587616.53"},</v>
      </c>
    </row>
    <row r="1680" spans="1:13">
      <c r="A1680" s="5">
        <v>21</v>
      </c>
      <c r="B1680" s="4" t="s">
        <v>1601</v>
      </c>
      <c r="C1680" s="5">
        <v>9</v>
      </c>
      <c r="D1680" s="4" t="s">
        <v>1664</v>
      </c>
      <c r="E1680" s="5">
        <v>2</v>
      </c>
      <c r="F1680" s="4" t="s">
        <v>1665</v>
      </c>
      <c r="G1680" s="6">
        <v>210902</v>
      </c>
      <c r="H1680" s="4">
        <v>2016</v>
      </c>
      <c r="I1680" s="4">
        <v>348915.09</v>
      </c>
      <c r="J1680" s="4">
        <v>0</v>
      </c>
      <c r="K1680" s="4">
        <v>0</v>
      </c>
      <c r="L1680" s="4">
        <v>348915.09</v>
      </c>
      <c r="M1680" t="str">
        <f t="shared" si="26"/>
        <v>{"codigo_departamento":"21","departamento":"Puno","codigo_provincia":"09","provincia":"Moho ","codigo_distrito":"02","distrito":"Conima","codigo_ubigeo":"210902","codigo_periodo":"2016","transferencias":"348915.09","convenios":"0","deducciones":"0","limites_emision":"348915.09"},</v>
      </c>
    </row>
    <row r="1681" spans="1:13">
      <c r="A1681" s="5">
        <v>21</v>
      </c>
      <c r="B1681" s="4" t="s">
        <v>1601</v>
      </c>
      <c r="C1681" s="5">
        <v>9</v>
      </c>
      <c r="D1681" s="4" t="s">
        <v>1664</v>
      </c>
      <c r="E1681" s="5">
        <v>3</v>
      </c>
      <c r="F1681" s="4" t="s">
        <v>1666</v>
      </c>
      <c r="G1681" s="6">
        <v>210903</v>
      </c>
      <c r="H1681" s="4">
        <v>2016</v>
      </c>
      <c r="I1681" s="4">
        <v>812083.96</v>
      </c>
      <c r="J1681" s="4">
        <v>0</v>
      </c>
      <c r="K1681" s="4">
        <v>0</v>
      </c>
      <c r="L1681" s="4">
        <v>812083.96</v>
      </c>
      <c r="M1681" t="str">
        <f t="shared" si="26"/>
        <v>{"codigo_departamento":"21","departamento":"Puno","codigo_provincia":"09","provincia":"Moho ","codigo_distrito":"03","distrito":"Huayrapata","codigo_ubigeo":"210903","codigo_periodo":"2016","transferencias":"812083.96","convenios":"0","deducciones":"0","limites_emision":"812083.96"},</v>
      </c>
    </row>
    <row r="1682" spans="1:13">
      <c r="A1682" s="5">
        <v>21</v>
      </c>
      <c r="B1682" s="4" t="s">
        <v>1601</v>
      </c>
      <c r="C1682" s="5">
        <v>9</v>
      </c>
      <c r="D1682" s="4" t="s">
        <v>1664</v>
      </c>
      <c r="E1682" s="5">
        <v>1</v>
      </c>
      <c r="F1682" s="4" t="s">
        <v>1667</v>
      </c>
      <c r="G1682" s="6">
        <v>210901</v>
      </c>
      <c r="H1682" s="4">
        <v>2016</v>
      </c>
      <c r="I1682" s="4">
        <v>2271636.72</v>
      </c>
      <c r="J1682" s="4">
        <v>0</v>
      </c>
      <c r="K1682" s="4">
        <v>0</v>
      </c>
      <c r="L1682" s="4">
        <v>2271636.72</v>
      </c>
      <c r="M1682" t="str">
        <f t="shared" si="26"/>
        <v>{"codigo_departamento":"21","departamento":"Puno","codigo_provincia":"09","provincia":"Moho ","codigo_distrito":"01","distrito":"Moho","codigo_ubigeo":"210901","codigo_periodo":"2016","transferencias":"2271636.72","convenios":"0","deducciones":"0","limites_emision":"2271636.72"},</v>
      </c>
    </row>
    <row r="1683" spans="1:13">
      <c r="A1683" s="5">
        <v>21</v>
      </c>
      <c r="B1683" s="4" t="s">
        <v>1601</v>
      </c>
      <c r="C1683" s="5">
        <v>9</v>
      </c>
      <c r="D1683" s="4" t="s">
        <v>1664</v>
      </c>
      <c r="E1683" s="5">
        <v>4</v>
      </c>
      <c r="F1683" s="4" t="s">
        <v>1668</v>
      </c>
      <c r="G1683" s="6">
        <v>210904</v>
      </c>
      <c r="H1683" s="4">
        <v>2016</v>
      </c>
      <c r="I1683" s="4">
        <v>388750.29</v>
      </c>
      <c r="J1683" s="4">
        <v>0</v>
      </c>
      <c r="K1683" s="4">
        <v>0</v>
      </c>
      <c r="L1683" s="4">
        <v>388750.29</v>
      </c>
      <c r="M1683" t="str">
        <f t="shared" si="26"/>
        <v>{"codigo_departamento":"21","departamento":"Puno","codigo_provincia":"09","provincia":"Moho ","codigo_distrito":"04","distrito":"Tilali","codigo_ubigeo":"210904","codigo_periodo":"2016","transferencias":"388750.29","convenios":"0","deducciones":"0","limites_emision":"388750.29"},</v>
      </c>
    </row>
    <row r="1684" spans="1:13">
      <c r="A1684" s="5">
        <v>21</v>
      </c>
      <c r="B1684" s="4" t="s">
        <v>1601</v>
      </c>
      <c r="C1684" s="5">
        <v>1</v>
      </c>
      <c r="D1684" s="4" t="s">
        <v>1669</v>
      </c>
      <c r="E1684" s="5">
        <v>2</v>
      </c>
      <c r="F1684" s="4" t="s">
        <v>1670</v>
      </c>
      <c r="G1684" s="6">
        <v>210102</v>
      </c>
      <c r="H1684" s="4">
        <v>2016</v>
      </c>
      <c r="I1684" s="4">
        <v>7824902.31</v>
      </c>
      <c r="J1684" s="4">
        <v>0</v>
      </c>
      <c r="K1684" s="4">
        <v>0</v>
      </c>
      <c r="L1684" s="4">
        <v>7824902.31</v>
      </c>
      <c r="M1684" t="str">
        <f t="shared" si="26"/>
        <v>{"codigo_departamento":"21","departamento":"Puno","codigo_provincia":"01","provincia":"Puno ","codigo_distrito":"02","distrito":"Acora","codigo_ubigeo":"210102","codigo_periodo":"2016","transferencias":"7824902.31","convenios":"0","deducciones":"0","limites_emision":"7824902.31"},</v>
      </c>
    </row>
    <row r="1685" spans="1:13">
      <c r="A1685" s="5">
        <v>21</v>
      </c>
      <c r="B1685" s="4" t="s">
        <v>1601</v>
      </c>
      <c r="C1685" s="5">
        <v>1</v>
      </c>
      <c r="D1685" s="4" t="s">
        <v>1669</v>
      </c>
      <c r="E1685" s="5">
        <v>3</v>
      </c>
      <c r="F1685" s="4" t="s">
        <v>1671</v>
      </c>
      <c r="G1685" s="6">
        <v>210103</v>
      </c>
      <c r="H1685" s="4">
        <v>2016</v>
      </c>
      <c r="I1685" s="4">
        <v>1006948.32</v>
      </c>
      <c r="J1685" s="4">
        <v>0</v>
      </c>
      <c r="K1685" s="4">
        <v>0</v>
      </c>
      <c r="L1685" s="4">
        <v>1006948.32</v>
      </c>
      <c r="M1685" t="str">
        <f t="shared" si="26"/>
        <v>{"codigo_departamento":"21","departamento":"Puno","codigo_provincia":"01","provincia":"Puno ","codigo_distrito":"03","distrito":"Amantani","codigo_ubigeo":"210103","codigo_periodo":"2016","transferencias":"1006948.32","convenios":"0","deducciones":"0","limites_emision":"1006948.32"},</v>
      </c>
    </row>
    <row r="1686" spans="1:13">
      <c r="A1686" s="5">
        <v>21</v>
      </c>
      <c r="B1686" s="4" t="s">
        <v>1601</v>
      </c>
      <c r="C1686" s="5">
        <v>1</v>
      </c>
      <c r="D1686" s="4" t="s">
        <v>1669</v>
      </c>
      <c r="E1686" s="5">
        <v>4</v>
      </c>
      <c r="F1686" s="4" t="s">
        <v>1672</v>
      </c>
      <c r="G1686" s="6">
        <v>210104</v>
      </c>
      <c r="H1686" s="4">
        <v>2016</v>
      </c>
      <c r="I1686" s="4">
        <v>1361450.09</v>
      </c>
      <c r="J1686" s="4">
        <v>0</v>
      </c>
      <c r="K1686" s="4">
        <v>0</v>
      </c>
      <c r="L1686" s="4">
        <v>1361450.09</v>
      </c>
      <c r="M1686" t="str">
        <f t="shared" si="26"/>
        <v>{"codigo_departamento":"21","departamento":"Puno","codigo_provincia":"01","provincia":"Puno ","codigo_distrito":"04","distrito":"Atuncolla","codigo_ubigeo":"210104","codigo_periodo":"2016","transferencias":"1361450.09","convenios":"0","deducciones":"0","limites_emision":"1361450.09"},</v>
      </c>
    </row>
    <row r="1687" spans="1:13">
      <c r="A1687" s="5">
        <v>21</v>
      </c>
      <c r="B1687" s="4" t="s">
        <v>1601</v>
      </c>
      <c r="C1687" s="5">
        <v>1</v>
      </c>
      <c r="D1687" s="4" t="s">
        <v>1669</v>
      </c>
      <c r="E1687" s="5">
        <v>5</v>
      </c>
      <c r="F1687" s="4" t="s">
        <v>1673</v>
      </c>
      <c r="G1687" s="6">
        <v>210105</v>
      </c>
      <c r="H1687" s="4">
        <v>2016</v>
      </c>
      <c r="I1687" s="4">
        <v>2335533.55</v>
      </c>
      <c r="J1687" s="4">
        <v>0</v>
      </c>
      <c r="K1687" s="4">
        <v>0</v>
      </c>
      <c r="L1687" s="4">
        <v>2335533.55</v>
      </c>
      <c r="M1687" t="str">
        <f t="shared" si="26"/>
        <v>{"codigo_departamento":"21","departamento":"Puno","codigo_provincia":"01","provincia":"Puno ","codigo_distrito":"05","distrito":"Capachica","codigo_ubigeo":"210105","codigo_periodo":"2016","transferencias":"2335533.55","convenios":"0","deducciones":"0","limites_emision":"2335533.55"},</v>
      </c>
    </row>
    <row r="1688" spans="1:13">
      <c r="A1688" s="5">
        <v>21</v>
      </c>
      <c r="B1688" s="4" t="s">
        <v>1601</v>
      </c>
      <c r="C1688" s="5">
        <v>1</v>
      </c>
      <c r="D1688" s="4" t="s">
        <v>1669</v>
      </c>
      <c r="E1688" s="5">
        <v>6</v>
      </c>
      <c r="F1688" s="4" t="s">
        <v>1674</v>
      </c>
      <c r="G1688" s="6">
        <v>210106</v>
      </c>
      <c r="H1688" s="4">
        <v>2016</v>
      </c>
      <c r="I1688" s="4">
        <v>1313481.19</v>
      </c>
      <c r="J1688" s="4">
        <v>0</v>
      </c>
      <c r="K1688" s="4">
        <v>0</v>
      </c>
      <c r="L1688" s="4">
        <v>1313481.19</v>
      </c>
      <c r="M1688" t="str">
        <f t="shared" si="26"/>
        <v>{"codigo_departamento":"21","departamento":"Puno","codigo_provincia":"01","provincia":"Puno ","codigo_distrito":"06","distrito":"Chucuito","codigo_ubigeo":"210106","codigo_periodo":"2016","transferencias":"1313481.19","convenios":"0","deducciones":"0","limites_emision":"1313481.19"},</v>
      </c>
    </row>
    <row r="1689" spans="1:13">
      <c r="A1689" s="5">
        <v>21</v>
      </c>
      <c r="B1689" s="4" t="s">
        <v>1601</v>
      </c>
      <c r="C1689" s="5">
        <v>1</v>
      </c>
      <c r="D1689" s="4" t="s">
        <v>1669</v>
      </c>
      <c r="E1689" s="5">
        <v>7</v>
      </c>
      <c r="F1689" s="4" t="s">
        <v>1675</v>
      </c>
      <c r="G1689" s="6">
        <v>210107</v>
      </c>
      <c r="H1689" s="4">
        <v>2016</v>
      </c>
      <c r="I1689" s="4">
        <v>1813211.82</v>
      </c>
      <c r="J1689" s="4">
        <v>0</v>
      </c>
      <c r="K1689" s="4">
        <v>0</v>
      </c>
      <c r="L1689" s="4">
        <v>1813211.82</v>
      </c>
      <c r="M1689" t="str">
        <f t="shared" si="26"/>
        <v>{"codigo_departamento":"21","departamento":"Puno","codigo_provincia":"01","provincia":"Puno ","codigo_distrito":"07","distrito":"Coata","codigo_ubigeo":"210107","codigo_periodo":"2016","transferencias":"1813211.82","convenios":"0","deducciones":"0","limites_emision":"1813211.82"},</v>
      </c>
    </row>
    <row r="1690" spans="1:13">
      <c r="A1690" s="5">
        <v>21</v>
      </c>
      <c r="B1690" s="4" t="s">
        <v>1601</v>
      </c>
      <c r="C1690" s="5">
        <v>1</v>
      </c>
      <c r="D1690" s="4" t="s">
        <v>1669</v>
      </c>
      <c r="E1690" s="5">
        <v>8</v>
      </c>
      <c r="F1690" s="4" t="s">
        <v>190</v>
      </c>
      <c r="G1690" s="6">
        <v>210108</v>
      </c>
      <c r="H1690" s="4">
        <v>2016</v>
      </c>
      <c r="I1690" s="4">
        <v>2277554.94</v>
      </c>
      <c r="J1690" s="4">
        <v>0</v>
      </c>
      <c r="K1690" s="4">
        <v>0</v>
      </c>
      <c r="L1690" s="4">
        <v>2277554.94</v>
      </c>
      <c r="M1690" t="str">
        <f t="shared" si="26"/>
        <v>{"codigo_departamento":"21","departamento":"Puno","codigo_provincia":"01","provincia":"Puno ","codigo_distrito":"08","distrito":"Huata","codigo_ubigeo":"210108","codigo_periodo":"2016","transferencias":"2277554.94","convenios":"0","deducciones":"0","limites_emision":"2277554.94"},</v>
      </c>
    </row>
    <row r="1691" spans="1:13">
      <c r="A1691" s="5">
        <v>21</v>
      </c>
      <c r="B1691" s="4" t="s">
        <v>1601</v>
      </c>
      <c r="C1691" s="5">
        <v>1</v>
      </c>
      <c r="D1691" s="4" t="s">
        <v>1669</v>
      </c>
      <c r="E1691" s="5">
        <v>9</v>
      </c>
      <c r="F1691" s="4" t="s">
        <v>1676</v>
      </c>
      <c r="G1691" s="6">
        <v>210109</v>
      </c>
      <c r="H1691" s="4">
        <v>2016</v>
      </c>
      <c r="I1691" s="4">
        <v>880988.6</v>
      </c>
      <c r="J1691" s="4">
        <v>0</v>
      </c>
      <c r="K1691" s="4">
        <v>0</v>
      </c>
      <c r="L1691" s="4">
        <v>880988.6</v>
      </c>
      <c r="M1691" t="str">
        <f t="shared" si="26"/>
        <v>{"codigo_departamento":"21","departamento":"Puno","codigo_provincia":"01","provincia":"Puno ","codigo_distrito":"09","distrito":"Mañazo","codigo_ubigeo":"210109","codigo_periodo":"2016","transferencias":"880988.6","convenios":"0","deducciones":"0","limites_emision":"880988.6"},</v>
      </c>
    </row>
    <row r="1692" spans="1:13">
      <c r="A1692" s="5">
        <v>21</v>
      </c>
      <c r="B1692" s="4" t="s">
        <v>1601</v>
      </c>
      <c r="C1692" s="5">
        <v>1</v>
      </c>
      <c r="D1692" s="4" t="s">
        <v>1669</v>
      </c>
      <c r="E1692" s="5">
        <v>10</v>
      </c>
      <c r="F1692" s="4" t="s">
        <v>1677</v>
      </c>
      <c r="G1692" s="6">
        <v>210110</v>
      </c>
      <c r="H1692" s="4">
        <v>2016</v>
      </c>
      <c r="I1692" s="4">
        <v>1154579.22</v>
      </c>
      <c r="J1692" s="4">
        <v>0</v>
      </c>
      <c r="K1692" s="4">
        <v>0</v>
      </c>
      <c r="L1692" s="4">
        <v>1154579.22</v>
      </c>
      <c r="M1692" t="str">
        <f t="shared" si="26"/>
        <v>{"codigo_departamento":"21","departamento":"Puno","codigo_provincia":"01","provincia":"Puno ","codigo_distrito":"10","distrito":"Paucarcolla","codigo_ubigeo":"210110","codigo_periodo":"2016","transferencias":"1154579.22","convenios":"0","deducciones":"0","limites_emision":"1154579.22"},</v>
      </c>
    </row>
    <row r="1693" spans="1:13">
      <c r="A1693" s="5">
        <v>21</v>
      </c>
      <c r="B1693" s="4" t="s">
        <v>1601</v>
      </c>
      <c r="C1693" s="5">
        <v>1</v>
      </c>
      <c r="D1693" s="4" t="s">
        <v>1669</v>
      </c>
      <c r="E1693" s="5">
        <v>11</v>
      </c>
      <c r="F1693" s="4" t="s">
        <v>1678</v>
      </c>
      <c r="G1693" s="6">
        <v>210111</v>
      </c>
      <c r="H1693" s="4">
        <v>2016</v>
      </c>
      <c r="I1693" s="4">
        <v>2332775.42</v>
      </c>
      <c r="J1693" s="4">
        <v>0</v>
      </c>
      <c r="K1693" s="4">
        <v>0</v>
      </c>
      <c r="L1693" s="4">
        <v>2332775.42</v>
      </c>
      <c r="M1693" t="str">
        <f t="shared" si="26"/>
        <v>{"codigo_departamento":"21","departamento":"Puno","codigo_provincia":"01","provincia":"Puno ","codigo_distrito":"11","distrito":"Pichacani","codigo_ubigeo":"210111","codigo_periodo":"2016","transferencias":"2332775.42","convenios":"0","deducciones":"0","limites_emision":"2332775.42"},</v>
      </c>
    </row>
    <row r="1694" spans="1:13">
      <c r="A1694" s="5">
        <v>21</v>
      </c>
      <c r="B1694" s="4" t="s">
        <v>1601</v>
      </c>
      <c r="C1694" s="5">
        <v>1</v>
      </c>
      <c r="D1694" s="4" t="s">
        <v>1669</v>
      </c>
      <c r="E1694" s="5">
        <v>12</v>
      </c>
      <c r="F1694" s="4" t="s">
        <v>1679</v>
      </c>
      <c r="G1694" s="6">
        <v>210112</v>
      </c>
      <c r="H1694" s="4">
        <v>2016</v>
      </c>
      <c r="I1694" s="4">
        <v>1760356.08</v>
      </c>
      <c r="J1694" s="4">
        <v>0</v>
      </c>
      <c r="K1694" s="4">
        <v>0</v>
      </c>
      <c r="L1694" s="4">
        <v>1760356.08</v>
      </c>
      <c r="M1694" t="str">
        <f t="shared" si="26"/>
        <v>{"codigo_departamento":"21","departamento":"Puno","codigo_provincia":"01","provincia":"Puno ","codigo_distrito":"12","distrito":"Plateria","codigo_ubigeo":"210112","codigo_periodo":"2016","transferencias":"1760356.08","convenios":"0","deducciones":"0","limites_emision":"1760356.08"},</v>
      </c>
    </row>
    <row r="1695" spans="1:13">
      <c r="A1695" s="5">
        <v>21</v>
      </c>
      <c r="B1695" s="4" t="s">
        <v>1601</v>
      </c>
      <c r="C1695" s="5">
        <v>1</v>
      </c>
      <c r="D1695" s="4" t="s">
        <v>1669</v>
      </c>
      <c r="E1695" s="5">
        <v>1</v>
      </c>
      <c r="F1695" s="4" t="s">
        <v>1601</v>
      </c>
      <c r="G1695" s="6">
        <v>210101</v>
      </c>
      <c r="H1695" s="4">
        <v>2016</v>
      </c>
      <c r="I1695" s="4">
        <v>10837349.35</v>
      </c>
      <c r="J1695" s="4">
        <v>5624521.43</v>
      </c>
      <c r="K1695" s="4">
        <v>0</v>
      </c>
      <c r="L1695" s="4">
        <v>5212827.92</v>
      </c>
      <c r="M1695" t="str">
        <f t="shared" si="26"/>
        <v>{"codigo_departamento":"21","departamento":"Puno","codigo_provincia":"01","provincia":"Puno ","codigo_distrito":"01","distrito":"Puno","codigo_ubigeo":"210101","codigo_periodo":"2016","transferencias":"10837349.35","convenios":"5624521.43","deducciones":"0","limites_emision":"5212827.92"},</v>
      </c>
    </row>
    <row r="1696" spans="1:13">
      <c r="A1696" s="5">
        <v>21</v>
      </c>
      <c r="B1696" s="4" t="s">
        <v>1601</v>
      </c>
      <c r="C1696" s="5">
        <v>1</v>
      </c>
      <c r="D1696" s="4" t="s">
        <v>1669</v>
      </c>
      <c r="E1696" s="5">
        <v>13</v>
      </c>
      <c r="F1696" s="4" t="s">
        <v>343</v>
      </c>
      <c r="G1696" s="6">
        <v>210113</v>
      </c>
      <c r="H1696" s="4">
        <v>2016</v>
      </c>
      <c r="I1696" s="4">
        <v>835285.79</v>
      </c>
      <c r="J1696" s="4">
        <v>0</v>
      </c>
      <c r="K1696" s="4">
        <v>0</v>
      </c>
      <c r="L1696" s="4">
        <v>835285.79</v>
      </c>
      <c r="M1696" t="str">
        <f t="shared" si="26"/>
        <v>{"codigo_departamento":"21","departamento":"Puno","codigo_provincia":"01","provincia":"Puno ","codigo_distrito":"13","distrito":"San Antonio","codigo_ubigeo":"210113","codigo_periodo":"2016","transferencias":"835285.79","convenios":"0","deducciones":"0","limites_emision":"835285.79"},</v>
      </c>
    </row>
    <row r="1697" spans="1:13">
      <c r="A1697" s="5">
        <v>21</v>
      </c>
      <c r="B1697" s="4" t="s">
        <v>1601</v>
      </c>
      <c r="C1697" s="5">
        <v>1</v>
      </c>
      <c r="D1697" s="4" t="s">
        <v>1669</v>
      </c>
      <c r="E1697" s="5">
        <v>14</v>
      </c>
      <c r="F1697" s="4" t="s">
        <v>1680</v>
      </c>
      <c r="G1697" s="6">
        <v>210114</v>
      </c>
      <c r="H1697" s="4">
        <v>2016</v>
      </c>
      <c r="I1697" s="4">
        <v>397083.88</v>
      </c>
      <c r="J1697" s="4">
        <v>0</v>
      </c>
      <c r="K1697" s="4">
        <v>0</v>
      </c>
      <c r="L1697" s="4">
        <v>397083.88</v>
      </c>
      <c r="M1697" t="str">
        <f t="shared" si="26"/>
        <v>{"codigo_departamento":"21","departamento":"Puno","codigo_provincia":"01","provincia":"Puno ","codigo_distrito":"14","distrito":"Tiquillaca","codigo_ubigeo":"210114","codigo_periodo":"2016","transferencias":"397083.88","convenios":"0","deducciones":"0","limites_emision":"397083.88"},</v>
      </c>
    </row>
    <row r="1698" spans="1:13">
      <c r="A1698" s="5">
        <v>21</v>
      </c>
      <c r="B1698" s="4" t="s">
        <v>1601</v>
      </c>
      <c r="C1698" s="5">
        <v>1</v>
      </c>
      <c r="D1698" s="4" t="s">
        <v>1669</v>
      </c>
      <c r="E1698" s="5">
        <v>15</v>
      </c>
      <c r="F1698" s="4" t="s">
        <v>1681</v>
      </c>
      <c r="G1698" s="6">
        <v>210115</v>
      </c>
      <c r="H1698" s="4">
        <v>2016</v>
      </c>
      <c r="I1698" s="4">
        <v>697613.01</v>
      </c>
      <c r="J1698" s="4">
        <v>0</v>
      </c>
      <c r="K1698" s="4">
        <v>0</v>
      </c>
      <c r="L1698" s="4">
        <v>697613.01</v>
      </c>
      <c r="M1698" t="str">
        <f t="shared" si="26"/>
        <v>{"codigo_departamento":"21","departamento":"Puno","codigo_provincia":"01","provincia":"Puno ","codigo_distrito":"15","distrito":"Vilque","codigo_ubigeo":"210115","codigo_periodo":"2016","transferencias":"697613.01","convenios":"0","deducciones":"0","limites_emision":"697613.01"},</v>
      </c>
    </row>
    <row r="1699" spans="1:13">
      <c r="A1699" s="5">
        <v>21</v>
      </c>
      <c r="B1699" s="4" t="s">
        <v>1601</v>
      </c>
      <c r="C1699" s="5">
        <v>10</v>
      </c>
      <c r="D1699" s="4" t="s">
        <v>1682</v>
      </c>
      <c r="E1699" s="5">
        <v>2</v>
      </c>
      <c r="F1699" s="4" t="s">
        <v>1683</v>
      </c>
      <c r="G1699" s="6">
        <v>211002</v>
      </c>
      <c r="H1699" s="4">
        <v>2016</v>
      </c>
      <c r="I1699" s="4">
        <v>8785959.97</v>
      </c>
      <c r="J1699" s="4">
        <v>0</v>
      </c>
      <c r="K1699" s="4">
        <v>0</v>
      </c>
      <c r="L1699" s="4">
        <v>8785959.97</v>
      </c>
      <c r="M1699" t="str">
        <f t="shared" si="26"/>
        <v>{"codigo_departamento":"21","departamento":"Puno","codigo_provincia":"10","provincia":"San Antonio de Putina ","codigo_distrito":"02","distrito":"Ananea","codigo_ubigeo":"211002","codigo_periodo":"2016","transferencias":"8785959.97","convenios":"0","deducciones":"0","limites_emision":"8785959.97"},</v>
      </c>
    </row>
    <row r="1700" spans="1:13">
      <c r="A1700" s="5">
        <v>21</v>
      </c>
      <c r="B1700" s="4" t="s">
        <v>1601</v>
      </c>
      <c r="C1700" s="5">
        <v>10</v>
      </c>
      <c r="D1700" s="4" t="s">
        <v>1682</v>
      </c>
      <c r="E1700" s="5">
        <v>3</v>
      </c>
      <c r="F1700" s="4" t="s">
        <v>1684</v>
      </c>
      <c r="G1700" s="6">
        <v>211003</v>
      </c>
      <c r="H1700" s="4">
        <v>2016</v>
      </c>
      <c r="I1700" s="4">
        <v>677761.07</v>
      </c>
      <c r="J1700" s="4">
        <v>0</v>
      </c>
      <c r="K1700" s="4">
        <v>0</v>
      </c>
      <c r="L1700" s="4">
        <v>677761.07</v>
      </c>
      <c r="M1700" t="str">
        <f t="shared" si="26"/>
        <v>{"codigo_departamento":"21","departamento":"Puno","codigo_provincia":"10","provincia":"San Antonio de Putina ","codigo_distrito":"03","distrito":"Pedro Vilca Apaza","codigo_ubigeo":"211003","codigo_periodo":"2016","transferencias":"677761.07","convenios":"0","deducciones":"0","limites_emision":"677761.07"},</v>
      </c>
    </row>
    <row r="1701" spans="1:13">
      <c r="A1701" s="5">
        <v>21</v>
      </c>
      <c r="B1701" s="4" t="s">
        <v>1601</v>
      </c>
      <c r="C1701" s="5">
        <v>10</v>
      </c>
      <c r="D1701" s="4" t="s">
        <v>1682</v>
      </c>
      <c r="E1701" s="5">
        <v>1</v>
      </c>
      <c r="F1701" s="4" t="s">
        <v>1685</v>
      </c>
      <c r="G1701" s="6">
        <v>211001</v>
      </c>
      <c r="H1701" s="4">
        <v>2016</v>
      </c>
      <c r="I1701" s="4">
        <v>6325368.91</v>
      </c>
      <c r="J1701" s="4">
        <v>0</v>
      </c>
      <c r="K1701" s="4">
        <v>0</v>
      </c>
      <c r="L1701" s="4">
        <v>6325368.91</v>
      </c>
      <c r="M1701" t="str">
        <f t="shared" si="26"/>
        <v>{"codigo_departamento":"21","departamento":"Puno","codigo_provincia":"10","provincia":"San Antonio de Putina ","codigo_distrito":"01","distrito":"Putina","codigo_ubigeo":"211001","codigo_periodo":"2016","transferencias":"6325368.91","convenios":"0","deducciones":"0","limites_emision":"6325368.91"},</v>
      </c>
    </row>
    <row r="1702" spans="1:13">
      <c r="A1702" s="5">
        <v>21</v>
      </c>
      <c r="B1702" s="4" t="s">
        <v>1601</v>
      </c>
      <c r="C1702" s="5">
        <v>10</v>
      </c>
      <c r="D1702" s="4" t="s">
        <v>1682</v>
      </c>
      <c r="E1702" s="5">
        <v>4</v>
      </c>
      <c r="F1702" s="4" t="s">
        <v>1686</v>
      </c>
      <c r="G1702" s="6">
        <v>211004</v>
      </c>
      <c r="H1702" s="4">
        <v>2016</v>
      </c>
      <c r="I1702" s="4">
        <v>1229250.4</v>
      </c>
      <c r="J1702" s="4">
        <v>0</v>
      </c>
      <c r="K1702" s="4">
        <v>0</v>
      </c>
      <c r="L1702" s="4">
        <v>1229250.4</v>
      </c>
      <c r="M1702" t="str">
        <f t="shared" si="26"/>
        <v>{"codigo_departamento":"21","departamento":"Puno","codigo_provincia":"10","provincia":"San Antonio de Putina ","codigo_distrito":"04","distrito":"Quilcapuncu","codigo_ubigeo":"211004","codigo_periodo":"2016","transferencias":"1229250.4","convenios":"0","deducciones":"0","limites_emision":"1229250.4"},</v>
      </c>
    </row>
    <row r="1703" spans="1:13">
      <c r="A1703" s="5">
        <v>21</v>
      </c>
      <c r="B1703" s="4" t="s">
        <v>1601</v>
      </c>
      <c r="C1703" s="5">
        <v>10</v>
      </c>
      <c r="D1703" s="4" t="s">
        <v>1682</v>
      </c>
      <c r="E1703" s="5">
        <v>5</v>
      </c>
      <c r="F1703" s="4" t="s">
        <v>1687</v>
      </c>
      <c r="G1703" s="6">
        <v>211005</v>
      </c>
      <c r="H1703" s="4">
        <v>2016</v>
      </c>
      <c r="I1703" s="4">
        <v>380428.49</v>
      </c>
      <c r="J1703" s="4">
        <v>0</v>
      </c>
      <c r="K1703" s="4">
        <v>0</v>
      </c>
      <c r="L1703" s="4">
        <v>380428.49</v>
      </c>
      <c r="M1703" t="str">
        <f t="shared" si="26"/>
        <v>{"codigo_departamento":"21","departamento":"Puno","codigo_provincia":"10","provincia":"San Antonio de Putina ","codigo_distrito":"05","distrito":"Sina","codigo_ubigeo":"211005","codigo_periodo":"2016","transferencias":"380428.49","convenios":"0","deducciones":"0","limites_emision":"380428.49"},</v>
      </c>
    </row>
    <row r="1704" spans="1:13">
      <c r="A1704" s="5">
        <v>21</v>
      </c>
      <c r="B1704" s="4" t="s">
        <v>1601</v>
      </c>
      <c r="C1704" s="5">
        <v>11</v>
      </c>
      <c r="D1704" s="4" t="s">
        <v>1688</v>
      </c>
      <c r="E1704" s="5">
        <v>2</v>
      </c>
      <c r="F1704" s="4" t="s">
        <v>217</v>
      </c>
      <c r="G1704" s="6">
        <v>211102</v>
      </c>
      <c r="H1704" s="4">
        <v>2016</v>
      </c>
      <c r="I1704" s="4">
        <v>820793.91</v>
      </c>
      <c r="J1704" s="4">
        <v>0</v>
      </c>
      <c r="K1704" s="4">
        <v>0</v>
      </c>
      <c r="L1704" s="4">
        <v>820793.91</v>
      </c>
      <c r="M1704" t="str">
        <f t="shared" si="26"/>
        <v>{"codigo_departamento":"21","departamento":"Puno","codigo_provincia":"11","provincia":"San Román ","codigo_distrito":"02","distrito":"Cabana","codigo_ubigeo":"211102","codigo_periodo":"2016","transferencias":"820793.91","convenios":"0","deducciones":"0","limites_emision":"820793.91"},</v>
      </c>
    </row>
    <row r="1705" spans="1:13">
      <c r="A1705" s="5">
        <v>21</v>
      </c>
      <c r="B1705" s="4" t="s">
        <v>1601</v>
      </c>
      <c r="C1705" s="5">
        <v>11</v>
      </c>
      <c r="D1705" s="4" t="s">
        <v>1688</v>
      </c>
      <c r="E1705" s="5">
        <v>3</v>
      </c>
      <c r="F1705" s="4" t="s">
        <v>1689</v>
      </c>
      <c r="G1705" s="6">
        <v>211103</v>
      </c>
      <c r="H1705" s="4">
        <v>2016</v>
      </c>
      <c r="I1705" s="4">
        <v>708703.9</v>
      </c>
      <c r="J1705" s="4">
        <v>0</v>
      </c>
      <c r="K1705" s="4">
        <v>0</v>
      </c>
      <c r="L1705" s="4">
        <v>708703.9</v>
      </c>
      <c r="M1705" t="str">
        <f t="shared" si="26"/>
        <v>{"codigo_departamento":"21","departamento":"Puno","codigo_provincia":"11","provincia":"San Román ","codigo_distrito":"03","distrito":"Cabanillas","codigo_ubigeo":"211103","codigo_periodo":"2016","transferencias":"708703.9","convenios":"0","deducciones":"0","limites_emision":"708703.9"},</v>
      </c>
    </row>
    <row r="1706" spans="1:13">
      <c r="A1706" s="5">
        <v>21</v>
      </c>
      <c r="B1706" s="4" t="s">
        <v>1601</v>
      </c>
      <c r="C1706" s="5">
        <v>11</v>
      </c>
      <c r="D1706" s="4" t="s">
        <v>1688</v>
      </c>
      <c r="E1706" s="5">
        <v>4</v>
      </c>
      <c r="F1706" s="4" t="s">
        <v>1690</v>
      </c>
      <c r="G1706" s="6">
        <v>211104</v>
      </c>
      <c r="H1706" s="4">
        <v>2016</v>
      </c>
      <c r="I1706" s="4">
        <v>1145054.46</v>
      </c>
      <c r="J1706" s="4">
        <v>0</v>
      </c>
      <c r="K1706" s="4">
        <v>0</v>
      </c>
      <c r="L1706" s="4">
        <v>1145054.46</v>
      </c>
      <c r="M1706" t="str">
        <f t="shared" si="26"/>
        <v>{"codigo_departamento":"21","departamento":"Puno","codigo_provincia":"11","provincia":"San Román ","codigo_distrito":"04","distrito":"Caracoto","codigo_ubigeo":"211104","codigo_periodo":"2016","transferencias":"1145054.46","convenios":"0","deducciones":"0","limites_emision":"1145054.46"},</v>
      </c>
    </row>
    <row r="1707" spans="1:13">
      <c r="A1707" s="5">
        <v>21</v>
      </c>
      <c r="B1707" s="4" t="s">
        <v>1601</v>
      </c>
      <c r="C1707" s="5">
        <v>11</v>
      </c>
      <c r="D1707" s="4" t="s">
        <v>1688</v>
      </c>
      <c r="E1707" s="5">
        <v>1</v>
      </c>
      <c r="F1707" s="4" t="s">
        <v>1691</v>
      </c>
      <c r="G1707" s="6">
        <v>211101</v>
      </c>
      <c r="H1707" s="4">
        <v>2016</v>
      </c>
      <c r="I1707" s="4">
        <v>24095893.9</v>
      </c>
      <c r="J1707" s="4">
        <v>0</v>
      </c>
      <c r="K1707" s="4">
        <v>0</v>
      </c>
      <c r="L1707" s="4">
        <v>24095893.9</v>
      </c>
      <c r="M1707" t="str">
        <f t="shared" si="26"/>
        <v>{"codigo_departamento":"21","departamento":"Puno","codigo_provincia":"11","provincia":"San Román ","codigo_distrito":"01","distrito":"Juliaca","codigo_ubigeo":"211101","codigo_periodo":"2016","transferencias":"24095893.9","convenios":"0","deducciones":"0","limites_emision":"24095893.9"},</v>
      </c>
    </row>
    <row r="1708" spans="1:13">
      <c r="A1708" s="5">
        <v>21</v>
      </c>
      <c r="B1708" s="4" t="s">
        <v>1601</v>
      </c>
      <c r="C1708" s="5">
        <v>12</v>
      </c>
      <c r="D1708" s="4" t="s">
        <v>1692</v>
      </c>
      <c r="E1708" s="5">
        <v>9</v>
      </c>
      <c r="F1708" s="4" t="s">
        <v>1693</v>
      </c>
      <c r="G1708" s="6">
        <v>211209</v>
      </c>
      <c r="H1708" s="4">
        <v>2016</v>
      </c>
      <c r="I1708" s="4">
        <v>2058085.24</v>
      </c>
      <c r="J1708" s="4">
        <v>0</v>
      </c>
      <c r="K1708" s="4">
        <v>0</v>
      </c>
      <c r="L1708" s="4">
        <v>2058085.24</v>
      </c>
      <c r="M1708" t="str">
        <f t="shared" si="26"/>
        <v>{"codigo_departamento":"21","departamento":"Puno","codigo_provincia":"12","provincia":"Sandia ","codigo_distrito":"09","distrito":"Alto Inambari","codigo_ubigeo":"211209","codigo_periodo":"2016","transferencias":"2058085.24","convenios":"0","deducciones":"0","limites_emision":"2058085.24"},</v>
      </c>
    </row>
    <row r="1709" spans="1:13">
      <c r="A1709" s="5">
        <v>21</v>
      </c>
      <c r="B1709" s="4" t="s">
        <v>1601</v>
      </c>
      <c r="C1709" s="5">
        <v>12</v>
      </c>
      <c r="D1709" s="4" t="s">
        <v>1692</v>
      </c>
      <c r="E1709" s="5">
        <v>2</v>
      </c>
      <c r="F1709" s="4" t="s">
        <v>1694</v>
      </c>
      <c r="G1709" s="6">
        <v>211202</v>
      </c>
      <c r="H1709" s="4">
        <v>2016</v>
      </c>
      <c r="I1709" s="4">
        <v>1036868.59</v>
      </c>
      <c r="J1709" s="4">
        <v>0</v>
      </c>
      <c r="K1709" s="4">
        <v>0</v>
      </c>
      <c r="L1709" s="4">
        <v>1036868.59</v>
      </c>
      <c r="M1709" t="str">
        <f t="shared" si="26"/>
        <v>{"codigo_departamento":"21","departamento":"Puno","codigo_provincia":"12","provincia":"Sandia ","codigo_distrito":"02","distrito":"Cuyocuyo","codigo_ubigeo":"211202","codigo_periodo":"2016","transferencias":"1036868.59","convenios":"0","deducciones":"0","limites_emision":"1036868.59"},</v>
      </c>
    </row>
    <row r="1710" spans="1:13">
      <c r="A1710" s="5">
        <v>21</v>
      </c>
      <c r="B1710" s="4" t="s">
        <v>1601</v>
      </c>
      <c r="C1710" s="5">
        <v>12</v>
      </c>
      <c r="D1710" s="4" t="s">
        <v>1692</v>
      </c>
      <c r="E1710" s="5">
        <v>3</v>
      </c>
      <c r="F1710" s="4" t="s">
        <v>1695</v>
      </c>
      <c r="G1710" s="6">
        <v>211203</v>
      </c>
      <c r="H1710" s="4">
        <v>2016</v>
      </c>
      <c r="I1710" s="4">
        <v>951763.98</v>
      </c>
      <c r="J1710" s="4">
        <v>0</v>
      </c>
      <c r="K1710" s="4">
        <v>0</v>
      </c>
      <c r="L1710" s="4">
        <v>951763.98</v>
      </c>
      <c r="M1710" t="str">
        <f t="shared" si="26"/>
        <v>{"codigo_departamento":"21","departamento":"Puno","codigo_provincia":"12","provincia":"Sandia ","codigo_distrito":"03","distrito":"Limbani","codigo_ubigeo":"211203","codigo_periodo":"2016","transferencias":"951763.98","convenios":"0","deducciones":"0","limites_emision":"951763.98"},</v>
      </c>
    </row>
    <row r="1711" spans="1:13">
      <c r="A1711" s="5">
        <v>21</v>
      </c>
      <c r="B1711" s="4" t="s">
        <v>1601</v>
      </c>
      <c r="C1711" s="5">
        <v>12</v>
      </c>
      <c r="D1711" s="4" t="s">
        <v>1692</v>
      </c>
      <c r="E1711" s="5">
        <v>4</v>
      </c>
      <c r="F1711" s="4" t="s">
        <v>1696</v>
      </c>
      <c r="G1711" s="6">
        <v>211204</v>
      </c>
      <c r="H1711" s="4">
        <v>2016</v>
      </c>
      <c r="I1711" s="4">
        <v>972433.09</v>
      </c>
      <c r="J1711" s="4">
        <v>0</v>
      </c>
      <c r="K1711" s="4">
        <v>0</v>
      </c>
      <c r="L1711" s="4">
        <v>972433.09</v>
      </c>
      <c r="M1711" t="str">
        <f t="shared" si="26"/>
        <v>{"codigo_departamento":"21","departamento":"Puno","codigo_provincia":"12","provincia":"Sandia ","codigo_distrito":"04","distrito":"Patambuco","codigo_ubigeo":"211204","codigo_periodo":"2016","transferencias":"972433.09","convenios":"0","deducciones":"0","limites_emision":"972433.09"},</v>
      </c>
    </row>
    <row r="1712" spans="1:13">
      <c r="A1712" s="5">
        <v>21</v>
      </c>
      <c r="B1712" s="4" t="s">
        <v>1601</v>
      </c>
      <c r="C1712" s="5">
        <v>12</v>
      </c>
      <c r="D1712" s="4" t="s">
        <v>1692</v>
      </c>
      <c r="E1712" s="5">
        <v>5</v>
      </c>
      <c r="F1712" s="4" t="s">
        <v>1697</v>
      </c>
      <c r="G1712" s="6">
        <v>211205</v>
      </c>
      <c r="H1712" s="4">
        <v>2016</v>
      </c>
      <c r="I1712" s="4">
        <v>1061336.56</v>
      </c>
      <c r="J1712" s="4">
        <v>0</v>
      </c>
      <c r="K1712" s="4">
        <v>0</v>
      </c>
      <c r="L1712" s="4">
        <v>1061336.56</v>
      </c>
      <c r="M1712" t="str">
        <f t="shared" si="26"/>
        <v>{"codigo_departamento":"21","departamento":"Puno","codigo_provincia":"12","provincia":"Sandia ","codigo_distrito":"05","distrito":"Phara","codigo_ubigeo":"211205","codigo_periodo":"2016","transferencias":"1061336.56","convenios":"0","deducciones":"0","limites_emision":"1061336.56"},</v>
      </c>
    </row>
    <row r="1713" spans="1:13">
      <c r="A1713" s="5">
        <v>21</v>
      </c>
      <c r="B1713" s="4" t="s">
        <v>1601</v>
      </c>
      <c r="C1713" s="5">
        <v>12</v>
      </c>
      <c r="D1713" s="4" t="s">
        <v>1692</v>
      </c>
      <c r="E1713" s="5">
        <v>6</v>
      </c>
      <c r="F1713" s="4" t="s">
        <v>1698</v>
      </c>
      <c r="G1713" s="6">
        <v>211206</v>
      </c>
      <c r="H1713" s="4">
        <v>2016</v>
      </c>
      <c r="I1713" s="4">
        <v>1997682.97</v>
      </c>
      <c r="J1713" s="4">
        <v>0</v>
      </c>
      <c r="K1713" s="4">
        <v>0</v>
      </c>
      <c r="L1713" s="4">
        <v>1997682.97</v>
      </c>
      <c r="M1713" t="str">
        <f t="shared" si="26"/>
        <v>{"codigo_departamento":"21","departamento":"Puno","codigo_provincia":"12","provincia":"Sandia ","codigo_distrito":"06","distrito":"Quiaca","codigo_ubigeo":"211206","codigo_periodo":"2016","transferencias":"1997682.97","convenios":"0","deducciones":"0","limites_emision":"1997682.97"},</v>
      </c>
    </row>
    <row r="1714" spans="1:13">
      <c r="A1714" s="5">
        <v>21</v>
      </c>
      <c r="B1714" s="4" t="s">
        <v>1601</v>
      </c>
      <c r="C1714" s="5">
        <v>12</v>
      </c>
      <c r="D1714" s="4" t="s">
        <v>1692</v>
      </c>
      <c r="E1714" s="5">
        <v>7</v>
      </c>
      <c r="F1714" s="4" t="s">
        <v>1699</v>
      </c>
      <c r="G1714" s="6">
        <v>211207</v>
      </c>
      <c r="H1714" s="4">
        <v>2016</v>
      </c>
      <c r="I1714" s="4">
        <v>3034770.68</v>
      </c>
      <c r="J1714" s="4">
        <v>0</v>
      </c>
      <c r="K1714" s="4">
        <v>0</v>
      </c>
      <c r="L1714" s="4">
        <v>3034770.68</v>
      </c>
      <c r="M1714" t="str">
        <f t="shared" si="26"/>
        <v>{"codigo_departamento":"21","departamento":"Puno","codigo_provincia":"12","provincia":"Sandia ","codigo_distrito":"07","distrito":"San Juan del Oro","codigo_ubigeo":"211207","codigo_periodo":"2016","transferencias":"3034770.68","convenios":"0","deducciones":"0","limites_emision":"3034770.68"},</v>
      </c>
    </row>
    <row r="1715" spans="1:13">
      <c r="A1715" s="5">
        <v>21</v>
      </c>
      <c r="B1715" s="4" t="s">
        <v>1601</v>
      </c>
      <c r="C1715" s="5">
        <v>12</v>
      </c>
      <c r="D1715" s="4" t="s">
        <v>1692</v>
      </c>
      <c r="E1715" s="5">
        <v>10</v>
      </c>
      <c r="F1715" s="4" t="s">
        <v>1700</v>
      </c>
      <c r="G1715" s="6">
        <v>211210</v>
      </c>
      <c r="H1715" s="4">
        <v>2016</v>
      </c>
      <c r="I1715" s="4">
        <v>3022915.53</v>
      </c>
      <c r="J1715" s="4">
        <v>0</v>
      </c>
      <c r="K1715" s="4">
        <v>0</v>
      </c>
      <c r="L1715" s="4">
        <v>3022915.53</v>
      </c>
      <c r="M1715" t="str">
        <f t="shared" si="26"/>
        <v>{"codigo_departamento":"21","departamento":"Puno","codigo_provincia":"12","provincia":"Sandia ","codigo_distrito":"10","distrito":"San Pedro de Putina Punco","codigo_ubigeo":"211210","codigo_periodo":"2016","transferencias":"3022915.53","convenios":"0","deducciones":"0","limites_emision":"3022915.53"},</v>
      </c>
    </row>
    <row r="1716" spans="1:13">
      <c r="A1716" s="5">
        <v>21</v>
      </c>
      <c r="B1716" s="4" t="s">
        <v>1601</v>
      </c>
      <c r="C1716" s="5">
        <v>12</v>
      </c>
      <c r="D1716" s="4" t="s">
        <v>1692</v>
      </c>
      <c r="E1716" s="5">
        <v>1</v>
      </c>
      <c r="F1716" s="4" t="s">
        <v>1701</v>
      </c>
      <c r="G1716" s="6">
        <v>211201</v>
      </c>
      <c r="H1716" s="4">
        <v>2016</v>
      </c>
      <c r="I1716" s="4">
        <v>2966176.53</v>
      </c>
      <c r="J1716" s="4">
        <v>0</v>
      </c>
      <c r="K1716" s="4">
        <v>0</v>
      </c>
      <c r="L1716" s="4">
        <v>2966176.53</v>
      </c>
      <c r="M1716" t="str">
        <f t="shared" si="26"/>
        <v>{"codigo_departamento":"21","departamento":"Puno","codigo_provincia":"12","provincia":"Sandia ","codigo_distrito":"01","distrito":"Sandia","codigo_ubigeo":"211201","codigo_periodo":"2016","transferencias":"2966176.53","convenios":"0","deducciones":"0","limites_emision":"2966176.53"},</v>
      </c>
    </row>
    <row r="1717" spans="1:13">
      <c r="A1717" s="5">
        <v>21</v>
      </c>
      <c r="B1717" s="4" t="s">
        <v>1601</v>
      </c>
      <c r="C1717" s="5">
        <v>12</v>
      </c>
      <c r="D1717" s="4" t="s">
        <v>1692</v>
      </c>
      <c r="E1717" s="5">
        <v>8</v>
      </c>
      <c r="F1717" s="4" t="s">
        <v>1702</v>
      </c>
      <c r="G1717" s="6">
        <v>211208</v>
      </c>
      <c r="H1717" s="4">
        <v>2016</v>
      </c>
      <c r="I1717" s="4">
        <v>426796.7</v>
      </c>
      <c r="J1717" s="4">
        <v>0</v>
      </c>
      <c r="K1717" s="4">
        <v>0</v>
      </c>
      <c r="L1717" s="4">
        <v>426796.7</v>
      </c>
      <c r="M1717" t="str">
        <f t="shared" si="26"/>
        <v>{"codigo_departamento":"21","departamento":"Puno","codigo_provincia":"12","provincia":"Sandia ","codigo_distrito":"08","distrito":"Yanahuaya","codigo_ubigeo":"211208","codigo_periodo":"2016","transferencias":"426796.7","convenios":"0","deducciones":"0","limites_emision":"426796.7"},</v>
      </c>
    </row>
    <row r="1718" spans="1:13">
      <c r="A1718" s="5">
        <v>21</v>
      </c>
      <c r="B1718" s="4" t="s">
        <v>1601</v>
      </c>
      <c r="C1718" s="5">
        <v>13</v>
      </c>
      <c r="D1718" s="4" t="s">
        <v>1703</v>
      </c>
      <c r="E1718" s="5">
        <v>2</v>
      </c>
      <c r="F1718" s="4" t="s">
        <v>1704</v>
      </c>
      <c r="G1718" s="6">
        <v>211302</v>
      </c>
      <c r="H1718" s="4">
        <v>2016</v>
      </c>
      <c r="I1718" s="4">
        <v>537776.28</v>
      </c>
      <c r="J1718" s="4">
        <v>0</v>
      </c>
      <c r="K1718" s="4">
        <v>0</v>
      </c>
      <c r="L1718" s="4">
        <v>537776.28</v>
      </c>
      <c r="M1718" t="str">
        <f t="shared" si="26"/>
        <v>{"codigo_departamento":"21","departamento":"Puno","codigo_provincia":"13","provincia":"Yunguyo ","codigo_distrito":"02","distrito":"Anapia","codigo_ubigeo":"211302","codigo_periodo":"2016","transferencias":"537776.28","convenios":"0","deducciones":"0","limites_emision":"537776.28"},</v>
      </c>
    </row>
    <row r="1719" spans="1:13">
      <c r="A1719" s="5">
        <v>21</v>
      </c>
      <c r="B1719" s="4" t="s">
        <v>1601</v>
      </c>
      <c r="C1719" s="5">
        <v>13</v>
      </c>
      <c r="D1719" s="4" t="s">
        <v>1703</v>
      </c>
      <c r="E1719" s="5">
        <v>3</v>
      </c>
      <c r="F1719" s="4" t="s">
        <v>1705</v>
      </c>
      <c r="G1719" s="6">
        <v>211303</v>
      </c>
      <c r="H1719" s="4">
        <v>2016</v>
      </c>
      <c r="I1719" s="4">
        <v>973407.13</v>
      </c>
      <c r="J1719" s="4">
        <v>0</v>
      </c>
      <c r="K1719" s="4">
        <v>0</v>
      </c>
      <c r="L1719" s="4">
        <v>973407.13</v>
      </c>
      <c r="M1719" t="str">
        <f t="shared" si="26"/>
        <v>{"codigo_departamento":"21","departamento":"Puno","codigo_provincia":"13","provincia":"Yunguyo ","codigo_distrito":"03","distrito":"Copani","codigo_ubigeo":"211303","codigo_periodo":"2016","transferencias":"973407.13","convenios":"0","deducciones":"0","limites_emision":"973407.13"},</v>
      </c>
    </row>
    <row r="1720" spans="1:13">
      <c r="A1720" s="5">
        <v>21</v>
      </c>
      <c r="B1720" s="4" t="s">
        <v>1601</v>
      </c>
      <c r="C1720" s="5">
        <v>13</v>
      </c>
      <c r="D1720" s="4" t="s">
        <v>1703</v>
      </c>
      <c r="E1720" s="5">
        <v>4</v>
      </c>
      <c r="F1720" s="4" t="s">
        <v>1706</v>
      </c>
      <c r="G1720" s="6">
        <v>211304</v>
      </c>
      <c r="H1720" s="4">
        <v>2016</v>
      </c>
      <c r="I1720" s="4">
        <v>238592.27</v>
      </c>
      <c r="J1720" s="4">
        <v>0</v>
      </c>
      <c r="K1720" s="4">
        <v>0</v>
      </c>
      <c r="L1720" s="4">
        <v>238592.27</v>
      </c>
      <c r="M1720" t="str">
        <f t="shared" si="26"/>
        <v>{"codigo_departamento":"21","departamento":"Puno","codigo_provincia":"13","provincia":"Yunguyo ","codigo_distrito":"04","distrito":"Cuturapi","codigo_ubigeo":"211304","codigo_periodo":"2016","transferencias":"238592.27","convenios":"0","deducciones":"0","limites_emision":"238592.27"},</v>
      </c>
    </row>
    <row r="1721" spans="1:13">
      <c r="A1721" s="5">
        <v>21</v>
      </c>
      <c r="B1721" s="4" t="s">
        <v>1601</v>
      </c>
      <c r="C1721" s="5">
        <v>13</v>
      </c>
      <c r="D1721" s="4" t="s">
        <v>1703</v>
      </c>
      <c r="E1721" s="5">
        <v>5</v>
      </c>
      <c r="F1721" s="4" t="s">
        <v>1707</v>
      </c>
      <c r="G1721" s="6">
        <v>211305</v>
      </c>
      <c r="H1721" s="4">
        <v>2016</v>
      </c>
      <c r="I1721" s="4">
        <v>660916.65</v>
      </c>
      <c r="J1721" s="4">
        <v>0</v>
      </c>
      <c r="K1721" s="4">
        <v>0</v>
      </c>
      <c r="L1721" s="4">
        <v>660916.65</v>
      </c>
      <c r="M1721" t="str">
        <f t="shared" si="26"/>
        <v>{"codigo_departamento":"21","departamento":"Puno","codigo_provincia":"13","provincia":"Yunguyo ","codigo_distrito":"05","distrito":"Ollaraya","codigo_ubigeo":"211305","codigo_periodo":"2016","transferencias":"660916.65","convenios":"0","deducciones":"0","limites_emision":"660916.65"},</v>
      </c>
    </row>
    <row r="1722" spans="1:13">
      <c r="A1722" s="5">
        <v>21</v>
      </c>
      <c r="B1722" s="4" t="s">
        <v>1601</v>
      </c>
      <c r="C1722" s="5">
        <v>13</v>
      </c>
      <c r="D1722" s="4" t="s">
        <v>1703</v>
      </c>
      <c r="E1722" s="5">
        <v>6</v>
      </c>
      <c r="F1722" s="4" t="s">
        <v>1708</v>
      </c>
      <c r="G1722" s="6">
        <v>211306</v>
      </c>
      <c r="H1722" s="4">
        <v>2016</v>
      </c>
      <c r="I1722" s="4">
        <v>302932.28</v>
      </c>
      <c r="J1722" s="4">
        <v>0</v>
      </c>
      <c r="K1722" s="4">
        <v>0</v>
      </c>
      <c r="L1722" s="4">
        <v>302932.28</v>
      </c>
      <c r="M1722" t="str">
        <f t="shared" si="26"/>
        <v>{"codigo_departamento":"21","departamento":"Puno","codigo_provincia":"13","provincia":"Yunguyo ","codigo_distrito":"06","distrito":"Tinicachi","codigo_ubigeo":"211306","codigo_periodo":"2016","transferencias":"302932.28","convenios":"0","deducciones":"0","limites_emision":"302932.28"},</v>
      </c>
    </row>
    <row r="1723" spans="1:13">
      <c r="A1723" s="5">
        <v>21</v>
      </c>
      <c r="B1723" s="4" t="s">
        <v>1601</v>
      </c>
      <c r="C1723" s="5">
        <v>13</v>
      </c>
      <c r="D1723" s="4" t="s">
        <v>1703</v>
      </c>
      <c r="E1723" s="5">
        <v>7</v>
      </c>
      <c r="F1723" s="4" t="s">
        <v>1709</v>
      </c>
      <c r="G1723" s="6">
        <v>211307</v>
      </c>
      <c r="H1723" s="4">
        <v>2016</v>
      </c>
      <c r="I1723" s="4">
        <v>733211.34</v>
      </c>
      <c r="J1723" s="4">
        <v>0</v>
      </c>
      <c r="K1723" s="4">
        <v>0</v>
      </c>
      <c r="L1723" s="4">
        <v>733211.34</v>
      </c>
      <c r="M1723" t="str">
        <f t="shared" si="26"/>
        <v>{"codigo_departamento":"21","departamento":"Puno","codigo_provincia":"13","provincia":"Yunguyo ","codigo_distrito":"07","distrito":"Unicachi","codigo_ubigeo":"211307","codigo_periodo":"2016","transferencias":"733211.34","convenios":"0","deducciones":"0","limites_emision":"733211.34"},</v>
      </c>
    </row>
    <row r="1724" spans="1:13">
      <c r="A1724" s="5">
        <v>21</v>
      </c>
      <c r="B1724" s="4" t="s">
        <v>1601</v>
      </c>
      <c r="C1724" s="5">
        <v>13</v>
      </c>
      <c r="D1724" s="4" t="s">
        <v>1703</v>
      </c>
      <c r="E1724" s="5">
        <v>1</v>
      </c>
      <c r="F1724" s="4" t="s">
        <v>1710</v>
      </c>
      <c r="G1724" s="6">
        <v>211301</v>
      </c>
      <c r="H1724" s="4">
        <v>2016</v>
      </c>
      <c r="I1724" s="4">
        <v>3773621.43</v>
      </c>
      <c r="J1724" s="4">
        <v>0</v>
      </c>
      <c r="K1724" s="4">
        <v>0</v>
      </c>
      <c r="L1724" s="4">
        <v>3773621.43</v>
      </c>
      <c r="M1724" t="str">
        <f t="shared" si="26"/>
        <v>{"codigo_departamento":"21","departamento":"Puno","codigo_provincia":"13","provincia":"Yunguyo ","codigo_distrito":"01","distrito":"Yunguyo","codigo_ubigeo":"211301","codigo_periodo":"2016","transferencias":"3773621.43","convenios":"0","deducciones":"0","limites_emision":"3773621.43"},</v>
      </c>
    </row>
    <row r="1725" spans="1:13">
      <c r="A1725" s="5">
        <v>22</v>
      </c>
      <c r="B1725" s="4" t="s">
        <v>1711</v>
      </c>
      <c r="C1725" s="5">
        <v>2</v>
      </c>
      <c r="D1725" s="4" t="s">
        <v>1712</v>
      </c>
      <c r="E1725" s="5">
        <v>2</v>
      </c>
      <c r="F1725" s="4" t="s">
        <v>1713</v>
      </c>
      <c r="G1725" s="6">
        <v>220202</v>
      </c>
      <c r="H1725" s="4">
        <v>2016</v>
      </c>
      <c r="I1725" s="4">
        <v>18290</v>
      </c>
      <c r="J1725" s="4">
        <v>0</v>
      </c>
      <c r="K1725" s="4">
        <v>0</v>
      </c>
      <c r="L1725" s="4">
        <v>18290</v>
      </c>
      <c r="M1725" t="str">
        <f t="shared" si="26"/>
        <v>{"codigo_departamento":"22","departamento":"San Martín","codigo_provincia":"02","provincia":"Bellavista ","codigo_distrito":"02","distrito":"Alto Biavo","codigo_ubigeo":"220202","codigo_periodo":"2016","transferencias":"18290","convenios":"0","deducciones":"0","limites_emision":"18290"},</v>
      </c>
    </row>
    <row r="1726" spans="1:13">
      <c r="A1726" s="5">
        <v>22</v>
      </c>
      <c r="B1726" s="4" t="s">
        <v>1711</v>
      </c>
      <c r="C1726" s="5">
        <v>2</v>
      </c>
      <c r="D1726" s="4" t="s">
        <v>1712</v>
      </c>
      <c r="E1726" s="5">
        <v>3</v>
      </c>
      <c r="F1726" s="4" t="s">
        <v>1714</v>
      </c>
      <c r="G1726" s="6">
        <v>220203</v>
      </c>
      <c r="H1726" s="4">
        <v>2016</v>
      </c>
      <c r="I1726" s="4">
        <v>49435.2</v>
      </c>
      <c r="J1726" s="4">
        <v>0</v>
      </c>
      <c r="K1726" s="4">
        <v>0</v>
      </c>
      <c r="L1726" s="4">
        <v>49435.2</v>
      </c>
      <c r="M1726" t="str">
        <f t="shared" si="26"/>
        <v>{"codigo_departamento":"22","departamento":"San Martín","codigo_provincia":"02","provincia":"Bellavista ","codigo_distrito":"03","distrito":"Bajo Biavo","codigo_ubigeo":"220203","codigo_periodo":"2016","transferencias":"49435.2","convenios":"0","deducciones":"0","limites_emision":"49435.2"},</v>
      </c>
    </row>
    <row r="1727" spans="1:13">
      <c r="A1727" s="5">
        <v>22</v>
      </c>
      <c r="B1727" s="4" t="s">
        <v>1711</v>
      </c>
      <c r="C1727" s="5">
        <v>2</v>
      </c>
      <c r="D1727" s="4" t="s">
        <v>1712</v>
      </c>
      <c r="E1727" s="5">
        <v>1</v>
      </c>
      <c r="F1727" s="4" t="s">
        <v>640</v>
      </c>
      <c r="G1727" s="6">
        <v>220201</v>
      </c>
      <c r="H1727" s="4">
        <v>2016</v>
      </c>
      <c r="I1727" s="4">
        <v>22732.2</v>
      </c>
      <c r="J1727" s="4">
        <v>0</v>
      </c>
      <c r="K1727" s="4">
        <v>0</v>
      </c>
      <c r="L1727" s="4">
        <v>22732.2</v>
      </c>
      <c r="M1727" t="str">
        <f t="shared" si="26"/>
        <v>{"codigo_departamento":"22","departamento":"San Martín","codigo_provincia":"02","provincia":"Bellavista ","codigo_distrito":"01","distrito":"Bellavista","codigo_ubigeo":"220201","codigo_periodo":"2016","transferencias":"22732.2","convenios":"0","deducciones":"0","limites_emision":"22732.2"},</v>
      </c>
    </row>
    <row r="1728" spans="1:13">
      <c r="A1728" s="5">
        <v>22</v>
      </c>
      <c r="B1728" s="4" t="s">
        <v>1711</v>
      </c>
      <c r="C1728" s="5">
        <v>2</v>
      </c>
      <c r="D1728" s="4" t="s">
        <v>1712</v>
      </c>
      <c r="E1728" s="5">
        <v>4</v>
      </c>
      <c r="F1728" s="4" t="s">
        <v>1715</v>
      </c>
      <c r="G1728" s="6">
        <v>220204</v>
      </c>
      <c r="H1728" s="4">
        <v>2016</v>
      </c>
      <c r="I1728" s="4">
        <v>7855.74</v>
      </c>
      <c r="J1728" s="4">
        <v>0</v>
      </c>
      <c r="K1728" s="4">
        <v>0</v>
      </c>
      <c r="L1728" s="4">
        <v>7855.74</v>
      </c>
      <c r="M1728" t="str">
        <f t="shared" si="26"/>
        <v>{"codigo_departamento":"22","departamento":"San Martín","codigo_provincia":"02","provincia":"Bellavista ","codigo_distrito":"04","distrito":"Huallaga","codigo_ubigeo":"220204","codigo_periodo":"2016","transferencias":"7855.74","convenios":"0","deducciones":"0","limites_emision":"7855.74"},</v>
      </c>
    </row>
    <row r="1729" spans="1:13">
      <c r="A1729" s="5">
        <v>22</v>
      </c>
      <c r="B1729" s="4" t="s">
        <v>1711</v>
      </c>
      <c r="C1729" s="5">
        <v>2</v>
      </c>
      <c r="D1729" s="4" t="s">
        <v>1712</v>
      </c>
      <c r="E1729" s="5">
        <v>5</v>
      </c>
      <c r="F1729" s="4" t="s">
        <v>676</v>
      </c>
      <c r="G1729" s="6">
        <v>220205</v>
      </c>
      <c r="H1729" s="4">
        <v>2016</v>
      </c>
      <c r="I1729" s="4">
        <v>22609.68</v>
      </c>
      <c r="J1729" s="4">
        <v>0</v>
      </c>
      <c r="K1729" s="4">
        <v>0</v>
      </c>
      <c r="L1729" s="4">
        <v>22609.68</v>
      </c>
      <c r="M1729" t="str">
        <f t="shared" si="26"/>
        <v>{"codigo_departamento":"22","departamento":"San Martín","codigo_provincia":"02","provincia":"Bellavista ","codigo_distrito":"05","distrito":"San Pablo","codigo_ubigeo":"220205","codigo_periodo":"2016","transferencias":"22609.68","convenios":"0","deducciones":"0","limites_emision":"22609.68"},</v>
      </c>
    </row>
    <row r="1730" spans="1:13">
      <c r="A1730" s="5">
        <v>22</v>
      </c>
      <c r="B1730" s="4" t="s">
        <v>1711</v>
      </c>
      <c r="C1730" s="5">
        <v>2</v>
      </c>
      <c r="D1730" s="4" t="s">
        <v>1712</v>
      </c>
      <c r="E1730" s="5">
        <v>6</v>
      </c>
      <c r="F1730" s="4" t="s">
        <v>894</v>
      </c>
      <c r="G1730" s="6">
        <v>220206</v>
      </c>
      <c r="H1730" s="4">
        <v>2016</v>
      </c>
      <c r="I1730" s="4">
        <v>18867.6</v>
      </c>
      <c r="J1730" s="4">
        <v>0</v>
      </c>
      <c r="K1730" s="4">
        <v>0</v>
      </c>
      <c r="L1730" s="4">
        <v>18867.6</v>
      </c>
      <c r="M1730" t="str">
        <f t="shared" si="26"/>
        <v>{"codigo_departamento":"22","departamento":"San Martín","codigo_provincia":"02","provincia":"Bellavista ","codigo_distrito":"06","distrito":"San Rafael","codigo_ubigeo":"220206","codigo_periodo":"2016","transferencias":"18867.6","convenios":"0","deducciones":"0","limites_emision":"18867.6"},</v>
      </c>
    </row>
    <row r="1731" spans="1:13">
      <c r="A1731" s="5">
        <v>22</v>
      </c>
      <c r="B1731" s="4" t="s">
        <v>1711</v>
      </c>
      <c r="C1731" s="5">
        <v>3</v>
      </c>
      <c r="D1731" s="4" t="s">
        <v>1716</v>
      </c>
      <c r="E1731" s="5">
        <v>2</v>
      </c>
      <c r="F1731" s="4" t="s">
        <v>1717</v>
      </c>
      <c r="G1731" s="6">
        <v>220302</v>
      </c>
      <c r="H1731" s="4">
        <v>2016</v>
      </c>
      <c r="I1731" s="4">
        <v>5877.62</v>
      </c>
      <c r="J1731" s="4">
        <v>0</v>
      </c>
      <c r="K1731" s="4">
        <v>0</v>
      </c>
      <c r="L1731" s="4">
        <v>5877.62</v>
      </c>
      <c r="M1731" t="str">
        <f t="shared" ref="M1731:M1794" si="27">+"{""codigo_departamento"":"""&amp;TEXT(A1731,"00")&amp;""",""departamento"":"""&amp;B1731&amp;""",""codigo_provincia"":"""&amp;TEXT(C1731,"00")&amp;""",""provincia"":"""&amp;D1731&amp;""",""codigo_distrito"":"""&amp;TEXT(E1731,"00")&amp;""",""distrito"":"""&amp;F1731&amp;""",""codigo_ubigeo"":"""&amp;TEXT(G1731,"000000")&amp;""",""codigo_periodo"":"""&amp;H1731&amp;""",""transferencias"":"""&amp;I1731&amp;""",""convenios"":"""&amp;J1731&amp;""",""deducciones"":"""&amp;K1731&amp;""",""limites_emision"":"""&amp;L1731&amp;"""},"</f>
        <v>{"codigo_departamento":"22","departamento":"San Martín","codigo_provincia":"03","provincia":"El Dorado ","codigo_distrito":"02","distrito":"Agua Blanca","codigo_ubigeo":"220302","codigo_periodo":"2016","transferencias":"5877.62","convenios":"0","deducciones":"0","limites_emision":"5877.62"},</v>
      </c>
    </row>
    <row r="1732" spans="1:13">
      <c r="A1732" s="5">
        <v>22</v>
      </c>
      <c r="B1732" s="4" t="s">
        <v>1711</v>
      </c>
      <c r="C1732" s="5">
        <v>3</v>
      </c>
      <c r="D1732" s="4" t="s">
        <v>1716</v>
      </c>
      <c r="E1732" s="5">
        <v>1</v>
      </c>
      <c r="F1732" s="4" t="s">
        <v>1718</v>
      </c>
      <c r="G1732" s="6">
        <v>220301</v>
      </c>
      <c r="H1732" s="4">
        <v>2016</v>
      </c>
      <c r="I1732" s="4">
        <v>23437.23</v>
      </c>
      <c r="J1732" s="4">
        <v>0</v>
      </c>
      <c r="K1732" s="4">
        <v>0</v>
      </c>
      <c r="L1732" s="4">
        <v>23437.23</v>
      </c>
      <c r="M1732" t="str">
        <f t="shared" si="27"/>
        <v>{"codigo_departamento":"22","departamento":"San Martín","codigo_provincia":"03","provincia":"El Dorado ","codigo_distrito":"01","distrito":"San José de Sisa","codigo_ubigeo":"220301","codigo_periodo":"2016","transferencias":"23437.23","convenios":"0","deducciones":"0","limites_emision":"23437.23"},</v>
      </c>
    </row>
    <row r="1733" spans="1:13">
      <c r="A1733" s="5">
        <v>22</v>
      </c>
      <c r="B1733" s="4" t="s">
        <v>1711</v>
      </c>
      <c r="C1733" s="5">
        <v>3</v>
      </c>
      <c r="D1733" s="4" t="s">
        <v>1716</v>
      </c>
      <c r="E1733" s="5">
        <v>3</v>
      </c>
      <c r="F1733" s="4" t="s">
        <v>1711</v>
      </c>
      <c r="G1733" s="6">
        <v>220303</v>
      </c>
      <c r="H1733" s="4">
        <v>2016</v>
      </c>
      <c r="I1733" s="4">
        <v>33509.72</v>
      </c>
      <c r="J1733" s="4">
        <v>0</v>
      </c>
      <c r="K1733" s="4">
        <v>0</v>
      </c>
      <c r="L1733" s="4">
        <v>33509.72</v>
      </c>
      <c r="M1733" t="str">
        <f t="shared" si="27"/>
        <v>{"codigo_departamento":"22","departamento":"San Martín","codigo_provincia":"03","provincia":"El Dorado ","codigo_distrito":"03","distrito":"San Martín","codigo_ubigeo":"220303","codigo_periodo":"2016","transferencias":"33509.72","convenios":"0","deducciones":"0","limites_emision":"33509.72"},</v>
      </c>
    </row>
    <row r="1734" spans="1:13">
      <c r="A1734" s="5">
        <v>22</v>
      </c>
      <c r="B1734" s="4" t="s">
        <v>1711</v>
      </c>
      <c r="C1734" s="5">
        <v>3</v>
      </c>
      <c r="D1734" s="4" t="s">
        <v>1716</v>
      </c>
      <c r="E1734" s="5">
        <v>4</v>
      </c>
      <c r="F1734" s="4" t="s">
        <v>90</v>
      </c>
      <c r="G1734" s="6">
        <v>220304</v>
      </c>
      <c r="H1734" s="4">
        <v>2016</v>
      </c>
      <c r="I1734" s="4">
        <v>20451.45</v>
      </c>
      <c r="J1734" s="4">
        <v>0</v>
      </c>
      <c r="K1734" s="4">
        <v>0</v>
      </c>
      <c r="L1734" s="4">
        <v>20451.45</v>
      </c>
      <c r="M1734" t="str">
        <f t="shared" si="27"/>
        <v>{"codigo_departamento":"22","departamento":"San Martín","codigo_provincia":"03","provincia":"El Dorado ","codigo_distrito":"04","distrito":"Santa Rosa","codigo_ubigeo":"220304","codigo_periodo":"2016","transferencias":"20451.45","convenios":"0","deducciones":"0","limites_emision":"20451.45"},</v>
      </c>
    </row>
    <row r="1735" spans="1:13">
      <c r="A1735" s="5">
        <v>22</v>
      </c>
      <c r="B1735" s="4" t="s">
        <v>1711</v>
      </c>
      <c r="C1735" s="5">
        <v>3</v>
      </c>
      <c r="D1735" s="4" t="s">
        <v>1716</v>
      </c>
      <c r="E1735" s="5">
        <v>5</v>
      </c>
      <c r="F1735" s="4" t="s">
        <v>1719</v>
      </c>
      <c r="G1735" s="6">
        <v>220305</v>
      </c>
      <c r="H1735" s="4">
        <v>2016</v>
      </c>
      <c r="I1735" s="4">
        <v>7072.09</v>
      </c>
      <c r="J1735" s="4">
        <v>0</v>
      </c>
      <c r="K1735" s="4">
        <v>0</v>
      </c>
      <c r="L1735" s="4">
        <v>7072.09</v>
      </c>
      <c r="M1735" t="str">
        <f t="shared" si="27"/>
        <v>{"codigo_departamento":"22","departamento":"San Martín","codigo_provincia":"03","provincia":"El Dorado ","codigo_distrito":"05","distrito":"Shatoja","codigo_ubigeo":"220305","codigo_periodo":"2016","transferencias":"7072.09","convenios":"0","deducciones":"0","limites_emision":"7072.09"},</v>
      </c>
    </row>
    <row r="1736" spans="1:13">
      <c r="A1736" s="5">
        <v>22</v>
      </c>
      <c r="B1736" s="4" t="s">
        <v>1711</v>
      </c>
      <c r="C1736" s="5">
        <v>4</v>
      </c>
      <c r="D1736" s="4" t="s">
        <v>1720</v>
      </c>
      <c r="E1736" s="5">
        <v>2</v>
      </c>
      <c r="F1736" s="4" t="s">
        <v>1721</v>
      </c>
      <c r="G1736" s="6">
        <v>220402</v>
      </c>
      <c r="H1736" s="4">
        <v>2016</v>
      </c>
      <c r="I1736" s="4">
        <v>11515.07</v>
      </c>
      <c r="J1736" s="4">
        <v>0</v>
      </c>
      <c r="K1736" s="4">
        <v>0</v>
      </c>
      <c r="L1736" s="4">
        <v>11515.07</v>
      </c>
      <c r="M1736" t="str">
        <f t="shared" si="27"/>
        <v>{"codigo_departamento":"22","departamento":"San Martín","codigo_provincia":"04","provincia":"Huallaga ","codigo_distrito":"02","distrito":"Alto Saposoa","codigo_ubigeo":"220402","codigo_periodo":"2016","transferencias":"11515.07","convenios":"0","deducciones":"0","limites_emision":"11515.07"},</v>
      </c>
    </row>
    <row r="1737" spans="1:13">
      <c r="A1737" s="5">
        <v>22</v>
      </c>
      <c r="B1737" s="4" t="s">
        <v>1711</v>
      </c>
      <c r="C1737" s="5">
        <v>4</v>
      </c>
      <c r="D1737" s="4" t="s">
        <v>1720</v>
      </c>
      <c r="E1737" s="5">
        <v>3</v>
      </c>
      <c r="F1737" s="4" t="s">
        <v>1722</v>
      </c>
      <c r="G1737" s="6">
        <v>220403</v>
      </c>
      <c r="H1737" s="4">
        <v>2016</v>
      </c>
      <c r="I1737" s="4">
        <v>12240.95</v>
      </c>
      <c r="J1737" s="4">
        <v>0</v>
      </c>
      <c r="K1737" s="4">
        <v>0</v>
      </c>
      <c r="L1737" s="4">
        <v>12240.95</v>
      </c>
      <c r="M1737" t="str">
        <f t="shared" si="27"/>
        <v>{"codigo_departamento":"22","departamento":"San Martín","codigo_provincia":"04","provincia":"Huallaga ","codigo_distrito":"03","distrito":"El Eslabón","codigo_ubigeo":"220403","codigo_periodo":"2016","transferencias":"12240.95","convenios":"0","deducciones":"0","limites_emision":"12240.95"},</v>
      </c>
    </row>
    <row r="1738" spans="1:13">
      <c r="A1738" s="5">
        <v>22</v>
      </c>
      <c r="B1738" s="4" t="s">
        <v>1711</v>
      </c>
      <c r="C1738" s="5">
        <v>4</v>
      </c>
      <c r="D1738" s="4" t="s">
        <v>1720</v>
      </c>
      <c r="E1738" s="5">
        <v>4</v>
      </c>
      <c r="F1738" s="4" t="s">
        <v>1723</v>
      </c>
      <c r="G1738" s="6">
        <v>220404</v>
      </c>
      <c r="H1738" s="4">
        <v>2016</v>
      </c>
      <c r="I1738" s="4">
        <v>12946.37</v>
      </c>
      <c r="J1738" s="4">
        <v>0</v>
      </c>
      <c r="K1738" s="4">
        <v>0</v>
      </c>
      <c r="L1738" s="4">
        <v>12946.37</v>
      </c>
      <c r="M1738" t="str">
        <f t="shared" si="27"/>
        <v>{"codigo_departamento":"22","departamento":"San Martín","codigo_provincia":"04","provincia":"Huallaga ","codigo_distrito":"04","distrito":"Piscoyacu","codigo_ubigeo":"220404","codigo_periodo":"2016","transferencias":"12946.37","convenios":"0","deducciones":"0","limites_emision":"12946.37"},</v>
      </c>
    </row>
    <row r="1739" spans="1:13">
      <c r="A1739" s="5">
        <v>22</v>
      </c>
      <c r="B1739" s="4" t="s">
        <v>1711</v>
      </c>
      <c r="C1739" s="5">
        <v>4</v>
      </c>
      <c r="D1739" s="4" t="s">
        <v>1720</v>
      </c>
      <c r="E1739" s="5">
        <v>5</v>
      </c>
      <c r="F1739" s="4" t="s">
        <v>1724</v>
      </c>
      <c r="G1739" s="6">
        <v>220405</v>
      </c>
      <c r="H1739" s="4">
        <v>2016</v>
      </c>
      <c r="I1739" s="4">
        <v>8775.8</v>
      </c>
      <c r="J1739" s="4">
        <v>0</v>
      </c>
      <c r="K1739" s="4">
        <v>0</v>
      </c>
      <c r="L1739" s="4">
        <v>8775.8</v>
      </c>
      <c r="M1739" t="str">
        <f t="shared" si="27"/>
        <v>{"codigo_departamento":"22","departamento":"San Martín","codigo_provincia":"04","provincia":"Huallaga ","codigo_distrito":"05","distrito":"Sacanche","codigo_ubigeo":"220405","codigo_periodo":"2016","transferencias":"8775.8","convenios":"0","deducciones":"0","limites_emision":"8775.8"},</v>
      </c>
    </row>
    <row r="1740" spans="1:13">
      <c r="A1740" s="5">
        <v>22</v>
      </c>
      <c r="B1740" s="4" t="s">
        <v>1711</v>
      </c>
      <c r="C1740" s="5">
        <v>4</v>
      </c>
      <c r="D1740" s="4" t="s">
        <v>1720</v>
      </c>
      <c r="E1740" s="5">
        <v>1</v>
      </c>
      <c r="F1740" s="4" t="s">
        <v>1725</v>
      </c>
      <c r="G1740" s="6">
        <v>220401</v>
      </c>
      <c r="H1740" s="4">
        <v>2016</v>
      </c>
      <c r="I1740" s="4">
        <v>29270.02</v>
      </c>
      <c r="J1740" s="4">
        <v>0</v>
      </c>
      <c r="K1740" s="4">
        <v>0</v>
      </c>
      <c r="L1740" s="4">
        <v>29270.02</v>
      </c>
      <c r="M1740" t="str">
        <f t="shared" si="27"/>
        <v>{"codigo_departamento":"22","departamento":"San Martín","codigo_provincia":"04","provincia":"Huallaga ","codigo_distrito":"01","distrito":"Saposoa","codigo_ubigeo":"220401","codigo_periodo":"2016","transferencias":"29270.02","convenios":"0","deducciones":"0","limites_emision":"29270.02"},</v>
      </c>
    </row>
    <row r="1741" spans="1:13">
      <c r="A1741" s="5">
        <v>22</v>
      </c>
      <c r="B1741" s="4" t="s">
        <v>1711</v>
      </c>
      <c r="C1741" s="5">
        <v>4</v>
      </c>
      <c r="D1741" s="4" t="s">
        <v>1720</v>
      </c>
      <c r="E1741" s="5">
        <v>6</v>
      </c>
      <c r="F1741" s="4" t="s">
        <v>1726</v>
      </c>
      <c r="G1741" s="6">
        <v>220406</v>
      </c>
      <c r="H1741" s="4">
        <v>2016</v>
      </c>
      <c r="I1741" s="4">
        <v>1730.93</v>
      </c>
      <c r="J1741" s="4">
        <v>0</v>
      </c>
      <c r="K1741" s="4">
        <v>0</v>
      </c>
      <c r="L1741" s="4">
        <v>1730.93</v>
      </c>
      <c r="M1741" t="str">
        <f t="shared" si="27"/>
        <v>{"codigo_departamento":"22","departamento":"San Martín","codigo_provincia":"04","provincia":"Huallaga ","codigo_distrito":"06","distrito":"Tingo de Saposoa","codigo_ubigeo":"220406","codigo_periodo":"2016","transferencias":"1730.93","convenios":"0","deducciones":"0","limites_emision":"1730.93"},</v>
      </c>
    </row>
    <row r="1742" spans="1:13">
      <c r="A1742" s="5">
        <v>22</v>
      </c>
      <c r="B1742" s="4" t="s">
        <v>1711</v>
      </c>
      <c r="C1742" s="5">
        <v>5</v>
      </c>
      <c r="D1742" s="4" t="s">
        <v>1727</v>
      </c>
      <c r="E1742" s="5">
        <v>2</v>
      </c>
      <c r="F1742" s="4" t="s">
        <v>1728</v>
      </c>
      <c r="G1742" s="6">
        <v>220502</v>
      </c>
      <c r="H1742" s="4">
        <v>2016</v>
      </c>
      <c r="I1742" s="4">
        <v>47146.2</v>
      </c>
      <c r="J1742" s="4">
        <v>0</v>
      </c>
      <c r="K1742" s="4">
        <v>0</v>
      </c>
      <c r="L1742" s="4">
        <v>47146.2</v>
      </c>
      <c r="M1742" t="str">
        <f t="shared" si="27"/>
        <v>{"codigo_departamento":"22","departamento":"San Martín","codigo_provincia":"05","provincia":"Lamas ","codigo_distrito":"02","distrito":"Alonso de Alvarado","codigo_ubigeo":"220502","codigo_periodo":"2016","transferencias":"47146.2","convenios":"0","deducciones":"0","limites_emision":"47146.2"},</v>
      </c>
    </row>
    <row r="1743" spans="1:13">
      <c r="A1743" s="5">
        <v>22</v>
      </c>
      <c r="B1743" s="4" t="s">
        <v>1711</v>
      </c>
      <c r="C1743" s="5">
        <v>5</v>
      </c>
      <c r="D1743" s="4" t="s">
        <v>1727</v>
      </c>
      <c r="E1743" s="5">
        <v>3</v>
      </c>
      <c r="F1743" s="4" t="s">
        <v>1729</v>
      </c>
      <c r="G1743" s="6">
        <v>220503</v>
      </c>
      <c r="H1743" s="4">
        <v>2016</v>
      </c>
      <c r="I1743" s="4">
        <v>13574.91</v>
      </c>
      <c r="J1743" s="4">
        <v>0</v>
      </c>
      <c r="K1743" s="4">
        <v>0</v>
      </c>
      <c r="L1743" s="4">
        <v>13574.91</v>
      </c>
      <c r="M1743" t="str">
        <f t="shared" si="27"/>
        <v>{"codigo_departamento":"22","departamento":"San Martín","codigo_provincia":"05","provincia":"Lamas ","codigo_distrito":"03","distrito":"Barranquita","codigo_ubigeo":"220503","codigo_periodo":"2016","transferencias":"13574.91","convenios":"0","deducciones":"0","limites_emision":"13574.91"},</v>
      </c>
    </row>
    <row r="1744" spans="1:13">
      <c r="A1744" s="5">
        <v>22</v>
      </c>
      <c r="B1744" s="4" t="s">
        <v>1711</v>
      </c>
      <c r="C1744" s="5">
        <v>5</v>
      </c>
      <c r="D1744" s="4" t="s">
        <v>1727</v>
      </c>
      <c r="E1744" s="5">
        <v>4</v>
      </c>
      <c r="F1744" s="4" t="s">
        <v>1730</v>
      </c>
      <c r="G1744" s="6">
        <v>220504</v>
      </c>
      <c r="H1744" s="4">
        <v>2016</v>
      </c>
      <c r="I1744" s="4">
        <v>20623.29</v>
      </c>
      <c r="J1744" s="4">
        <v>0</v>
      </c>
      <c r="K1744" s="4">
        <v>0</v>
      </c>
      <c r="L1744" s="4">
        <v>20623.29</v>
      </c>
      <c r="M1744" t="str">
        <f t="shared" si="27"/>
        <v>{"codigo_departamento":"22","departamento":"San Martín","codigo_provincia":"05","provincia":"Lamas ","codigo_distrito":"04","distrito":"Caynarachi","codigo_ubigeo":"220504","codigo_periodo":"2016","transferencias":"20623.29","convenios":"0","deducciones":"0","limites_emision":"20623.29"},</v>
      </c>
    </row>
    <row r="1745" spans="1:13">
      <c r="A1745" s="5">
        <v>22</v>
      </c>
      <c r="B1745" s="4" t="s">
        <v>1711</v>
      </c>
      <c r="C1745" s="5">
        <v>5</v>
      </c>
      <c r="D1745" s="4" t="s">
        <v>1727</v>
      </c>
      <c r="E1745" s="5">
        <v>5</v>
      </c>
      <c r="F1745" s="4" t="s">
        <v>1731</v>
      </c>
      <c r="G1745" s="6">
        <v>220505</v>
      </c>
      <c r="H1745" s="4">
        <v>2016</v>
      </c>
      <c r="I1745" s="4">
        <v>12283.83</v>
      </c>
      <c r="J1745" s="4">
        <v>0</v>
      </c>
      <c r="K1745" s="4">
        <v>0</v>
      </c>
      <c r="L1745" s="4">
        <v>12283.83</v>
      </c>
      <c r="M1745" t="str">
        <f t="shared" si="27"/>
        <v>{"codigo_departamento":"22","departamento":"San Martín","codigo_provincia":"05","provincia":"Lamas ","codigo_distrito":"05","distrito":"Cuñumbuqui","codigo_ubigeo":"220505","codigo_periodo":"2016","transferencias":"12283.83","convenios":"0","deducciones":"0","limites_emision":"12283.83"},</v>
      </c>
    </row>
    <row r="1746" spans="1:13">
      <c r="A1746" s="5">
        <v>22</v>
      </c>
      <c r="B1746" s="4" t="s">
        <v>1711</v>
      </c>
      <c r="C1746" s="5">
        <v>5</v>
      </c>
      <c r="D1746" s="4" t="s">
        <v>1727</v>
      </c>
      <c r="E1746" s="5">
        <v>1</v>
      </c>
      <c r="F1746" s="4" t="s">
        <v>1732</v>
      </c>
      <c r="G1746" s="6">
        <v>220501</v>
      </c>
      <c r="H1746" s="4">
        <v>2016</v>
      </c>
      <c r="I1746" s="4">
        <v>22227.06</v>
      </c>
      <c r="J1746" s="4">
        <v>0</v>
      </c>
      <c r="K1746" s="4">
        <v>0</v>
      </c>
      <c r="L1746" s="4">
        <v>22227.06</v>
      </c>
      <c r="M1746" t="str">
        <f t="shared" si="27"/>
        <v>{"codigo_departamento":"22","departamento":"San Martín","codigo_provincia":"05","provincia":"Lamas ","codigo_distrito":"01","distrito":"Lamas","codigo_ubigeo":"220501","codigo_periodo":"2016","transferencias":"22227.06","convenios":"0","deducciones":"0","limites_emision":"22227.06"},</v>
      </c>
    </row>
    <row r="1747" spans="1:13">
      <c r="A1747" s="5">
        <v>22</v>
      </c>
      <c r="B1747" s="4" t="s">
        <v>1711</v>
      </c>
      <c r="C1747" s="5">
        <v>5</v>
      </c>
      <c r="D1747" s="4" t="s">
        <v>1727</v>
      </c>
      <c r="E1747" s="5">
        <v>6</v>
      </c>
      <c r="F1747" s="4" t="s">
        <v>1733</v>
      </c>
      <c r="G1747" s="6">
        <v>220506</v>
      </c>
      <c r="H1747" s="4">
        <v>2016</v>
      </c>
      <c r="I1747" s="4">
        <v>25782.67</v>
      </c>
      <c r="J1747" s="4">
        <v>0</v>
      </c>
      <c r="K1747" s="4">
        <v>0</v>
      </c>
      <c r="L1747" s="4">
        <v>25782.67</v>
      </c>
      <c r="M1747" t="str">
        <f t="shared" si="27"/>
        <v>{"codigo_departamento":"22","departamento":"San Martín","codigo_provincia":"05","provincia":"Lamas ","codigo_distrito":"06","distrito":"Pinto Recodo","codigo_ubigeo":"220506","codigo_periodo":"2016","transferencias":"25782.67","convenios":"0","deducciones":"0","limites_emision":"25782.67"},</v>
      </c>
    </row>
    <row r="1748" spans="1:13">
      <c r="A1748" s="5">
        <v>22</v>
      </c>
      <c r="B1748" s="4" t="s">
        <v>1711</v>
      </c>
      <c r="C1748" s="5">
        <v>5</v>
      </c>
      <c r="D1748" s="4" t="s">
        <v>1727</v>
      </c>
      <c r="E1748" s="5">
        <v>7</v>
      </c>
      <c r="F1748" s="4" t="s">
        <v>1734</v>
      </c>
      <c r="G1748" s="6">
        <v>220507</v>
      </c>
      <c r="H1748" s="4">
        <v>2016</v>
      </c>
      <c r="I1748" s="4">
        <v>5660.93</v>
      </c>
      <c r="J1748" s="4">
        <v>0</v>
      </c>
      <c r="K1748" s="4">
        <v>0</v>
      </c>
      <c r="L1748" s="4">
        <v>5660.93</v>
      </c>
      <c r="M1748" t="str">
        <f t="shared" si="27"/>
        <v>{"codigo_departamento":"22","departamento":"San Martín","codigo_provincia":"05","provincia":"Lamas ","codigo_distrito":"07","distrito":"Rumisapa","codigo_ubigeo":"220507","codigo_periodo":"2016","transferencias":"5660.93","convenios":"0","deducciones":"0","limites_emision":"5660.93"},</v>
      </c>
    </row>
    <row r="1749" spans="1:13">
      <c r="A1749" s="5">
        <v>22</v>
      </c>
      <c r="B1749" s="4" t="s">
        <v>1711</v>
      </c>
      <c r="C1749" s="5">
        <v>5</v>
      </c>
      <c r="D1749" s="4" t="s">
        <v>1727</v>
      </c>
      <c r="E1749" s="5">
        <v>8</v>
      </c>
      <c r="F1749" s="4" t="s">
        <v>1735</v>
      </c>
      <c r="G1749" s="6">
        <v>220508</v>
      </c>
      <c r="H1749" s="4">
        <v>2016</v>
      </c>
      <c r="I1749" s="4">
        <v>3779.37</v>
      </c>
      <c r="J1749" s="4">
        <v>0</v>
      </c>
      <c r="K1749" s="4">
        <v>0</v>
      </c>
      <c r="L1749" s="4">
        <v>3779.37</v>
      </c>
      <c r="M1749" t="str">
        <f t="shared" si="27"/>
        <v>{"codigo_departamento":"22","departamento":"San Martín","codigo_provincia":"05","provincia":"Lamas ","codigo_distrito":"08","distrito":"San Roque de Cumbaza","codigo_ubigeo":"220508","codigo_periodo":"2016","transferencias":"3779.37","convenios":"0","deducciones":"0","limites_emision":"3779.37"},</v>
      </c>
    </row>
    <row r="1750" spans="1:13">
      <c r="A1750" s="5">
        <v>22</v>
      </c>
      <c r="B1750" s="4" t="s">
        <v>1711</v>
      </c>
      <c r="C1750" s="5">
        <v>5</v>
      </c>
      <c r="D1750" s="4" t="s">
        <v>1727</v>
      </c>
      <c r="E1750" s="5">
        <v>9</v>
      </c>
      <c r="F1750" s="4" t="s">
        <v>1736</v>
      </c>
      <c r="G1750" s="6">
        <v>220509</v>
      </c>
      <c r="H1750" s="4">
        <v>2016</v>
      </c>
      <c r="I1750" s="4">
        <v>8809.91</v>
      </c>
      <c r="J1750" s="4">
        <v>0</v>
      </c>
      <c r="K1750" s="4">
        <v>0</v>
      </c>
      <c r="L1750" s="4">
        <v>8809.91</v>
      </c>
      <c r="M1750" t="str">
        <f t="shared" si="27"/>
        <v>{"codigo_departamento":"22","departamento":"San Martín","codigo_provincia":"05","provincia":"Lamas ","codigo_distrito":"09","distrito":"Shanao","codigo_ubigeo":"220509","codigo_periodo":"2016","transferencias":"8809.91","convenios":"0","deducciones":"0","limites_emision":"8809.91"},</v>
      </c>
    </row>
    <row r="1751" spans="1:13">
      <c r="A1751" s="5">
        <v>22</v>
      </c>
      <c r="B1751" s="4" t="s">
        <v>1711</v>
      </c>
      <c r="C1751" s="5">
        <v>5</v>
      </c>
      <c r="D1751" s="4" t="s">
        <v>1727</v>
      </c>
      <c r="E1751" s="5">
        <v>10</v>
      </c>
      <c r="F1751" s="4" t="s">
        <v>1737</v>
      </c>
      <c r="G1751" s="6">
        <v>220510</v>
      </c>
      <c r="H1751" s="4">
        <v>2016</v>
      </c>
      <c r="I1751" s="4">
        <v>31569.86</v>
      </c>
      <c r="J1751" s="4">
        <v>0</v>
      </c>
      <c r="K1751" s="4">
        <v>0</v>
      </c>
      <c r="L1751" s="4">
        <v>31569.86</v>
      </c>
      <c r="M1751" t="str">
        <f t="shared" si="27"/>
        <v>{"codigo_departamento":"22","departamento":"San Martín","codigo_provincia":"05","provincia":"Lamas ","codigo_distrito":"10","distrito":"Tabalosos","codigo_ubigeo":"220510","codigo_periodo":"2016","transferencias":"31569.86","convenios":"0","deducciones":"0","limites_emision":"31569.86"},</v>
      </c>
    </row>
    <row r="1752" spans="1:13">
      <c r="A1752" s="5">
        <v>22</v>
      </c>
      <c r="B1752" s="4" t="s">
        <v>1711</v>
      </c>
      <c r="C1752" s="5">
        <v>5</v>
      </c>
      <c r="D1752" s="4" t="s">
        <v>1727</v>
      </c>
      <c r="E1752" s="5">
        <v>11</v>
      </c>
      <c r="F1752" s="4" t="s">
        <v>1738</v>
      </c>
      <c r="G1752" s="6">
        <v>220511</v>
      </c>
      <c r="H1752" s="4">
        <v>2016</v>
      </c>
      <c r="I1752" s="4">
        <v>11857.15</v>
      </c>
      <c r="J1752" s="4">
        <v>0</v>
      </c>
      <c r="K1752" s="4">
        <v>0</v>
      </c>
      <c r="L1752" s="4">
        <v>11857.15</v>
      </c>
      <c r="M1752" t="str">
        <f t="shared" si="27"/>
        <v>{"codigo_departamento":"22","departamento":"San Martín","codigo_provincia":"05","provincia":"Lamas ","codigo_distrito":"11","distrito":"Zapatero","codigo_ubigeo":"220511","codigo_periodo":"2016","transferencias":"11857.15","convenios":"0","deducciones":"0","limites_emision":"11857.15"},</v>
      </c>
    </row>
    <row r="1753" spans="1:13">
      <c r="A1753" s="5">
        <v>22</v>
      </c>
      <c r="B1753" s="4" t="s">
        <v>1711</v>
      </c>
      <c r="C1753" s="5">
        <v>6</v>
      </c>
      <c r="D1753" s="4" t="s">
        <v>1739</v>
      </c>
      <c r="E1753" s="5">
        <v>2</v>
      </c>
      <c r="F1753" s="4" t="s">
        <v>1740</v>
      </c>
      <c r="G1753" s="6">
        <v>220602</v>
      </c>
      <c r="H1753" s="4">
        <v>2016</v>
      </c>
      <c r="I1753" s="4">
        <v>31012.97</v>
      </c>
      <c r="J1753" s="4">
        <v>0</v>
      </c>
      <c r="K1753" s="4">
        <v>0</v>
      </c>
      <c r="L1753" s="4">
        <v>31012.97</v>
      </c>
      <c r="M1753" t="str">
        <f t="shared" si="27"/>
        <v>{"codigo_departamento":"22","departamento":"San Martín","codigo_provincia":"06","provincia":"Mariscal Cáceres ","codigo_distrito":"02","distrito":"Campanilla","codigo_ubigeo":"220602","codigo_periodo":"2016","transferencias":"31012.97","convenios":"0","deducciones":"0","limites_emision":"31012.97"},</v>
      </c>
    </row>
    <row r="1754" spans="1:13">
      <c r="A1754" s="5">
        <v>22</v>
      </c>
      <c r="B1754" s="4" t="s">
        <v>1711</v>
      </c>
      <c r="C1754" s="5">
        <v>6</v>
      </c>
      <c r="D1754" s="4" t="s">
        <v>1739</v>
      </c>
      <c r="E1754" s="5">
        <v>3</v>
      </c>
      <c r="F1754" s="4" t="s">
        <v>1741</v>
      </c>
      <c r="G1754" s="6">
        <v>220603</v>
      </c>
      <c r="H1754" s="4">
        <v>2016</v>
      </c>
      <c r="I1754" s="4">
        <v>28913.69</v>
      </c>
      <c r="J1754" s="4">
        <v>0</v>
      </c>
      <c r="K1754" s="4">
        <v>0</v>
      </c>
      <c r="L1754" s="4">
        <v>28913.69</v>
      </c>
      <c r="M1754" t="str">
        <f t="shared" si="27"/>
        <v>{"codigo_departamento":"22","departamento":"San Martín","codigo_provincia":"06","provincia":"Mariscal Cáceres ","codigo_distrito":"03","distrito":"Huicungo","codigo_ubigeo":"220603","codigo_periodo":"2016","transferencias":"28913.69","convenios":"0","deducciones":"0","limites_emision":"28913.69"},</v>
      </c>
    </row>
    <row r="1755" spans="1:13">
      <c r="A1755" s="5">
        <v>22</v>
      </c>
      <c r="B1755" s="4" t="s">
        <v>1711</v>
      </c>
      <c r="C1755" s="5">
        <v>6</v>
      </c>
      <c r="D1755" s="4" t="s">
        <v>1739</v>
      </c>
      <c r="E1755" s="5">
        <v>1</v>
      </c>
      <c r="F1755" s="4" t="s">
        <v>1742</v>
      </c>
      <c r="G1755" s="6">
        <v>220601</v>
      </c>
      <c r="H1755" s="4">
        <v>2016</v>
      </c>
      <c r="I1755" s="4">
        <v>42928.41</v>
      </c>
      <c r="J1755" s="4">
        <v>0</v>
      </c>
      <c r="K1755" s="4">
        <v>0</v>
      </c>
      <c r="L1755" s="4">
        <v>42928.41</v>
      </c>
      <c r="M1755" t="str">
        <f t="shared" si="27"/>
        <v>{"codigo_departamento":"22","departamento":"San Martín","codigo_provincia":"06","provincia":"Mariscal Cáceres ","codigo_distrito":"01","distrito":"Juanjuí","codigo_ubigeo":"220601","codigo_periodo":"2016","transferencias":"42928.41","convenios":"0","deducciones":"0","limites_emision":"42928.41"},</v>
      </c>
    </row>
    <row r="1756" spans="1:13">
      <c r="A1756" s="5">
        <v>22</v>
      </c>
      <c r="B1756" s="4" t="s">
        <v>1711</v>
      </c>
      <c r="C1756" s="5">
        <v>6</v>
      </c>
      <c r="D1756" s="4" t="s">
        <v>1739</v>
      </c>
      <c r="E1756" s="5">
        <v>4</v>
      </c>
      <c r="F1756" s="4" t="s">
        <v>1743</v>
      </c>
      <c r="G1756" s="6">
        <v>220604</v>
      </c>
      <c r="H1756" s="4">
        <v>2016</v>
      </c>
      <c r="I1756" s="4">
        <v>15905.36</v>
      </c>
      <c r="J1756" s="4">
        <v>0</v>
      </c>
      <c r="K1756" s="4">
        <v>0</v>
      </c>
      <c r="L1756" s="4">
        <v>15905.36</v>
      </c>
      <c r="M1756" t="str">
        <f t="shared" si="27"/>
        <v>{"codigo_departamento":"22","departamento":"San Martín","codigo_provincia":"06","provincia":"Mariscal Cáceres ","codigo_distrito":"04","distrito":"Pachiza","codigo_ubigeo":"220604","codigo_periodo":"2016","transferencias":"15905.36","convenios":"0","deducciones":"0","limites_emision":"15905.36"},</v>
      </c>
    </row>
    <row r="1757" spans="1:13">
      <c r="A1757" s="5">
        <v>22</v>
      </c>
      <c r="B1757" s="4" t="s">
        <v>1711</v>
      </c>
      <c r="C1757" s="5">
        <v>6</v>
      </c>
      <c r="D1757" s="4" t="s">
        <v>1739</v>
      </c>
      <c r="E1757" s="5">
        <v>5</v>
      </c>
      <c r="F1757" s="4" t="s">
        <v>1744</v>
      </c>
      <c r="G1757" s="6">
        <v>220605</v>
      </c>
      <c r="H1757" s="4">
        <v>2016</v>
      </c>
      <c r="I1757" s="4">
        <v>20628.68</v>
      </c>
      <c r="J1757" s="4">
        <v>0</v>
      </c>
      <c r="K1757" s="4">
        <v>0</v>
      </c>
      <c r="L1757" s="4">
        <v>20628.68</v>
      </c>
      <c r="M1757" t="str">
        <f t="shared" si="27"/>
        <v>{"codigo_departamento":"22","departamento":"San Martín","codigo_provincia":"06","provincia":"Mariscal Cáceres ","codigo_distrito":"05","distrito":"Pajarillo","codigo_ubigeo":"220605","codigo_periodo":"2016","transferencias":"20628.68","convenios":"0","deducciones":"0","limites_emision":"20628.68"},</v>
      </c>
    </row>
    <row r="1758" spans="1:13">
      <c r="A1758" s="5">
        <v>22</v>
      </c>
      <c r="B1758" s="4" t="s">
        <v>1711</v>
      </c>
      <c r="C1758" s="5">
        <v>1</v>
      </c>
      <c r="D1758" s="4" t="s">
        <v>1745</v>
      </c>
      <c r="E1758" s="5">
        <v>2</v>
      </c>
      <c r="F1758" s="4" t="s">
        <v>1746</v>
      </c>
      <c r="G1758" s="6">
        <v>220102</v>
      </c>
      <c r="H1758" s="4">
        <v>2016</v>
      </c>
      <c r="I1758" s="4">
        <v>20380.25</v>
      </c>
      <c r="J1758" s="4">
        <v>0</v>
      </c>
      <c r="K1758" s="4">
        <v>0</v>
      </c>
      <c r="L1758" s="4">
        <v>20380.25</v>
      </c>
      <c r="M1758" t="str">
        <f t="shared" si="27"/>
        <v>{"codigo_departamento":"22","departamento":"San Martín","codigo_provincia":"01","provincia":"Moyobamba ","codigo_distrito":"02","distrito":"Calzada","codigo_ubigeo":"220102","codigo_periodo":"2016","transferencias":"20380.25","convenios":"0","deducciones":"0","limites_emision":"20380.25"},</v>
      </c>
    </row>
    <row r="1759" spans="1:13">
      <c r="A1759" s="5">
        <v>22</v>
      </c>
      <c r="B1759" s="4" t="s">
        <v>1711</v>
      </c>
      <c r="C1759" s="5">
        <v>1</v>
      </c>
      <c r="D1759" s="4" t="s">
        <v>1745</v>
      </c>
      <c r="E1759" s="5">
        <v>3</v>
      </c>
      <c r="F1759" s="4" t="s">
        <v>1747</v>
      </c>
      <c r="G1759" s="6">
        <v>220103</v>
      </c>
      <c r="H1759" s="4">
        <v>2016</v>
      </c>
      <c r="I1759" s="4">
        <v>9574.02</v>
      </c>
      <c r="J1759" s="4">
        <v>0</v>
      </c>
      <c r="K1759" s="4">
        <v>0</v>
      </c>
      <c r="L1759" s="4">
        <v>9574.02</v>
      </c>
      <c r="M1759" t="str">
        <f t="shared" si="27"/>
        <v>{"codigo_departamento":"22","departamento":"San Martín","codigo_provincia":"01","provincia":"Moyobamba ","codigo_distrito":"03","distrito":"Habana","codigo_ubigeo":"220103","codigo_periodo":"2016","transferencias":"9574.02","convenios":"0","deducciones":"0","limites_emision":"9574.02"},</v>
      </c>
    </row>
    <row r="1760" spans="1:13">
      <c r="A1760" s="5">
        <v>22</v>
      </c>
      <c r="B1760" s="4" t="s">
        <v>1711</v>
      </c>
      <c r="C1760" s="5">
        <v>1</v>
      </c>
      <c r="D1760" s="4" t="s">
        <v>1745</v>
      </c>
      <c r="E1760" s="5">
        <v>4</v>
      </c>
      <c r="F1760" s="4" t="s">
        <v>1748</v>
      </c>
      <c r="G1760" s="6">
        <v>220104</v>
      </c>
      <c r="H1760" s="4">
        <v>2016</v>
      </c>
      <c r="I1760" s="4">
        <v>191110.8</v>
      </c>
      <c r="J1760" s="4">
        <v>0</v>
      </c>
      <c r="K1760" s="4">
        <v>0</v>
      </c>
      <c r="L1760" s="4">
        <v>191110.8</v>
      </c>
      <c r="M1760" t="str">
        <f t="shared" si="27"/>
        <v>{"codigo_departamento":"22","departamento":"San Martín","codigo_provincia":"01","provincia":"Moyobamba ","codigo_distrito":"04","distrito":"Jepelacio","codigo_ubigeo":"220104","codigo_periodo":"2016","transferencias":"191110.8","convenios":"0","deducciones":"0","limites_emision":"191110.8"},</v>
      </c>
    </row>
    <row r="1761" spans="1:13">
      <c r="A1761" s="5">
        <v>22</v>
      </c>
      <c r="B1761" s="4" t="s">
        <v>1711</v>
      </c>
      <c r="C1761" s="5">
        <v>1</v>
      </c>
      <c r="D1761" s="4" t="s">
        <v>1745</v>
      </c>
      <c r="E1761" s="5">
        <v>1</v>
      </c>
      <c r="F1761" s="4" t="s">
        <v>1749</v>
      </c>
      <c r="G1761" s="6">
        <v>220101</v>
      </c>
      <c r="H1761" s="4">
        <v>2016</v>
      </c>
      <c r="I1761" s="4">
        <v>262296.13</v>
      </c>
      <c r="J1761" s="4">
        <v>0</v>
      </c>
      <c r="K1761" s="4">
        <v>0</v>
      </c>
      <c r="L1761" s="4">
        <v>262296.13</v>
      </c>
      <c r="M1761" t="str">
        <f t="shared" si="27"/>
        <v>{"codigo_departamento":"22","departamento":"San Martín","codigo_provincia":"01","provincia":"Moyobamba ","codigo_distrito":"01","distrito":"Moyobamba","codigo_ubigeo":"220101","codigo_periodo":"2016","transferencias":"262296.13","convenios":"0","deducciones":"0","limites_emision":"262296.13"},</v>
      </c>
    </row>
    <row r="1762" spans="1:13">
      <c r="A1762" s="5">
        <v>22</v>
      </c>
      <c r="B1762" s="4" t="s">
        <v>1711</v>
      </c>
      <c r="C1762" s="5">
        <v>1</v>
      </c>
      <c r="D1762" s="4" t="s">
        <v>1745</v>
      </c>
      <c r="E1762" s="5">
        <v>5</v>
      </c>
      <c r="F1762" s="4" t="s">
        <v>1750</v>
      </c>
      <c r="G1762" s="6">
        <v>220105</v>
      </c>
      <c r="H1762" s="4">
        <v>2016</v>
      </c>
      <c r="I1762" s="4">
        <v>127168.51</v>
      </c>
      <c r="J1762" s="4">
        <v>0</v>
      </c>
      <c r="K1762" s="4">
        <v>0</v>
      </c>
      <c r="L1762" s="4">
        <v>127168.51</v>
      </c>
      <c r="M1762" t="str">
        <f t="shared" si="27"/>
        <v>{"codigo_departamento":"22","departamento":"San Martín","codigo_provincia":"01","provincia":"Moyobamba ","codigo_distrito":"05","distrito":"Soritor","codigo_ubigeo":"220105","codigo_periodo":"2016","transferencias":"127168.51","convenios":"0","deducciones":"0","limites_emision":"127168.51"},</v>
      </c>
    </row>
    <row r="1763" spans="1:13">
      <c r="A1763" s="5">
        <v>22</v>
      </c>
      <c r="B1763" s="4" t="s">
        <v>1711</v>
      </c>
      <c r="C1763" s="5">
        <v>1</v>
      </c>
      <c r="D1763" s="4" t="s">
        <v>1745</v>
      </c>
      <c r="E1763" s="5">
        <v>6</v>
      </c>
      <c r="F1763" s="4" t="s">
        <v>1751</v>
      </c>
      <c r="G1763" s="6">
        <v>220106</v>
      </c>
      <c r="H1763" s="4">
        <v>2016</v>
      </c>
      <c r="I1763" s="4">
        <v>14352.59</v>
      </c>
      <c r="J1763" s="4">
        <v>0</v>
      </c>
      <c r="K1763" s="4">
        <v>0</v>
      </c>
      <c r="L1763" s="4">
        <v>14352.59</v>
      </c>
      <c r="M1763" t="str">
        <f t="shared" si="27"/>
        <v>{"codigo_departamento":"22","departamento":"San Martín","codigo_provincia":"01","provincia":"Moyobamba ","codigo_distrito":"06","distrito":"Yantalo","codigo_ubigeo":"220106","codigo_periodo":"2016","transferencias":"14352.59","convenios":"0","deducciones":"0","limites_emision":"14352.59"},</v>
      </c>
    </row>
    <row r="1764" spans="1:13">
      <c r="A1764" s="5">
        <v>22</v>
      </c>
      <c r="B1764" s="4" t="s">
        <v>1711</v>
      </c>
      <c r="C1764" s="5">
        <v>7</v>
      </c>
      <c r="D1764" s="4" t="s">
        <v>1752</v>
      </c>
      <c r="E1764" s="5">
        <v>2</v>
      </c>
      <c r="F1764" s="4" t="s">
        <v>1554</v>
      </c>
      <c r="G1764" s="6">
        <v>220702</v>
      </c>
      <c r="H1764" s="4">
        <v>2016</v>
      </c>
      <c r="I1764" s="4">
        <v>8339.16</v>
      </c>
      <c r="J1764" s="4">
        <v>0</v>
      </c>
      <c r="K1764" s="4">
        <v>0</v>
      </c>
      <c r="L1764" s="4">
        <v>8339.16</v>
      </c>
      <c r="M1764" t="str">
        <f t="shared" si="27"/>
        <v>{"codigo_departamento":"22","departamento":"San Martín","codigo_provincia":"07","provincia":"Picota ","codigo_distrito":"02","distrito":"Buenos Aires","codigo_ubigeo":"220702","codigo_periodo":"2016","transferencias":"8339.16","convenios":"0","deducciones":"0","limites_emision":"8339.16"},</v>
      </c>
    </row>
    <row r="1765" spans="1:13">
      <c r="A1765" s="5">
        <v>22</v>
      </c>
      <c r="B1765" s="4" t="s">
        <v>1711</v>
      </c>
      <c r="C1765" s="5">
        <v>7</v>
      </c>
      <c r="D1765" s="4" t="s">
        <v>1752</v>
      </c>
      <c r="E1765" s="5">
        <v>3</v>
      </c>
      <c r="F1765" s="4" t="s">
        <v>1753</v>
      </c>
      <c r="G1765" s="6">
        <v>220703</v>
      </c>
      <c r="H1765" s="4">
        <v>2016</v>
      </c>
      <c r="I1765" s="4">
        <v>4928.16</v>
      </c>
      <c r="J1765" s="4">
        <v>0</v>
      </c>
      <c r="K1765" s="4">
        <v>0</v>
      </c>
      <c r="L1765" s="4">
        <v>4928.16</v>
      </c>
      <c r="M1765" t="str">
        <f t="shared" si="27"/>
        <v>{"codigo_departamento":"22","departamento":"San Martín","codigo_provincia":"07","provincia":"Picota ","codigo_distrito":"03","distrito":"Caspisapa","codigo_ubigeo":"220703","codigo_periodo":"2016","transferencias":"4928.16","convenios":"0","deducciones":"0","limites_emision":"4928.16"},</v>
      </c>
    </row>
    <row r="1766" spans="1:13">
      <c r="A1766" s="5">
        <v>22</v>
      </c>
      <c r="B1766" s="4" t="s">
        <v>1711</v>
      </c>
      <c r="C1766" s="5">
        <v>7</v>
      </c>
      <c r="D1766" s="4" t="s">
        <v>1752</v>
      </c>
      <c r="E1766" s="5">
        <v>1</v>
      </c>
      <c r="F1766" s="4" t="s">
        <v>1754</v>
      </c>
      <c r="G1766" s="6">
        <v>220701</v>
      </c>
      <c r="H1766" s="4">
        <v>2016</v>
      </c>
      <c r="I1766" s="4">
        <v>12720.12</v>
      </c>
      <c r="J1766" s="4">
        <v>0</v>
      </c>
      <c r="K1766" s="4">
        <v>0</v>
      </c>
      <c r="L1766" s="4">
        <v>12720.12</v>
      </c>
      <c r="M1766" t="str">
        <f t="shared" si="27"/>
        <v>{"codigo_departamento":"22","departamento":"San Martín","codigo_provincia":"07","provincia":"Picota ","codigo_distrito":"01","distrito":"Picota","codigo_ubigeo":"220701","codigo_periodo":"2016","transferencias":"12720.12","convenios":"0","deducciones":"0","limites_emision":"12720.12"},</v>
      </c>
    </row>
    <row r="1767" spans="1:13">
      <c r="A1767" s="5">
        <v>22</v>
      </c>
      <c r="B1767" s="4" t="s">
        <v>1711</v>
      </c>
      <c r="C1767" s="5">
        <v>7</v>
      </c>
      <c r="D1767" s="4" t="s">
        <v>1752</v>
      </c>
      <c r="E1767" s="5">
        <v>4</v>
      </c>
      <c r="F1767" s="4" t="s">
        <v>1755</v>
      </c>
      <c r="G1767" s="6">
        <v>220704</v>
      </c>
      <c r="H1767" s="4">
        <v>2016</v>
      </c>
      <c r="I1767" s="4">
        <v>1776.18</v>
      </c>
      <c r="J1767" s="4">
        <v>0</v>
      </c>
      <c r="K1767" s="4">
        <v>0</v>
      </c>
      <c r="L1767" s="4">
        <v>1776.18</v>
      </c>
      <c r="M1767" t="str">
        <f t="shared" si="27"/>
        <v>{"codigo_departamento":"22","departamento":"San Martín","codigo_provincia":"07","provincia":"Picota ","codigo_distrito":"04","distrito":"Pilluana","codigo_ubigeo":"220704","codigo_periodo":"2016","transferencias":"1776.18","convenios":"0","deducciones":"0","limites_emision":"1776.18"},</v>
      </c>
    </row>
    <row r="1768" spans="1:13">
      <c r="A1768" s="5">
        <v>22</v>
      </c>
      <c r="B1768" s="4" t="s">
        <v>1711</v>
      </c>
      <c r="C1768" s="5">
        <v>7</v>
      </c>
      <c r="D1768" s="4" t="s">
        <v>1752</v>
      </c>
      <c r="E1768" s="5">
        <v>5</v>
      </c>
      <c r="F1768" s="4" t="s">
        <v>1756</v>
      </c>
      <c r="G1768" s="6">
        <v>220705</v>
      </c>
      <c r="H1768" s="4">
        <v>2016</v>
      </c>
      <c r="I1768" s="4">
        <v>5861.62</v>
      </c>
      <c r="J1768" s="4">
        <v>0</v>
      </c>
      <c r="K1768" s="4">
        <v>0</v>
      </c>
      <c r="L1768" s="4">
        <v>5861.62</v>
      </c>
      <c r="M1768" t="str">
        <f t="shared" si="27"/>
        <v>{"codigo_departamento":"22","departamento":"San Martín","codigo_provincia":"07","provincia":"Picota ","codigo_distrito":"05","distrito":"Pucacaca","codigo_ubigeo":"220705","codigo_periodo":"2016","transferencias":"5861.62","convenios":"0","deducciones":"0","limites_emision":"5861.62"},</v>
      </c>
    </row>
    <row r="1769" spans="1:13">
      <c r="A1769" s="5">
        <v>22</v>
      </c>
      <c r="B1769" s="4" t="s">
        <v>1711</v>
      </c>
      <c r="C1769" s="5">
        <v>7</v>
      </c>
      <c r="D1769" s="4" t="s">
        <v>1752</v>
      </c>
      <c r="E1769" s="5">
        <v>6</v>
      </c>
      <c r="F1769" s="4" t="s">
        <v>72</v>
      </c>
      <c r="G1769" s="6">
        <v>220706</v>
      </c>
      <c r="H1769" s="4">
        <v>2016</v>
      </c>
      <c r="I1769" s="4">
        <v>3477.31</v>
      </c>
      <c r="J1769" s="4">
        <v>0</v>
      </c>
      <c r="K1769" s="4">
        <v>0</v>
      </c>
      <c r="L1769" s="4">
        <v>3477.31</v>
      </c>
      <c r="M1769" t="str">
        <f t="shared" si="27"/>
        <v>{"codigo_departamento":"22","departamento":"San Martín","codigo_provincia":"07","provincia":"Picota ","codigo_distrito":"06","distrito":"San Cristóbal","codigo_ubigeo":"220706","codigo_periodo":"2016","transferencias":"3477.31","convenios":"0","deducciones":"0","limites_emision":"3477.31"},</v>
      </c>
    </row>
    <row r="1770" spans="1:13">
      <c r="A1770" s="5">
        <v>22</v>
      </c>
      <c r="B1770" s="4" t="s">
        <v>1711</v>
      </c>
      <c r="C1770" s="5">
        <v>7</v>
      </c>
      <c r="D1770" s="4" t="s">
        <v>1752</v>
      </c>
      <c r="E1770" s="5">
        <v>7</v>
      </c>
      <c r="F1770" s="4" t="s">
        <v>1757</v>
      </c>
      <c r="G1770" s="6">
        <v>220707</v>
      </c>
      <c r="H1770" s="4">
        <v>2016</v>
      </c>
      <c r="I1770" s="4">
        <v>13216.07</v>
      </c>
      <c r="J1770" s="4">
        <v>0</v>
      </c>
      <c r="K1770" s="4">
        <v>0</v>
      </c>
      <c r="L1770" s="4">
        <v>13216.07</v>
      </c>
      <c r="M1770" t="str">
        <f t="shared" si="27"/>
        <v>{"codigo_departamento":"22","departamento":"San Martín","codigo_provincia":"07","provincia":"Picota ","codigo_distrito":"07","distrito":"San Hilarión","codigo_ubigeo":"220707","codigo_periodo":"2016","transferencias":"13216.07","convenios":"0","deducciones":"0","limites_emision":"13216.07"},</v>
      </c>
    </row>
    <row r="1771" spans="1:13">
      <c r="A1771" s="5">
        <v>22</v>
      </c>
      <c r="B1771" s="4" t="s">
        <v>1711</v>
      </c>
      <c r="C1771" s="5">
        <v>7</v>
      </c>
      <c r="D1771" s="4" t="s">
        <v>1752</v>
      </c>
      <c r="E1771" s="5">
        <v>8</v>
      </c>
      <c r="F1771" s="4" t="s">
        <v>1758</v>
      </c>
      <c r="G1771" s="6">
        <v>220708</v>
      </c>
      <c r="H1771" s="4">
        <v>2016</v>
      </c>
      <c r="I1771" s="4">
        <v>29370.15</v>
      </c>
      <c r="J1771" s="4">
        <v>0</v>
      </c>
      <c r="K1771" s="4">
        <v>0</v>
      </c>
      <c r="L1771" s="4">
        <v>29370.15</v>
      </c>
      <c r="M1771" t="str">
        <f t="shared" si="27"/>
        <v>{"codigo_departamento":"22","departamento":"San Martín","codigo_provincia":"07","provincia":"Picota ","codigo_distrito":"08","distrito":"Shamboyacu","codigo_ubigeo":"220708","codigo_periodo":"2016","transferencias":"29370.15","convenios":"0","deducciones":"0","limites_emision":"29370.15"},</v>
      </c>
    </row>
    <row r="1772" spans="1:13">
      <c r="A1772" s="5">
        <v>22</v>
      </c>
      <c r="B1772" s="4" t="s">
        <v>1711</v>
      </c>
      <c r="C1772" s="5">
        <v>7</v>
      </c>
      <c r="D1772" s="4" t="s">
        <v>1752</v>
      </c>
      <c r="E1772" s="5">
        <v>9</v>
      </c>
      <c r="F1772" s="4" t="s">
        <v>1759</v>
      </c>
      <c r="G1772" s="6">
        <v>220709</v>
      </c>
      <c r="H1772" s="4">
        <v>2016</v>
      </c>
      <c r="I1772" s="4">
        <v>12086.74</v>
      </c>
      <c r="J1772" s="4">
        <v>0</v>
      </c>
      <c r="K1772" s="4">
        <v>0</v>
      </c>
      <c r="L1772" s="4">
        <v>12086.74</v>
      </c>
      <c r="M1772" t="str">
        <f t="shared" si="27"/>
        <v>{"codigo_departamento":"22","departamento":"San Martín","codigo_provincia":"07","provincia":"Picota ","codigo_distrito":"09","distrito":"Tingo de Ponasa","codigo_ubigeo":"220709","codigo_periodo":"2016","transferencias":"12086.74","convenios":"0","deducciones":"0","limites_emision":"12086.74"},</v>
      </c>
    </row>
    <row r="1773" spans="1:13">
      <c r="A1773" s="5">
        <v>22</v>
      </c>
      <c r="B1773" s="4" t="s">
        <v>1711</v>
      </c>
      <c r="C1773" s="5">
        <v>7</v>
      </c>
      <c r="D1773" s="4" t="s">
        <v>1752</v>
      </c>
      <c r="E1773" s="5">
        <v>10</v>
      </c>
      <c r="F1773" s="4" t="s">
        <v>1760</v>
      </c>
      <c r="G1773" s="6">
        <v>220710</v>
      </c>
      <c r="H1773" s="4">
        <v>2016</v>
      </c>
      <c r="I1773" s="4">
        <v>10035.22</v>
      </c>
      <c r="J1773" s="4">
        <v>0</v>
      </c>
      <c r="K1773" s="4">
        <v>0</v>
      </c>
      <c r="L1773" s="4">
        <v>10035.22</v>
      </c>
      <c r="M1773" t="str">
        <f t="shared" si="27"/>
        <v>{"codigo_departamento":"22","departamento":"San Martín","codigo_provincia":"07","provincia":"Picota ","codigo_distrito":"10","distrito":"Tres Unidos","codigo_ubigeo":"220710","codigo_periodo":"2016","transferencias":"10035.22","convenios":"0","deducciones":"0","limites_emision":"10035.22"},</v>
      </c>
    </row>
    <row r="1774" spans="1:13">
      <c r="A1774" s="5">
        <v>22</v>
      </c>
      <c r="B1774" s="4" t="s">
        <v>1711</v>
      </c>
      <c r="C1774" s="5">
        <v>8</v>
      </c>
      <c r="D1774" s="4" t="s">
        <v>1761</v>
      </c>
      <c r="E1774" s="5">
        <v>2</v>
      </c>
      <c r="F1774" s="4" t="s">
        <v>1762</v>
      </c>
      <c r="G1774" s="6">
        <v>220802</v>
      </c>
      <c r="H1774" s="4">
        <v>2016</v>
      </c>
      <c r="I1774" s="4">
        <v>95853.63</v>
      </c>
      <c r="J1774" s="4">
        <v>0</v>
      </c>
      <c r="K1774" s="4">
        <v>0</v>
      </c>
      <c r="L1774" s="4">
        <v>95853.63</v>
      </c>
      <c r="M1774" t="str">
        <f t="shared" si="27"/>
        <v>{"codigo_departamento":"22","departamento":"San Martín","codigo_provincia":"08","provincia":"Rioja ","codigo_distrito":"02","distrito":"Awajun","codigo_ubigeo":"220802","codigo_periodo":"2016","transferencias":"95853.63","convenios":"0","deducciones":"0","limites_emision":"95853.63"},</v>
      </c>
    </row>
    <row r="1775" spans="1:13">
      <c r="A1775" s="5">
        <v>22</v>
      </c>
      <c r="B1775" s="4" t="s">
        <v>1711</v>
      </c>
      <c r="C1775" s="5">
        <v>8</v>
      </c>
      <c r="D1775" s="4" t="s">
        <v>1761</v>
      </c>
      <c r="E1775" s="5">
        <v>3</v>
      </c>
      <c r="F1775" s="4" t="s">
        <v>1763</v>
      </c>
      <c r="G1775" s="6">
        <v>220803</v>
      </c>
      <c r="H1775" s="4">
        <v>2016</v>
      </c>
      <c r="I1775" s="4">
        <v>432445.05</v>
      </c>
      <c r="J1775" s="4">
        <v>0</v>
      </c>
      <c r="K1775" s="4">
        <v>0</v>
      </c>
      <c r="L1775" s="4">
        <v>432445.05</v>
      </c>
      <c r="M1775" t="str">
        <f t="shared" si="27"/>
        <v>{"codigo_departamento":"22","departamento":"San Martín","codigo_provincia":"08","provincia":"Rioja ","codigo_distrito":"03","distrito":"Elías Soplin Vargas","codigo_ubigeo":"220803","codigo_periodo":"2016","transferencias":"432445.05","convenios":"0","deducciones":"0","limites_emision":"432445.05"},</v>
      </c>
    </row>
    <row r="1776" spans="1:13">
      <c r="A1776" s="5">
        <v>22</v>
      </c>
      <c r="B1776" s="4" t="s">
        <v>1711</v>
      </c>
      <c r="C1776" s="5">
        <v>8</v>
      </c>
      <c r="D1776" s="4" t="s">
        <v>1761</v>
      </c>
      <c r="E1776" s="5">
        <v>4</v>
      </c>
      <c r="F1776" s="4" t="s">
        <v>1764</v>
      </c>
      <c r="G1776" s="6">
        <v>220804</v>
      </c>
      <c r="H1776" s="4">
        <v>2016</v>
      </c>
      <c r="I1776" s="4">
        <v>379391.56</v>
      </c>
      <c r="J1776" s="4">
        <v>0</v>
      </c>
      <c r="K1776" s="4">
        <v>0</v>
      </c>
      <c r="L1776" s="4">
        <v>379391.56</v>
      </c>
      <c r="M1776" t="str">
        <f t="shared" si="27"/>
        <v>{"codigo_departamento":"22","departamento":"San Martín","codigo_provincia":"08","provincia":"Rioja ","codigo_distrito":"04","distrito":"Nueva Cajamarca","codigo_ubigeo":"220804","codigo_periodo":"2016","transferencias":"379391.56","convenios":"0","deducciones":"0","limites_emision":"379391.56"},</v>
      </c>
    </row>
    <row r="1777" spans="1:13">
      <c r="A1777" s="5">
        <v>22</v>
      </c>
      <c r="B1777" s="4" t="s">
        <v>1711</v>
      </c>
      <c r="C1777" s="5">
        <v>8</v>
      </c>
      <c r="D1777" s="4" t="s">
        <v>1761</v>
      </c>
      <c r="E1777" s="5">
        <v>5</v>
      </c>
      <c r="F1777" s="4" t="s">
        <v>1765</v>
      </c>
      <c r="G1777" s="6">
        <v>220805</v>
      </c>
      <c r="H1777" s="4">
        <v>2016</v>
      </c>
      <c r="I1777" s="4">
        <v>187981.42</v>
      </c>
      <c r="J1777" s="4">
        <v>0</v>
      </c>
      <c r="K1777" s="4">
        <v>0</v>
      </c>
      <c r="L1777" s="4">
        <v>187981.42</v>
      </c>
      <c r="M1777" t="str">
        <f t="shared" si="27"/>
        <v>{"codigo_departamento":"22","departamento":"San Martín","codigo_provincia":"08","provincia":"Rioja ","codigo_distrito":"05","distrito":"Pardo Miguel","codigo_ubigeo":"220805","codigo_periodo":"2016","transferencias":"187981.42","convenios":"0","deducciones":"0","limites_emision":"187981.42"},</v>
      </c>
    </row>
    <row r="1778" spans="1:13">
      <c r="A1778" s="5">
        <v>22</v>
      </c>
      <c r="B1778" s="4" t="s">
        <v>1711</v>
      </c>
      <c r="C1778" s="5">
        <v>8</v>
      </c>
      <c r="D1778" s="4" t="s">
        <v>1761</v>
      </c>
      <c r="E1778" s="5">
        <v>6</v>
      </c>
      <c r="F1778" s="4" t="s">
        <v>1766</v>
      </c>
      <c r="G1778" s="6">
        <v>220806</v>
      </c>
      <c r="H1778" s="4">
        <v>2016</v>
      </c>
      <c r="I1778" s="4">
        <v>14302.16</v>
      </c>
      <c r="J1778" s="4">
        <v>0</v>
      </c>
      <c r="K1778" s="4">
        <v>0</v>
      </c>
      <c r="L1778" s="4">
        <v>14302.16</v>
      </c>
      <c r="M1778" t="str">
        <f t="shared" si="27"/>
        <v>{"codigo_departamento":"22","departamento":"San Martín","codigo_provincia":"08","provincia":"Rioja ","codigo_distrito":"06","distrito":"Posic","codigo_ubigeo":"220806","codigo_periodo":"2016","transferencias":"14302.16","convenios":"0","deducciones":"0","limites_emision":"14302.16"},</v>
      </c>
    </row>
    <row r="1779" spans="1:13">
      <c r="A1779" s="5">
        <v>22</v>
      </c>
      <c r="B1779" s="4" t="s">
        <v>1711</v>
      </c>
      <c r="C1779" s="5">
        <v>8</v>
      </c>
      <c r="D1779" s="4" t="s">
        <v>1761</v>
      </c>
      <c r="E1779" s="5">
        <v>1</v>
      </c>
      <c r="F1779" s="4" t="s">
        <v>1767</v>
      </c>
      <c r="G1779" s="6">
        <v>220801</v>
      </c>
      <c r="H1779" s="4">
        <v>2016</v>
      </c>
      <c r="I1779" s="4">
        <v>188970.66</v>
      </c>
      <c r="J1779" s="4">
        <v>0</v>
      </c>
      <c r="K1779" s="4">
        <v>0</v>
      </c>
      <c r="L1779" s="4">
        <v>188970.66</v>
      </c>
      <c r="M1779" t="str">
        <f t="shared" si="27"/>
        <v>{"codigo_departamento":"22","departamento":"San Martín","codigo_provincia":"08","provincia":"Rioja ","codigo_distrito":"01","distrito":"Rioja","codigo_ubigeo":"220801","codigo_periodo":"2016","transferencias":"188970.66","convenios":"0","deducciones":"0","limites_emision":"188970.66"},</v>
      </c>
    </row>
    <row r="1780" spans="1:13">
      <c r="A1780" s="5">
        <v>22</v>
      </c>
      <c r="B1780" s="4" t="s">
        <v>1711</v>
      </c>
      <c r="C1780" s="5">
        <v>8</v>
      </c>
      <c r="D1780" s="4" t="s">
        <v>1761</v>
      </c>
      <c r="E1780" s="5">
        <v>7</v>
      </c>
      <c r="F1780" s="4" t="s">
        <v>1768</v>
      </c>
      <c r="G1780" s="6">
        <v>220807</v>
      </c>
      <c r="H1780" s="4">
        <v>2016</v>
      </c>
      <c r="I1780" s="4">
        <v>30159.87</v>
      </c>
      <c r="J1780" s="4">
        <v>0</v>
      </c>
      <c r="K1780" s="4">
        <v>0</v>
      </c>
      <c r="L1780" s="4">
        <v>30159.87</v>
      </c>
      <c r="M1780" t="str">
        <f t="shared" si="27"/>
        <v>{"codigo_departamento":"22","departamento":"San Martín","codigo_provincia":"08","provincia":"Rioja ","codigo_distrito":"07","distrito":"San Fernando","codigo_ubigeo":"220807","codigo_periodo":"2016","transferencias":"30159.87","convenios":"0","deducciones":"0","limites_emision":"30159.87"},</v>
      </c>
    </row>
    <row r="1781" spans="1:13">
      <c r="A1781" s="5">
        <v>22</v>
      </c>
      <c r="B1781" s="4" t="s">
        <v>1711</v>
      </c>
      <c r="C1781" s="5">
        <v>8</v>
      </c>
      <c r="D1781" s="4" t="s">
        <v>1761</v>
      </c>
      <c r="E1781" s="5">
        <v>8</v>
      </c>
      <c r="F1781" s="4" t="s">
        <v>1769</v>
      </c>
      <c r="G1781" s="6">
        <v>220808</v>
      </c>
      <c r="H1781" s="4">
        <v>2016</v>
      </c>
      <c r="I1781" s="4">
        <v>31562.84</v>
      </c>
      <c r="J1781" s="4">
        <v>0</v>
      </c>
      <c r="K1781" s="4">
        <v>0</v>
      </c>
      <c r="L1781" s="4">
        <v>31562.84</v>
      </c>
      <c r="M1781" t="str">
        <f t="shared" si="27"/>
        <v>{"codigo_departamento":"22","departamento":"San Martín","codigo_provincia":"08","provincia":"Rioja ","codigo_distrito":"08","distrito":"Yorongos","codigo_ubigeo":"220808","codigo_periodo":"2016","transferencias":"31562.84","convenios":"0","deducciones":"0","limites_emision":"31562.84"},</v>
      </c>
    </row>
    <row r="1782" spans="1:13">
      <c r="A1782" s="5">
        <v>22</v>
      </c>
      <c r="B1782" s="4" t="s">
        <v>1711</v>
      </c>
      <c r="C1782" s="5">
        <v>8</v>
      </c>
      <c r="D1782" s="4" t="s">
        <v>1761</v>
      </c>
      <c r="E1782" s="5">
        <v>9</v>
      </c>
      <c r="F1782" s="4" t="s">
        <v>1770</v>
      </c>
      <c r="G1782" s="6">
        <v>220809</v>
      </c>
      <c r="H1782" s="4">
        <v>2016</v>
      </c>
      <c r="I1782" s="4">
        <v>34067.33</v>
      </c>
      <c r="J1782" s="4">
        <v>0</v>
      </c>
      <c r="K1782" s="4">
        <v>0</v>
      </c>
      <c r="L1782" s="4">
        <v>34067.33</v>
      </c>
      <c r="M1782" t="str">
        <f t="shared" si="27"/>
        <v>{"codigo_departamento":"22","departamento":"San Martín","codigo_provincia":"08","provincia":"Rioja ","codigo_distrito":"09","distrito":"Yuracyacu","codigo_ubigeo":"220809","codigo_periodo":"2016","transferencias":"34067.33","convenios":"0","deducciones":"0","limites_emision":"34067.33"},</v>
      </c>
    </row>
    <row r="1783" spans="1:13">
      <c r="A1783" s="5">
        <v>22</v>
      </c>
      <c r="B1783" s="4" t="s">
        <v>1711</v>
      </c>
      <c r="C1783" s="5">
        <v>9</v>
      </c>
      <c r="D1783" s="4" t="s">
        <v>1771</v>
      </c>
      <c r="E1783" s="5">
        <v>2</v>
      </c>
      <c r="F1783" s="4" t="s">
        <v>1772</v>
      </c>
      <c r="G1783" s="6">
        <v>220902</v>
      </c>
      <c r="H1783" s="4">
        <v>2016</v>
      </c>
      <c r="I1783" s="4">
        <v>2915.68</v>
      </c>
      <c r="J1783" s="4">
        <v>0</v>
      </c>
      <c r="K1783" s="4">
        <v>0</v>
      </c>
      <c r="L1783" s="4">
        <v>2915.68</v>
      </c>
      <c r="M1783" t="str">
        <f t="shared" si="27"/>
        <v>{"codigo_departamento":"22","departamento":"San Martín","codigo_provincia":"09","provincia":"San Martín ","codigo_distrito":"02","distrito":"Alberto Leveau","codigo_ubigeo":"220902","codigo_periodo":"2016","transferencias":"2915.68","convenios":"0","deducciones":"0","limites_emision":"2915.68"},</v>
      </c>
    </row>
    <row r="1784" spans="1:13">
      <c r="A1784" s="5">
        <v>22</v>
      </c>
      <c r="B1784" s="4" t="s">
        <v>1711</v>
      </c>
      <c r="C1784" s="5">
        <v>9</v>
      </c>
      <c r="D1784" s="4" t="s">
        <v>1771</v>
      </c>
      <c r="E1784" s="5">
        <v>3</v>
      </c>
      <c r="F1784" s="4" t="s">
        <v>1773</v>
      </c>
      <c r="G1784" s="6">
        <v>220903</v>
      </c>
      <c r="H1784" s="4">
        <v>2016</v>
      </c>
      <c r="I1784" s="4">
        <v>5637.46</v>
      </c>
      <c r="J1784" s="4">
        <v>0</v>
      </c>
      <c r="K1784" s="4">
        <v>0</v>
      </c>
      <c r="L1784" s="4">
        <v>5637.46</v>
      </c>
      <c r="M1784" t="str">
        <f t="shared" si="27"/>
        <v>{"codigo_departamento":"22","departamento":"San Martín","codigo_provincia":"09","provincia":"San Martín ","codigo_distrito":"03","distrito":"Cacatachi","codigo_ubigeo":"220903","codigo_periodo":"2016","transferencias":"5637.46","convenios":"0","deducciones":"0","limites_emision":"5637.46"},</v>
      </c>
    </row>
    <row r="1785" spans="1:13">
      <c r="A1785" s="5">
        <v>22</v>
      </c>
      <c r="B1785" s="4" t="s">
        <v>1711</v>
      </c>
      <c r="C1785" s="5">
        <v>9</v>
      </c>
      <c r="D1785" s="4" t="s">
        <v>1771</v>
      </c>
      <c r="E1785" s="5">
        <v>4</v>
      </c>
      <c r="F1785" s="4" t="s">
        <v>1774</v>
      </c>
      <c r="G1785" s="6">
        <v>220904</v>
      </c>
      <c r="H1785" s="4">
        <v>2016</v>
      </c>
      <c r="I1785" s="4">
        <v>23348.96</v>
      </c>
      <c r="J1785" s="4">
        <v>0</v>
      </c>
      <c r="K1785" s="4">
        <v>0</v>
      </c>
      <c r="L1785" s="4">
        <v>23348.96</v>
      </c>
      <c r="M1785" t="str">
        <f t="shared" si="27"/>
        <v>{"codigo_departamento":"22","departamento":"San Martín","codigo_provincia":"09","provincia":"San Martín ","codigo_distrito":"04","distrito":"Chazuta","codigo_ubigeo":"220904","codigo_periodo":"2016","transferencias":"23348.96","convenios":"0","deducciones":"0","limites_emision":"23348.96"},</v>
      </c>
    </row>
    <row r="1786" spans="1:13">
      <c r="A1786" s="5">
        <v>22</v>
      </c>
      <c r="B1786" s="4" t="s">
        <v>1711</v>
      </c>
      <c r="C1786" s="5">
        <v>9</v>
      </c>
      <c r="D1786" s="4" t="s">
        <v>1771</v>
      </c>
      <c r="E1786" s="5">
        <v>5</v>
      </c>
      <c r="F1786" s="4" t="s">
        <v>1775</v>
      </c>
      <c r="G1786" s="6">
        <v>220905</v>
      </c>
      <c r="H1786" s="4">
        <v>2016</v>
      </c>
      <c r="I1786" s="4">
        <v>6187.44</v>
      </c>
      <c r="J1786" s="4">
        <v>0</v>
      </c>
      <c r="K1786" s="4">
        <v>0</v>
      </c>
      <c r="L1786" s="4">
        <v>6187.44</v>
      </c>
      <c r="M1786" t="str">
        <f t="shared" si="27"/>
        <v>{"codigo_departamento":"22","departamento":"San Martín","codigo_provincia":"09","provincia":"San Martín ","codigo_distrito":"05","distrito":"Chipurana","codigo_ubigeo":"220905","codigo_periodo":"2016","transferencias":"6187.44","convenios":"0","deducciones":"0","limites_emision":"6187.44"},</v>
      </c>
    </row>
    <row r="1787" spans="1:13">
      <c r="A1787" s="5">
        <v>22</v>
      </c>
      <c r="B1787" s="4" t="s">
        <v>1711</v>
      </c>
      <c r="C1787" s="5">
        <v>9</v>
      </c>
      <c r="D1787" s="4" t="s">
        <v>1771</v>
      </c>
      <c r="E1787" s="5">
        <v>6</v>
      </c>
      <c r="F1787" s="4" t="s">
        <v>1203</v>
      </c>
      <c r="G1787" s="6">
        <v>220906</v>
      </c>
      <c r="H1787" s="4">
        <v>2016</v>
      </c>
      <c r="I1787" s="4">
        <v>8420.93</v>
      </c>
      <c r="J1787" s="4">
        <v>0</v>
      </c>
      <c r="K1787" s="4">
        <v>0</v>
      </c>
      <c r="L1787" s="4">
        <v>8420.93</v>
      </c>
      <c r="M1787" t="str">
        <f t="shared" si="27"/>
        <v>{"codigo_departamento":"22","departamento":"San Martín","codigo_provincia":"09","provincia":"San Martín ","codigo_distrito":"06","distrito":"El Porvenir","codigo_ubigeo":"220906","codigo_periodo":"2016","transferencias":"8420.93","convenios":"0","deducciones":"0","limites_emision":"8420.93"},</v>
      </c>
    </row>
    <row r="1788" spans="1:13">
      <c r="A1788" s="5">
        <v>22</v>
      </c>
      <c r="B1788" s="4" t="s">
        <v>1711</v>
      </c>
      <c r="C1788" s="5">
        <v>9</v>
      </c>
      <c r="D1788" s="4" t="s">
        <v>1771</v>
      </c>
      <c r="E1788" s="5">
        <v>7</v>
      </c>
      <c r="F1788" s="4" t="s">
        <v>1776</v>
      </c>
      <c r="G1788" s="6">
        <v>220907</v>
      </c>
      <c r="H1788" s="4">
        <v>2016</v>
      </c>
      <c r="I1788" s="4">
        <v>11142.89</v>
      </c>
      <c r="J1788" s="4">
        <v>0</v>
      </c>
      <c r="K1788" s="4">
        <v>0</v>
      </c>
      <c r="L1788" s="4">
        <v>11142.89</v>
      </c>
      <c r="M1788" t="str">
        <f t="shared" si="27"/>
        <v>{"codigo_departamento":"22","departamento":"San Martín","codigo_provincia":"09","provincia":"San Martín ","codigo_distrito":"07","distrito":"Huimbayoc","codigo_ubigeo":"220907","codigo_periodo":"2016","transferencias":"11142.89","convenios":"0","deducciones":"0","limites_emision":"11142.89"},</v>
      </c>
    </row>
    <row r="1789" spans="1:13">
      <c r="A1789" s="5">
        <v>22</v>
      </c>
      <c r="B1789" s="4" t="s">
        <v>1711</v>
      </c>
      <c r="C1789" s="5">
        <v>9</v>
      </c>
      <c r="D1789" s="4" t="s">
        <v>1771</v>
      </c>
      <c r="E1789" s="5">
        <v>8</v>
      </c>
      <c r="F1789" s="4" t="s">
        <v>1777</v>
      </c>
      <c r="G1789" s="6">
        <v>220908</v>
      </c>
      <c r="H1789" s="4">
        <v>2016</v>
      </c>
      <c r="I1789" s="4">
        <v>9544.64</v>
      </c>
      <c r="J1789" s="4">
        <v>0</v>
      </c>
      <c r="K1789" s="4">
        <v>0</v>
      </c>
      <c r="L1789" s="4">
        <v>9544.64</v>
      </c>
      <c r="M1789" t="str">
        <f t="shared" si="27"/>
        <v>{"codigo_departamento":"22","departamento":"San Martín","codigo_provincia":"09","provincia":"San Martín ","codigo_distrito":"08","distrito":"Juan Guerra","codigo_ubigeo":"220908","codigo_periodo":"2016","transferencias":"9544.64","convenios":"0","deducciones":"0","limites_emision":"9544.64"},</v>
      </c>
    </row>
    <row r="1790" spans="1:13">
      <c r="A1790" s="5">
        <v>22</v>
      </c>
      <c r="B1790" s="4" t="s">
        <v>1711</v>
      </c>
      <c r="C1790" s="5">
        <v>9</v>
      </c>
      <c r="D1790" s="4" t="s">
        <v>1771</v>
      </c>
      <c r="E1790" s="5">
        <v>9</v>
      </c>
      <c r="F1790" s="4" t="s">
        <v>1778</v>
      </c>
      <c r="G1790" s="6">
        <v>220909</v>
      </c>
      <c r="H1790" s="4">
        <v>2016</v>
      </c>
      <c r="I1790" s="4">
        <v>67940.46</v>
      </c>
      <c r="J1790" s="4">
        <v>0</v>
      </c>
      <c r="K1790" s="4">
        <v>0</v>
      </c>
      <c r="L1790" s="4">
        <v>67940.46</v>
      </c>
      <c r="M1790" t="str">
        <f t="shared" si="27"/>
        <v>{"codigo_departamento":"22","departamento":"San Martín","codigo_provincia":"09","provincia":"San Martín ","codigo_distrito":"09","distrito":"La Banda de Shilcayo","codigo_ubigeo":"220909","codigo_periodo":"2016","transferencias":"67940.46","convenios":"0","deducciones":"0","limites_emision":"67940.46"},</v>
      </c>
    </row>
    <row r="1791" spans="1:13">
      <c r="A1791" s="5">
        <v>22</v>
      </c>
      <c r="B1791" s="4" t="s">
        <v>1711</v>
      </c>
      <c r="C1791" s="5">
        <v>9</v>
      </c>
      <c r="D1791" s="4" t="s">
        <v>1771</v>
      </c>
      <c r="E1791" s="5">
        <v>10</v>
      </c>
      <c r="F1791" s="4" t="s">
        <v>1779</v>
      </c>
      <c r="G1791" s="6">
        <v>220910</v>
      </c>
      <c r="H1791" s="4">
        <v>2016</v>
      </c>
      <c r="I1791" s="4">
        <v>31533.13</v>
      </c>
      <c r="J1791" s="4">
        <v>0</v>
      </c>
      <c r="K1791" s="4">
        <v>0</v>
      </c>
      <c r="L1791" s="4">
        <v>31533.13</v>
      </c>
      <c r="M1791" t="str">
        <f t="shared" si="27"/>
        <v>{"codigo_departamento":"22","departamento":"San Martín","codigo_provincia":"09","provincia":"San Martín ","codigo_distrito":"10","distrito":"Morales","codigo_ubigeo":"220910","codigo_periodo":"2016","transferencias":"31533.13","convenios":"0","deducciones":"0","limites_emision":"31533.13"},</v>
      </c>
    </row>
    <row r="1792" spans="1:13">
      <c r="A1792" s="5">
        <v>22</v>
      </c>
      <c r="B1792" s="4" t="s">
        <v>1711</v>
      </c>
      <c r="C1792" s="5">
        <v>9</v>
      </c>
      <c r="D1792" s="4" t="s">
        <v>1771</v>
      </c>
      <c r="E1792" s="5">
        <v>11</v>
      </c>
      <c r="F1792" s="4" t="s">
        <v>1780</v>
      </c>
      <c r="G1792" s="6">
        <v>220911</v>
      </c>
      <c r="H1792" s="4">
        <v>2016</v>
      </c>
      <c r="I1792" s="4">
        <v>7824.2</v>
      </c>
      <c r="J1792" s="4">
        <v>0</v>
      </c>
      <c r="K1792" s="4">
        <v>0</v>
      </c>
      <c r="L1792" s="4">
        <v>7824.2</v>
      </c>
      <c r="M1792" t="str">
        <f t="shared" si="27"/>
        <v>{"codigo_departamento":"22","departamento":"San Martín","codigo_provincia":"09","provincia":"San Martín ","codigo_distrito":"11","distrito":"Papaplaya","codigo_ubigeo":"220911","codigo_periodo":"2016","transferencias":"7824.2","convenios":"0","deducciones":"0","limites_emision":"7824.2"},</v>
      </c>
    </row>
    <row r="1793" spans="1:13">
      <c r="A1793" s="5">
        <v>22</v>
      </c>
      <c r="B1793" s="4" t="s">
        <v>1711</v>
      </c>
      <c r="C1793" s="5">
        <v>9</v>
      </c>
      <c r="D1793" s="4" t="s">
        <v>1771</v>
      </c>
      <c r="E1793" s="5">
        <v>12</v>
      </c>
      <c r="F1793" s="4" t="s">
        <v>343</v>
      </c>
      <c r="G1793" s="6">
        <v>220912</v>
      </c>
      <c r="H1793" s="4">
        <v>2016</v>
      </c>
      <c r="I1793" s="4">
        <v>4603.31</v>
      </c>
      <c r="J1793" s="4">
        <v>0</v>
      </c>
      <c r="K1793" s="4">
        <v>0</v>
      </c>
      <c r="L1793" s="4">
        <v>4603.31</v>
      </c>
      <c r="M1793" t="str">
        <f t="shared" si="27"/>
        <v>{"codigo_departamento":"22","departamento":"San Martín","codigo_provincia":"09","provincia":"San Martín ","codigo_distrito":"12","distrito":"San Antonio","codigo_ubigeo":"220912","codigo_periodo":"2016","transferencias":"4603.31","convenios":"0","deducciones":"0","limites_emision":"4603.31"},</v>
      </c>
    </row>
    <row r="1794" spans="1:13">
      <c r="A1794" s="5">
        <v>22</v>
      </c>
      <c r="B1794" s="4" t="s">
        <v>1711</v>
      </c>
      <c r="C1794" s="5">
        <v>9</v>
      </c>
      <c r="D1794" s="4" t="s">
        <v>1771</v>
      </c>
      <c r="E1794" s="5">
        <v>13</v>
      </c>
      <c r="F1794" s="4" t="s">
        <v>1781</v>
      </c>
      <c r="G1794" s="6">
        <v>220913</v>
      </c>
      <c r="H1794" s="4">
        <v>2016</v>
      </c>
      <c r="I1794" s="4">
        <v>42814.14</v>
      </c>
      <c r="J1794" s="4">
        <v>0</v>
      </c>
      <c r="K1794" s="4">
        <v>0</v>
      </c>
      <c r="L1794" s="4">
        <v>42814.14</v>
      </c>
      <c r="M1794" t="str">
        <f t="shared" si="27"/>
        <v>{"codigo_departamento":"22","departamento":"San Martín","codigo_provincia":"09","provincia":"San Martín ","codigo_distrito":"13","distrito":"Sauce","codigo_ubigeo":"220913","codigo_periodo":"2016","transferencias":"42814.14","convenios":"0","deducciones":"0","limites_emision":"42814.14"},</v>
      </c>
    </row>
    <row r="1795" spans="1:13">
      <c r="A1795" s="5">
        <v>22</v>
      </c>
      <c r="B1795" s="4" t="s">
        <v>1711</v>
      </c>
      <c r="C1795" s="5">
        <v>9</v>
      </c>
      <c r="D1795" s="4" t="s">
        <v>1771</v>
      </c>
      <c r="E1795" s="5">
        <v>14</v>
      </c>
      <c r="F1795" s="4" t="s">
        <v>1782</v>
      </c>
      <c r="G1795" s="6">
        <v>220914</v>
      </c>
      <c r="H1795" s="4">
        <v>2016</v>
      </c>
      <c r="I1795" s="4">
        <v>5026.84</v>
      </c>
      <c r="J1795" s="4">
        <v>0</v>
      </c>
      <c r="K1795" s="4">
        <v>0</v>
      </c>
      <c r="L1795" s="4">
        <v>5026.84</v>
      </c>
      <c r="M1795" t="str">
        <f t="shared" ref="M1795:M1858" si="28">+"{""codigo_departamento"":"""&amp;TEXT(A1795,"00")&amp;""",""departamento"":"""&amp;B1795&amp;""",""codigo_provincia"":"""&amp;TEXT(C1795,"00")&amp;""",""provincia"":"""&amp;D1795&amp;""",""codigo_distrito"":"""&amp;TEXT(E1795,"00")&amp;""",""distrito"":"""&amp;F1795&amp;""",""codigo_ubigeo"":"""&amp;TEXT(G1795,"000000")&amp;""",""codigo_periodo"":"""&amp;H1795&amp;""",""transferencias"":"""&amp;I1795&amp;""",""convenios"":"""&amp;J1795&amp;""",""deducciones"":"""&amp;K1795&amp;""",""limites_emision"":"""&amp;L1795&amp;"""},"</f>
        <v>{"codigo_departamento":"22","departamento":"San Martín","codigo_provincia":"09","provincia":"San Martín ","codigo_distrito":"14","distrito":"Shapaja","codigo_ubigeo":"220914","codigo_periodo":"2016","transferencias":"5026.84","convenios":"0","deducciones":"0","limites_emision":"5026.84"},</v>
      </c>
    </row>
    <row r="1796" spans="1:13">
      <c r="A1796" s="5">
        <v>22</v>
      </c>
      <c r="B1796" s="4" t="s">
        <v>1711</v>
      </c>
      <c r="C1796" s="5">
        <v>9</v>
      </c>
      <c r="D1796" s="4" t="s">
        <v>1771</v>
      </c>
      <c r="E1796" s="5">
        <v>1</v>
      </c>
      <c r="F1796" s="4" t="s">
        <v>1783</v>
      </c>
      <c r="G1796" s="6">
        <v>220901</v>
      </c>
      <c r="H1796" s="4">
        <v>2016</v>
      </c>
      <c r="I1796" s="4">
        <v>59211.01</v>
      </c>
      <c r="J1796" s="4">
        <v>0</v>
      </c>
      <c r="K1796" s="4">
        <v>0</v>
      </c>
      <c r="L1796" s="4">
        <v>59211.01</v>
      </c>
      <c r="M1796" t="str">
        <f t="shared" si="28"/>
        <v>{"codigo_departamento":"22","departamento":"San Martín","codigo_provincia":"09","provincia":"San Martín ","codigo_distrito":"01","distrito":"Tarapoto","codigo_ubigeo":"220901","codigo_periodo":"2016","transferencias":"59211.01","convenios":"0","deducciones":"0","limites_emision":"59211.01"},</v>
      </c>
    </row>
    <row r="1797" spans="1:13">
      <c r="A1797" s="5">
        <v>22</v>
      </c>
      <c r="B1797" s="4" t="s">
        <v>1711</v>
      </c>
      <c r="C1797" s="5">
        <v>10</v>
      </c>
      <c r="D1797" s="4" t="s">
        <v>1784</v>
      </c>
      <c r="E1797" s="5">
        <v>2</v>
      </c>
      <c r="F1797" s="4" t="s">
        <v>1785</v>
      </c>
      <c r="G1797" s="6">
        <v>221002</v>
      </c>
      <c r="H1797" s="4">
        <v>2016</v>
      </c>
      <c r="I1797" s="4">
        <v>31450.02</v>
      </c>
      <c r="J1797" s="4">
        <v>0</v>
      </c>
      <c r="K1797" s="4">
        <v>0</v>
      </c>
      <c r="L1797" s="4">
        <v>31450.02</v>
      </c>
      <c r="M1797" t="str">
        <f t="shared" si="28"/>
        <v>{"codigo_departamento":"22","departamento":"San Martín","codigo_provincia":"10","provincia":"Tocache ","codigo_distrito":"02","distrito":"Nuevo Progreso","codigo_ubigeo":"221002","codigo_periodo":"2016","transferencias":"31450.02","convenios":"0","deducciones":"0","limites_emision":"31450.02"},</v>
      </c>
    </row>
    <row r="1798" spans="1:13">
      <c r="A1798" s="5">
        <v>22</v>
      </c>
      <c r="B1798" s="4" t="s">
        <v>1711</v>
      </c>
      <c r="C1798" s="5">
        <v>10</v>
      </c>
      <c r="D1798" s="4" t="s">
        <v>1784</v>
      </c>
      <c r="E1798" s="5">
        <v>3</v>
      </c>
      <c r="F1798" s="4" t="s">
        <v>1786</v>
      </c>
      <c r="G1798" s="6">
        <v>221003</v>
      </c>
      <c r="H1798" s="4">
        <v>2016</v>
      </c>
      <c r="I1798" s="4">
        <v>33361</v>
      </c>
      <c r="J1798" s="4">
        <v>0</v>
      </c>
      <c r="K1798" s="4">
        <v>0</v>
      </c>
      <c r="L1798" s="4">
        <v>33361</v>
      </c>
      <c r="M1798" t="str">
        <f t="shared" si="28"/>
        <v>{"codigo_departamento":"22","departamento":"San Martín","codigo_provincia":"10","provincia":"Tocache ","codigo_distrito":"03","distrito":"Polvora","codigo_ubigeo":"221003","codigo_periodo":"2016","transferencias":"33361","convenios":"0","deducciones":"0","limites_emision":"33361"},</v>
      </c>
    </row>
    <row r="1799" spans="1:13">
      <c r="A1799" s="5">
        <v>22</v>
      </c>
      <c r="B1799" s="4" t="s">
        <v>1711</v>
      </c>
      <c r="C1799" s="5">
        <v>10</v>
      </c>
      <c r="D1799" s="4" t="s">
        <v>1784</v>
      </c>
      <c r="E1799" s="5">
        <v>4</v>
      </c>
      <c r="F1799" s="4" t="s">
        <v>1787</v>
      </c>
      <c r="G1799" s="6">
        <v>221004</v>
      </c>
      <c r="H1799" s="4">
        <v>2016</v>
      </c>
      <c r="I1799" s="4">
        <v>2486.17</v>
      </c>
      <c r="J1799" s="4">
        <v>0</v>
      </c>
      <c r="K1799" s="4">
        <v>0</v>
      </c>
      <c r="L1799" s="4">
        <v>2486.17</v>
      </c>
      <c r="M1799" t="str">
        <f t="shared" si="28"/>
        <v>{"codigo_departamento":"22","departamento":"San Martín","codigo_provincia":"10","provincia":"Tocache ","codigo_distrito":"04","distrito":"Shunte","codigo_ubigeo":"221004","codigo_periodo":"2016","transferencias":"2486.17","convenios":"0","deducciones":"0","limites_emision":"2486.17"},</v>
      </c>
    </row>
    <row r="1800" spans="1:13">
      <c r="A1800" s="5">
        <v>22</v>
      </c>
      <c r="B1800" s="4" t="s">
        <v>1711</v>
      </c>
      <c r="C1800" s="5">
        <v>10</v>
      </c>
      <c r="D1800" s="4" t="s">
        <v>1784</v>
      </c>
      <c r="E1800" s="5">
        <v>1</v>
      </c>
      <c r="F1800" s="4" t="s">
        <v>1788</v>
      </c>
      <c r="G1800" s="6">
        <v>221001</v>
      </c>
      <c r="H1800" s="4">
        <v>2016</v>
      </c>
      <c r="I1800" s="4">
        <v>53577.91</v>
      </c>
      <c r="J1800" s="4">
        <v>0</v>
      </c>
      <c r="K1800" s="4">
        <v>0</v>
      </c>
      <c r="L1800" s="4">
        <v>53577.91</v>
      </c>
      <c r="M1800" t="str">
        <f t="shared" si="28"/>
        <v>{"codigo_departamento":"22","departamento":"San Martín","codigo_provincia":"10","provincia":"Tocache ","codigo_distrito":"01","distrito":"Tocache","codigo_ubigeo":"221001","codigo_periodo":"2016","transferencias":"53577.91","convenios":"0","deducciones":"0","limites_emision":"53577.91"},</v>
      </c>
    </row>
    <row r="1801" spans="1:13">
      <c r="A1801" s="5">
        <v>22</v>
      </c>
      <c r="B1801" s="4" t="s">
        <v>1711</v>
      </c>
      <c r="C1801" s="5">
        <v>10</v>
      </c>
      <c r="D1801" s="4" t="s">
        <v>1784</v>
      </c>
      <c r="E1801" s="5">
        <v>5</v>
      </c>
      <c r="F1801" s="4" t="s">
        <v>1789</v>
      </c>
      <c r="G1801" s="6">
        <v>221005</v>
      </c>
      <c r="H1801" s="4">
        <v>2016</v>
      </c>
      <c r="I1801" s="4">
        <v>51363.16</v>
      </c>
      <c r="J1801" s="4">
        <v>0</v>
      </c>
      <c r="K1801" s="4">
        <v>0</v>
      </c>
      <c r="L1801" s="4">
        <v>51363.16</v>
      </c>
      <c r="M1801" t="str">
        <f t="shared" si="28"/>
        <v>{"codigo_departamento":"22","departamento":"San Martín","codigo_provincia":"10","provincia":"Tocache ","codigo_distrito":"05","distrito":"Uchiza","codigo_ubigeo":"221005","codigo_periodo":"2016","transferencias":"51363.16","convenios":"0","deducciones":"0","limites_emision":"51363.16"},</v>
      </c>
    </row>
    <row r="1802" spans="1:13">
      <c r="A1802" s="5">
        <v>23</v>
      </c>
      <c r="B1802" s="4" t="s">
        <v>1790</v>
      </c>
      <c r="C1802" s="5">
        <v>2</v>
      </c>
      <c r="D1802" s="4" t="s">
        <v>1791</v>
      </c>
      <c r="E1802" s="5">
        <v>2</v>
      </c>
      <c r="F1802" s="4" t="s">
        <v>1792</v>
      </c>
      <c r="G1802" s="6">
        <v>230202</v>
      </c>
      <c r="H1802" s="4">
        <v>2016</v>
      </c>
      <c r="I1802" s="4">
        <v>3049058.19</v>
      </c>
      <c r="J1802" s="4">
        <v>0</v>
      </c>
      <c r="K1802" s="4">
        <v>0</v>
      </c>
      <c r="L1802" s="4">
        <v>3049058.19</v>
      </c>
      <c r="M1802" t="str">
        <f t="shared" si="28"/>
        <v>{"codigo_departamento":"23","departamento":"Tacna","codigo_provincia":"02","provincia":"Candarave ","codigo_distrito":"02","distrito":"Cairani","codigo_ubigeo":"230202","codigo_periodo":"2016","transferencias":"3049058.19","convenios":"0","deducciones":"0","limites_emision":"3049058.19"},</v>
      </c>
    </row>
    <row r="1803" spans="1:13">
      <c r="A1803" s="5">
        <v>23</v>
      </c>
      <c r="B1803" s="4" t="s">
        <v>1790</v>
      </c>
      <c r="C1803" s="5">
        <v>2</v>
      </c>
      <c r="D1803" s="4" t="s">
        <v>1791</v>
      </c>
      <c r="E1803" s="5">
        <v>3</v>
      </c>
      <c r="F1803" s="4" t="s">
        <v>1793</v>
      </c>
      <c r="G1803" s="6">
        <v>230203</v>
      </c>
      <c r="H1803" s="4">
        <v>2016</v>
      </c>
      <c r="I1803" s="4">
        <v>2904208.55</v>
      </c>
      <c r="J1803" s="4">
        <v>0</v>
      </c>
      <c r="K1803" s="4">
        <v>0</v>
      </c>
      <c r="L1803" s="4">
        <v>2904208.55</v>
      </c>
      <c r="M1803" t="str">
        <f t="shared" si="28"/>
        <v>{"codigo_departamento":"23","departamento":"Tacna","codigo_provincia":"02","provincia":"Candarave ","codigo_distrito":"03","distrito":"Camilaca","codigo_ubigeo":"230203","codigo_periodo":"2016","transferencias":"2904208.55","convenios":"0","deducciones":"0","limites_emision":"2904208.55"},</v>
      </c>
    </row>
    <row r="1804" spans="1:13">
      <c r="A1804" s="5">
        <v>23</v>
      </c>
      <c r="B1804" s="4" t="s">
        <v>1790</v>
      </c>
      <c r="C1804" s="5">
        <v>2</v>
      </c>
      <c r="D1804" s="4" t="s">
        <v>1791</v>
      </c>
      <c r="E1804" s="5">
        <v>1</v>
      </c>
      <c r="F1804" s="4" t="s">
        <v>1794</v>
      </c>
      <c r="G1804" s="6">
        <v>230201</v>
      </c>
      <c r="H1804" s="4">
        <v>2016</v>
      </c>
      <c r="I1804" s="4">
        <v>6593810.54</v>
      </c>
      <c r="J1804" s="4">
        <v>0</v>
      </c>
      <c r="K1804" s="4">
        <v>0</v>
      </c>
      <c r="L1804" s="4">
        <v>6593810.54</v>
      </c>
      <c r="M1804" t="str">
        <f t="shared" si="28"/>
        <v>{"codigo_departamento":"23","departamento":"Tacna","codigo_provincia":"02","provincia":"Candarave ","codigo_distrito":"01","distrito":"Candarave","codigo_ubigeo":"230201","codigo_periodo":"2016","transferencias":"6593810.54","convenios":"0","deducciones":"0","limites_emision":"6593810.54"},</v>
      </c>
    </row>
    <row r="1805" spans="1:13">
      <c r="A1805" s="5">
        <v>23</v>
      </c>
      <c r="B1805" s="4" t="s">
        <v>1790</v>
      </c>
      <c r="C1805" s="5">
        <v>2</v>
      </c>
      <c r="D1805" s="4" t="s">
        <v>1791</v>
      </c>
      <c r="E1805" s="5">
        <v>4</v>
      </c>
      <c r="F1805" s="4" t="s">
        <v>1795</v>
      </c>
      <c r="G1805" s="6">
        <v>230204</v>
      </c>
      <c r="H1805" s="4">
        <v>2016</v>
      </c>
      <c r="I1805" s="4">
        <v>225685.7</v>
      </c>
      <c r="J1805" s="4">
        <v>0</v>
      </c>
      <c r="K1805" s="4">
        <v>0</v>
      </c>
      <c r="L1805" s="4">
        <v>225685.7</v>
      </c>
      <c r="M1805" t="str">
        <f t="shared" si="28"/>
        <v>{"codigo_departamento":"23","departamento":"Tacna","codigo_provincia":"02","provincia":"Candarave ","codigo_distrito":"04","distrito":"Curibaya","codigo_ubigeo":"230204","codigo_periodo":"2016","transferencias":"225685.7","convenios":"0","deducciones":"0","limites_emision":"225685.7"},</v>
      </c>
    </row>
    <row r="1806" spans="1:13">
      <c r="A1806" s="5">
        <v>23</v>
      </c>
      <c r="B1806" s="4" t="s">
        <v>1790</v>
      </c>
      <c r="C1806" s="5">
        <v>2</v>
      </c>
      <c r="D1806" s="4" t="s">
        <v>1791</v>
      </c>
      <c r="E1806" s="5">
        <v>5</v>
      </c>
      <c r="F1806" s="4" t="s">
        <v>1796</v>
      </c>
      <c r="G1806" s="6">
        <v>230205</v>
      </c>
      <c r="H1806" s="4">
        <v>2016</v>
      </c>
      <c r="I1806" s="4">
        <v>2066898.18</v>
      </c>
      <c r="J1806" s="4">
        <v>0</v>
      </c>
      <c r="K1806" s="4">
        <v>0</v>
      </c>
      <c r="L1806" s="4">
        <v>2066898.18</v>
      </c>
      <c r="M1806" t="str">
        <f t="shared" si="28"/>
        <v>{"codigo_departamento":"23","departamento":"Tacna","codigo_provincia":"02","provincia":"Candarave ","codigo_distrito":"05","distrito":"Huanuara","codigo_ubigeo":"230205","codigo_periodo":"2016","transferencias":"2066898.18","convenios":"0","deducciones":"0","limites_emision":"2066898.18"},</v>
      </c>
    </row>
    <row r="1807" spans="1:13">
      <c r="A1807" s="5">
        <v>23</v>
      </c>
      <c r="B1807" s="4" t="s">
        <v>1790</v>
      </c>
      <c r="C1807" s="5">
        <v>2</v>
      </c>
      <c r="D1807" s="4" t="s">
        <v>1791</v>
      </c>
      <c r="E1807" s="5">
        <v>6</v>
      </c>
      <c r="F1807" s="4" t="s">
        <v>1797</v>
      </c>
      <c r="G1807" s="6">
        <v>230206</v>
      </c>
      <c r="H1807" s="4">
        <v>2016</v>
      </c>
      <c r="I1807" s="4">
        <v>2123368.78</v>
      </c>
      <c r="J1807" s="4">
        <v>0</v>
      </c>
      <c r="K1807" s="4">
        <v>0</v>
      </c>
      <c r="L1807" s="4">
        <v>2123368.78</v>
      </c>
      <c r="M1807" t="str">
        <f t="shared" si="28"/>
        <v>{"codigo_departamento":"23","departamento":"Tacna","codigo_provincia":"02","provincia":"Candarave ","codigo_distrito":"06","distrito":"Quilahuani","codigo_ubigeo":"230206","codigo_periodo":"2016","transferencias":"2123368.78","convenios":"0","deducciones":"0","limites_emision":"2123368.78"},</v>
      </c>
    </row>
    <row r="1808" spans="1:13">
      <c r="A1808" s="5">
        <v>23</v>
      </c>
      <c r="B1808" s="4" t="s">
        <v>1790</v>
      </c>
      <c r="C1808" s="5">
        <v>3</v>
      </c>
      <c r="D1808" s="4" t="s">
        <v>1798</v>
      </c>
      <c r="E1808" s="5">
        <v>2</v>
      </c>
      <c r="F1808" s="4" t="s">
        <v>1799</v>
      </c>
      <c r="G1808" s="6">
        <v>230302</v>
      </c>
      <c r="H1808" s="4">
        <v>2016</v>
      </c>
      <c r="I1808" s="4">
        <v>107906591.9</v>
      </c>
      <c r="J1808" s="4">
        <v>123995560</v>
      </c>
      <c r="K1808" s="4">
        <v>0</v>
      </c>
      <c r="L1808" s="4">
        <v>0</v>
      </c>
      <c r="M1808" t="str">
        <f t="shared" si="28"/>
        <v>{"codigo_departamento":"23","departamento":"Tacna","codigo_provincia":"03","provincia":"Jorge Basadre ","codigo_distrito":"02","distrito":"Ilabaya","codigo_ubigeo":"230302","codigo_periodo":"2016","transferencias":"107906591.9","convenios":"123995560","deducciones":"0","limites_emision":"0"},</v>
      </c>
    </row>
    <row r="1809" spans="1:13">
      <c r="A1809" s="5">
        <v>23</v>
      </c>
      <c r="B1809" s="4" t="s">
        <v>1790</v>
      </c>
      <c r="C1809" s="5">
        <v>3</v>
      </c>
      <c r="D1809" s="4" t="s">
        <v>1798</v>
      </c>
      <c r="E1809" s="5">
        <v>3</v>
      </c>
      <c r="F1809" s="4" t="s">
        <v>1800</v>
      </c>
      <c r="G1809" s="6">
        <v>230303</v>
      </c>
      <c r="H1809" s="4">
        <v>2016</v>
      </c>
      <c r="I1809" s="4">
        <v>76080529.81</v>
      </c>
      <c r="J1809" s="4">
        <v>3626366.73</v>
      </c>
      <c r="K1809" s="4">
        <v>3626366.73</v>
      </c>
      <c r="L1809" s="4">
        <v>76080529.81</v>
      </c>
      <c r="M1809" t="str">
        <f t="shared" si="28"/>
        <v>{"codigo_departamento":"23","departamento":"Tacna","codigo_provincia":"03","provincia":"Jorge Basadre ","codigo_distrito":"03","distrito":"Ite","codigo_ubigeo":"230303","codigo_periodo":"2016","transferencias":"76080529.81","convenios":"3626366.73","deducciones":"3626366.73","limites_emision":"76080529.81"},</v>
      </c>
    </row>
    <row r="1810" spans="1:13">
      <c r="A1810" s="5">
        <v>23</v>
      </c>
      <c r="B1810" s="4" t="s">
        <v>1790</v>
      </c>
      <c r="C1810" s="5">
        <v>3</v>
      </c>
      <c r="D1810" s="4" t="s">
        <v>1798</v>
      </c>
      <c r="E1810" s="5">
        <v>1</v>
      </c>
      <c r="F1810" s="4" t="s">
        <v>1801</v>
      </c>
      <c r="G1810" s="6">
        <v>230301</v>
      </c>
      <c r="H1810" s="4">
        <v>2016</v>
      </c>
      <c r="I1810" s="4">
        <v>55952097.4</v>
      </c>
      <c r="J1810" s="4">
        <v>19480976.9</v>
      </c>
      <c r="K1810" s="4">
        <v>0</v>
      </c>
      <c r="L1810" s="4">
        <v>36471120.5</v>
      </c>
      <c r="M1810" t="str">
        <f t="shared" si="28"/>
        <v>{"codigo_departamento":"23","departamento":"Tacna","codigo_provincia":"03","provincia":"Jorge Basadre ","codigo_distrito":"01","distrito":"Locumba","codigo_ubigeo":"230301","codigo_periodo":"2016","transferencias":"55952097.4","convenios":"19480976.9","deducciones":"0","limites_emision":"36471120.5"},</v>
      </c>
    </row>
    <row r="1811" spans="1:13">
      <c r="A1811" s="5">
        <v>23</v>
      </c>
      <c r="B1811" s="4" t="s">
        <v>1790</v>
      </c>
      <c r="C1811" s="5">
        <v>1</v>
      </c>
      <c r="D1811" s="4" t="s">
        <v>1802</v>
      </c>
      <c r="E1811" s="5">
        <v>2</v>
      </c>
      <c r="F1811" s="4" t="s">
        <v>1803</v>
      </c>
      <c r="G1811" s="6">
        <v>230102</v>
      </c>
      <c r="H1811" s="4">
        <v>2016</v>
      </c>
      <c r="I1811" s="4">
        <v>22559980.41</v>
      </c>
      <c r="J1811" s="4">
        <v>0</v>
      </c>
      <c r="K1811" s="4">
        <v>0</v>
      </c>
      <c r="L1811" s="4">
        <v>22559980.41</v>
      </c>
      <c r="M1811" t="str">
        <f t="shared" si="28"/>
        <v>{"codigo_departamento":"23","departamento":"Tacna","codigo_provincia":"01","provincia":"Tacna ","codigo_distrito":"02","distrito":"Alto de la Alianza","codigo_ubigeo":"230102","codigo_periodo":"2016","transferencias":"22559980.41","convenios":"0","deducciones":"0","limites_emision":"22559980.41"},</v>
      </c>
    </row>
    <row r="1812" spans="1:13">
      <c r="A1812" s="5">
        <v>23</v>
      </c>
      <c r="B1812" s="4" t="s">
        <v>1790</v>
      </c>
      <c r="C1812" s="5">
        <v>1</v>
      </c>
      <c r="D1812" s="4" t="s">
        <v>1802</v>
      </c>
      <c r="E1812" s="5">
        <v>3</v>
      </c>
      <c r="F1812" s="4" t="s">
        <v>1804</v>
      </c>
      <c r="G1812" s="6">
        <v>230103</v>
      </c>
      <c r="H1812" s="4">
        <v>2016</v>
      </c>
      <c r="I1812" s="4">
        <v>4849351.11</v>
      </c>
      <c r="J1812" s="4">
        <v>0</v>
      </c>
      <c r="K1812" s="4">
        <v>0</v>
      </c>
      <c r="L1812" s="4">
        <v>4849351.11</v>
      </c>
      <c r="M1812" t="str">
        <f t="shared" si="28"/>
        <v>{"codigo_departamento":"23","departamento":"Tacna","codigo_provincia":"01","provincia":"Tacna ","codigo_distrito":"03","distrito":"Calana","codigo_ubigeo":"230103","codigo_periodo":"2016","transferencias":"4849351.11","convenios":"0","deducciones":"0","limites_emision":"4849351.11"},</v>
      </c>
    </row>
    <row r="1813" spans="1:13">
      <c r="A1813" s="5">
        <v>23</v>
      </c>
      <c r="B1813" s="4" t="s">
        <v>1790</v>
      </c>
      <c r="C1813" s="5">
        <v>1</v>
      </c>
      <c r="D1813" s="4" t="s">
        <v>1802</v>
      </c>
      <c r="E1813" s="5">
        <v>4</v>
      </c>
      <c r="F1813" s="4" t="s">
        <v>1805</v>
      </c>
      <c r="G1813" s="6">
        <v>230104</v>
      </c>
      <c r="H1813" s="4">
        <v>2016</v>
      </c>
      <c r="I1813" s="4">
        <v>27771836.61</v>
      </c>
      <c r="J1813" s="4">
        <v>0</v>
      </c>
      <c r="K1813" s="4">
        <v>0</v>
      </c>
      <c r="L1813" s="4">
        <v>27771836.61</v>
      </c>
      <c r="M1813" t="str">
        <f t="shared" si="28"/>
        <v>{"codigo_departamento":"23","departamento":"Tacna","codigo_provincia":"01","provincia":"Tacna ","codigo_distrito":"04","distrito":"Ciudad Nueva","codigo_ubigeo":"230104","codigo_periodo":"2016","transferencias":"27771836.61","convenios":"0","deducciones":"0","limites_emision":"27771836.61"},</v>
      </c>
    </row>
    <row r="1814" spans="1:13">
      <c r="A1814" s="5">
        <v>23</v>
      </c>
      <c r="B1814" s="4" t="s">
        <v>1790</v>
      </c>
      <c r="C1814" s="5">
        <v>1</v>
      </c>
      <c r="D1814" s="4" t="s">
        <v>1802</v>
      </c>
      <c r="E1814" s="5">
        <v>10</v>
      </c>
      <c r="F1814" s="4" t="s">
        <v>1806</v>
      </c>
      <c r="G1814" s="6">
        <v>230110</v>
      </c>
      <c r="H1814" s="4">
        <v>2016</v>
      </c>
      <c r="I1814" s="4">
        <v>131729855.1</v>
      </c>
      <c r="J1814" s="4">
        <v>13477959.53</v>
      </c>
      <c r="K1814" s="4">
        <v>0</v>
      </c>
      <c r="L1814" s="4">
        <v>118251895.6</v>
      </c>
      <c r="M1814" t="str">
        <f t="shared" si="28"/>
        <v>{"codigo_departamento":"23","departamento":"Tacna","codigo_provincia":"01","provincia":"Tacna ","codigo_distrito":"10","distrito":"Coronel Gregorio Albarracín Lanchipa","codigo_ubigeo":"230110","codigo_periodo":"2016","transferencias":"131729855.1","convenios":"13477959.53","deducciones":"0","limites_emision":"118251895.6"},</v>
      </c>
    </row>
    <row r="1815" spans="1:13">
      <c r="A1815" s="5">
        <v>23</v>
      </c>
      <c r="B1815" s="4" t="s">
        <v>1790</v>
      </c>
      <c r="C1815" s="5">
        <v>1</v>
      </c>
      <c r="D1815" s="4" t="s">
        <v>1802</v>
      </c>
      <c r="E1815" s="5">
        <v>5</v>
      </c>
      <c r="F1815" s="4" t="s">
        <v>1807</v>
      </c>
      <c r="G1815" s="6">
        <v>230105</v>
      </c>
      <c r="H1815" s="4">
        <v>2016</v>
      </c>
      <c r="I1815" s="4">
        <v>20413656.64</v>
      </c>
      <c r="J1815" s="4">
        <v>0</v>
      </c>
      <c r="K1815" s="4">
        <v>0</v>
      </c>
      <c r="L1815" s="4">
        <v>20413656.64</v>
      </c>
      <c r="M1815" t="str">
        <f t="shared" si="28"/>
        <v>{"codigo_departamento":"23","departamento":"Tacna","codigo_provincia":"01","provincia":"Tacna ","codigo_distrito":"05","distrito":"Inclan","codigo_ubigeo":"230105","codigo_periodo":"2016","transferencias":"20413656.64","convenios":"0","deducciones":"0","limites_emision":"20413656.64"},</v>
      </c>
    </row>
    <row r="1816" spans="1:13">
      <c r="A1816" s="5">
        <v>23</v>
      </c>
      <c r="B1816" s="4" t="s">
        <v>1790</v>
      </c>
      <c r="C1816" s="5">
        <v>1</v>
      </c>
      <c r="D1816" s="4" t="s">
        <v>1802</v>
      </c>
      <c r="E1816" s="5">
        <v>11</v>
      </c>
      <c r="F1816" s="4" t="s">
        <v>1808</v>
      </c>
      <c r="G1816" s="6">
        <v>230111</v>
      </c>
      <c r="H1816" s="4">
        <v>2016</v>
      </c>
      <c r="I1816" s="4">
        <v>3109087.385</v>
      </c>
      <c r="J1816" s="4">
        <v>0</v>
      </c>
      <c r="K1816" s="4">
        <v>0</v>
      </c>
      <c r="L1816" s="4">
        <v>3109087.385</v>
      </c>
      <c r="M1816" t="str">
        <f t="shared" si="28"/>
        <v>{"codigo_departamento":"23","departamento":"Tacna","codigo_provincia":"01","provincia":"Tacna ","codigo_distrito":"11","distrito":"La Yarada los Palos","codigo_ubigeo":"230111","codigo_periodo":"2016","transferencias":"3109087.385","convenios":"0","deducciones":"0","limites_emision":"3109087.385"},</v>
      </c>
    </row>
    <row r="1817" spans="1:13">
      <c r="A1817" s="5">
        <v>23</v>
      </c>
      <c r="B1817" s="4" t="s">
        <v>1790</v>
      </c>
      <c r="C1817" s="5">
        <v>1</v>
      </c>
      <c r="D1817" s="4" t="s">
        <v>1802</v>
      </c>
      <c r="E1817" s="5">
        <v>6</v>
      </c>
      <c r="F1817" s="4" t="s">
        <v>1809</v>
      </c>
      <c r="G1817" s="6">
        <v>230106</v>
      </c>
      <c r="H1817" s="4">
        <v>2016</v>
      </c>
      <c r="I1817" s="4">
        <v>5119118.75</v>
      </c>
      <c r="J1817" s="4">
        <v>0</v>
      </c>
      <c r="K1817" s="4">
        <v>0</v>
      </c>
      <c r="L1817" s="4">
        <v>5119118.75</v>
      </c>
      <c r="M1817" t="str">
        <f t="shared" si="28"/>
        <v>{"codigo_departamento":"23","departamento":"Tacna","codigo_provincia":"01","provincia":"Tacna ","codigo_distrito":"06","distrito":"Pachia","codigo_ubigeo":"230106","codigo_periodo":"2016","transferencias":"5119118.75","convenios":"0","deducciones":"0","limites_emision":"5119118.75"},</v>
      </c>
    </row>
    <row r="1818" spans="1:13">
      <c r="A1818" s="5">
        <v>23</v>
      </c>
      <c r="B1818" s="4" t="s">
        <v>1790</v>
      </c>
      <c r="C1818" s="5">
        <v>1</v>
      </c>
      <c r="D1818" s="4" t="s">
        <v>1802</v>
      </c>
      <c r="E1818" s="5">
        <v>7</v>
      </c>
      <c r="F1818" s="4" t="s">
        <v>851</v>
      </c>
      <c r="G1818" s="6">
        <v>230107</v>
      </c>
      <c r="H1818" s="4">
        <v>2016</v>
      </c>
      <c r="I1818" s="4">
        <v>16580130.06</v>
      </c>
      <c r="J1818" s="4">
        <v>0</v>
      </c>
      <c r="K1818" s="4">
        <v>0</v>
      </c>
      <c r="L1818" s="4">
        <v>16580130.06</v>
      </c>
      <c r="M1818" t="str">
        <f t="shared" si="28"/>
        <v>{"codigo_departamento":"23","departamento":"Tacna","codigo_provincia":"01","provincia":"Tacna ","codigo_distrito":"07","distrito":"Palca","codigo_ubigeo":"230107","codigo_periodo":"2016","transferencias":"16580130.06","convenios":"0","deducciones":"0","limites_emision":"16580130.06"},</v>
      </c>
    </row>
    <row r="1819" spans="1:13">
      <c r="A1819" s="5">
        <v>23</v>
      </c>
      <c r="B1819" s="4" t="s">
        <v>1790</v>
      </c>
      <c r="C1819" s="5">
        <v>1</v>
      </c>
      <c r="D1819" s="4" t="s">
        <v>1802</v>
      </c>
      <c r="E1819" s="5">
        <v>8</v>
      </c>
      <c r="F1819" s="4" t="s">
        <v>1810</v>
      </c>
      <c r="G1819" s="6">
        <v>230108</v>
      </c>
      <c r="H1819" s="4">
        <v>2016</v>
      </c>
      <c r="I1819" s="4">
        <v>21913453.42</v>
      </c>
      <c r="J1819" s="4">
        <v>25314029.83</v>
      </c>
      <c r="K1819" s="4">
        <v>0</v>
      </c>
      <c r="L1819" s="4">
        <v>0</v>
      </c>
      <c r="M1819" t="str">
        <f t="shared" si="28"/>
        <v>{"codigo_departamento":"23","departamento":"Tacna","codigo_provincia":"01","provincia":"Tacna ","codigo_distrito":"08","distrito":"Pocollay","codigo_ubigeo":"230108","codigo_periodo":"2016","transferencias":"21913453.42","convenios":"25314029.83","deducciones":"0","limites_emision":"0"},</v>
      </c>
    </row>
    <row r="1820" spans="1:13">
      <c r="A1820" s="5">
        <v>23</v>
      </c>
      <c r="B1820" s="4" t="s">
        <v>1790</v>
      </c>
      <c r="C1820" s="5">
        <v>1</v>
      </c>
      <c r="D1820" s="4" t="s">
        <v>1802</v>
      </c>
      <c r="E1820" s="5">
        <v>9</v>
      </c>
      <c r="F1820" s="4" t="s">
        <v>1811</v>
      </c>
      <c r="G1820" s="6">
        <v>230109</v>
      </c>
      <c r="H1820" s="4">
        <v>2016</v>
      </c>
      <c r="I1820" s="4">
        <v>7943826.73</v>
      </c>
      <c r="J1820" s="4">
        <v>0</v>
      </c>
      <c r="K1820" s="4">
        <v>0</v>
      </c>
      <c r="L1820" s="4">
        <v>7943826.73</v>
      </c>
      <c r="M1820" t="str">
        <f t="shared" si="28"/>
        <v>{"codigo_departamento":"23","departamento":"Tacna","codigo_provincia":"01","provincia":"Tacna ","codigo_distrito":"09","distrito":"Sama","codigo_ubigeo":"230109","codigo_periodo":"2016","transferencias":"7943826.73","convenios":"0","deducciones":"0","limites_emision":"7943826.73"},</v>
      </c>
    </row>
    <row r="1821" spans="1:13">
      <c r="A1821" s="5">
        <v>23</v>
      </c>
      <c r="B1821" s="4" t="s">
        <v>1790</v>
      </c>
      <c r="C1821" s="5">
        <v>1</v>
      </c>
      <c r="D1821" s="4" t="s">
        <v>1802</v>
      </c>
      <c r="E1821" s="5">
        <v>1</v>
      </c>
      <c r="F1821" s="4" t="s">
        <v>1790</v>
      </c>
      <c r="G1821" s="6">
        <v>230101</v>
      </c>
      <c r="H1821" s="4">
        <v>2016</v>
      </c>
      <c r="I1821" s="4">
        <v>46264381.68</v>
      </c>
      <c r="J1821" s="4">
        <v>0</v>
      </c>
      <c r="K1821" s="4">
        <v>0</v>
      </c>
      <c r="L1821" s="4">
        <v>46264381.68</v>
      </c>
      <c r="M1821" t="str">
        <f t="shared" si="28"/>
        <v>{"codigo_departamento":"23","departamento":"Tacna","codigo_provincia":"01","provincia":"Tacna ","codigo_distrito":"01","distrito":"Tacna","codigo_ubigeo":"230101","codigo_periodo":"2016","transferencias":"46264381.68","convenios":"0","deducciones":"0","limites_emision":"46264381.68"},</v>
      </c>
    </row>
    <row r="1822" spans="1:13">
      <c r="A1822" s="5">
        <v>23</v>
      </c>
      <c r="B1822" s="4" t="s">
        <v>1790</v>
      </c>
      <c r="C1822" s="5">
        <v>4</v>
      </c>
      <c r="D1822" s="4" t="s">
        <v>1812</v>
      </c>
      <c r="E1822" s="5">
        <v>2</v>
      </c>
      <c r="F1822" s="4" t="s">
        <v>1813</v>
      </c>
      <c r="G1822" s="6">
        <v>230402</v>
      </c>
      <c r="H1822" s="4">
        <v>2016</v>
      </c>
      <c r="I1822" s="4">
        <v>1491551.78</v>
      </c>
      <c r="J1822" s="4">
        <v>0</v>
      </c>
      <c r="K1822" s="4">
        <v>0</v>
      </c>
      <c r="L1822" s="4">
        <v>1491551.78</v>
      </c>
      <c r="M1822" t="str">
        <f t="shared" si="28"/>
        <v>{"codigo_departamento":"23","departamento":"Tacna","codigo_provincia":"04","provincia":"Tarata ","codigo_distrito":"02","distrito":"Héroes Albarracín","codigo_ubigeo":"230402","codigo_periodo":"2016","transferencias":"1491551.78","convenios":"0","deducciones":"0","limites_emision":"1491551.78"},</v>
      </c>
    </row>
    <row r="1823" spans="1:13">
      <c r="A1823" s="5">
        <v>23</v>
      </c>
      <c r="B1823" s="4" t="s">
        <v>1790</v>
      </c>
      <c r="C1823" s="5">
        <v>4</v>
      </c>
      <c r="D1823" s="4" t="s">
        <v>1812</v>
      </c>
      <c r="E1823" s="5">
        <v>3</v>
      </c>
      <c r="F1823" s="4" t="s">
        <v>1814</v>
      </c>
      <c r="G1823" s="6">
        <v>230403</v>
      </c>
      <c r="H1823" s="4">
        <v>2016</v>
      </c>
      <c r="I1823" s="4">
        <v>984480.11</v>
      </c>
      <c r="J1823" s="4">
        <v>0</v>
      </c>
      <c r="K1823" s="4">
        <v>0</v>
      </c>
      <c r="L1823" s="4">
        <v>984480.11</v>
      </c>
      <c r="M1823" t="str">
        <f t="shared" si="28"/>
        <v>{"codigo_departamento":"23","departamento":"Tacna","codigo_provincia":"04","provincia":"Tarata ","codigo_distrito":"03","distrito":"Estique","codigo_ubigeo":"230403","codigo_periodo":"2016","transferencias":"984480.11","convenios":"0","deducciones":"0","limites_emision":"984480.11"},</v>
      </c>
    </row>
    <row r="1824" spans="1:13">
      <c r="A1824" s="5">
        <v>23</v>
      </c>
      <c r="B1824" s="4" t="s">
        <v>1790</v>
      </c>
      <c r="C1824" s="5">
        <v>4</v>
      </c>
      <c r="D1824" s="4" t="s">
        <v>1812</v>
      </c>
      <c r="E1824" s="5">
        <v>4</v>
      </c>
      <c r="F1824" s="4" t="s">
        <v>1815</v>
      </c>
      <c r="G1824" s="6">
        <v>230404</v>
      </c>
      <c r="H1824" s="4">
        <v>2016</v>
      </c>
      <c r="I1824" s="4">
        <v>755104.94</v>
      </c>
      <c r="J1824" s="4">
        <v>0</v>
      </c>
      <c r="K1824" s="4">
        <v>0</v>
      </c>
      <c r="L1824" s="4">
        <v>755104.94</v>
      </c>
      <c r="M1824" t="str">
        <f t="shared" si="28"/>
        <v>{"codigo_departamento":"23","departamento":"Tacna","codigo_provincia":"04","provincia":"Tarata ","codigo_distrito":"04","distrito":"Estique-Pampa","codigo_ubigeo":"230404","codigo_periodo":"2016","transferencias":"755104.94","convenios":"0","deducciones":"0","limites_emision":"755104.94"},</v>
      </c>
    </row>
    <row r="1825" spans="1:13">
      <c r="A1825" s="5">
        <v>23</v>
      </c>
      <c r="B1825" s="4" t="s">
        <v>1790</v>
      </c>
      <c r="C1825" s="5">
        <v>4</v>
      </c>
      <c r="D1825" s="4" t="s">
        <v>1812</v>
      </c>
      <c r="E1825" s="5">
        <v>5</v>
      </c>
      <c r="F1825" s="4" t="s">
        <v>1816</v>
      </c>
      <c r="G1825" s="6">
        <v>230405</v>
      </c>
      <c r="H1825" s="4">
        <v>2016</v>
      </c>
      <c r="I1825" s="4">
        <v>1066035.97</v>
      </c>
      <c r="J1825" s="4">
        <v>0</v>
      </c>
      <c r="K1825" s="4">
        <v>0</v>
      </c>
      <c r="L1825" s="4">
        <v>1066035.97</v>
      </c>
      <c r="M1825" t="str">
        <f t="shared" si="28"/>
        <v>{"codigo_departamento":"23","departamento":"Tacna","codigo_provincia":"04","provincia":"Tarata ","codigo_distrito":"05","distrito":"Sitajara","codigo_ubigeo":"230405","codigo_periodo":"2016","transferencias":"1066035.97","convenios":"0","deducciones":"0","limites_emision":"1066035.97"},</v>
      </c>
    </row>
    <row r="1826" spans="1:13">
      <c r="A1826" s="5">
        <v>23</v>
      </c>
      <c r="B1826" s="4" t="s">
        <v>1790</v>
      </c>
      <c r="C1826" s="5">
        <v>4</v>
      </c>
      <c r="D1826" s="4" t="s">
        <v>1812</v>
      </c>
      <c r="E1826" s="5">
        <v>6</v>
      </c>
      <c r="F1826" s="4" t="s">
        <v>1817</v>
      </c>
      <c r="G1826" s="6">
        <v>230406</v>
      </c>
      <c r="H1826" s="4">
        <v>2016</v>
      </c>
      <c r="I1826" s="4">
        <v>1231792.2</v>
      </c>
      <c r="J1826" s="4">
        <v>0</v>
      </c>
      <c r="K1826" s="4">
        <v>0</v>
      </c>
      <c r="L1826" s="4">
        <v>1231792.2</v>
      </c>
      <c r="M1826" t="str">
        <f t="shared" si="28"/>
        <v>{"codigo_departamento":"23","departamento":"Tacna","codigo_provincia":"04","provincia":"Tarata ","codigo_distrito":"06","distrito":"Susapaya","codigo_ubigeo":"230406","codigo_periodo":"2016","transferencias":"1231792.2","convenios":"0","deducciones":"0","limites_emision":"1231792.2"},</v>
      </c>
    </row>
    <row r="1827" spans="1:13">
      <c r="A1827" s="5">
        <v>23</v>
      </c>
      <c r="B1827" s="4" t="s">
        <v>1790</v>
      </c>
      <c r="C1827" s="5">
        <v>4</v>
      </c>
      <c r="D1827" s="4" t="s">
        <v>1812</v>
      </c>
      <c r="E1827" s="5">
        <v>1</v>
      </c>
      <c r="F1827" s="4" t="s">
        <v>1818</v>
      </c>
      <c r="G1827" s="6">
        <v>230401</v>
      </c>
      <c r="H1827" s="4">
        <v>2016</v>
      </c>
      <c r="I1827" s="4">
        <v>3589568.07</v>
      </c>
      <c r="J1827" s="4">
        <v>0</v>
      </c>
      <c r="K1827" s="4">
        <v>0</v>
      </c>
      <c r="L1827" s="4">
        <v>3589568.07</v>
      </c>
      <c r="M1827" t="str">
        <f t="shared" si="28"/>
        <v>{"codigo_departamento":"23","departamento":"Tacna","codigo_provincia":"04","provincia":"Tarata ","codigo_distrito":"01","distrito":"Tarata","codigo_ubigeo":"230401","codigo_periodo":"2016","transferencias":"3589568.07","convenios":"0","deducciones":"0","limites_emision":"3589568.07"},</v>
      </c>
    </row>
    <row r="1828" spans="1:13">
      <c r="A1828" s="5">
        <v>23</v>
      </c>
      <c r="B1828" s="4" t="s">
        <v>1790</v>
      </c>
      <c r="C1828" s="5">
        <v>4</v>
      </c>
      <c r="D1828" s="4" t="s">
        <v>1812</v>
      </c>
      <c r="E1828" s="5">
        <v>7</v>
      </c>
      <c r="F1828" s="4" t="s">
        <v>1819</v>
      </c>
      <c r="G1828" s="6">
        <v>230407</v>
      </c>
      <c r="H1828" s="4">
        <v>2016</v>
      </c>
      <c r="I1828" s="4">
        <v>945238.76</v>
      </c>
      <c r="J1828" s="4">
        <v>0</v>
      </c>
      <c r="K1828" s="4">
        <v>0</v>
      </c>
      <c r="L1828" s="4">
        <v>945238.76</v>
      </c>
      <c r="M1828" t="str">
        <f t="shared" si="28"/>
        <v>{"codigo_departamento":"23","departamento":"Tacna","codigo_provincia":"04","provincia":"Tarata ","codigo_distrito":"07","distrito":"Tarucachi","codigo_ubigeo":"230407","codigo_periodo":"2016","transferencias":"945238.76","convenios":"0","deducciones":"0","limites_emision":"945238.76"},</v>
      </c>
    </row>
    <row r="1829" spans="1:13">
      <c r="A1829" s="5">
        <v>23</v>
      </c>
      <c r="B1829" s="4" t="s">
        <v>1790</v>
      </c>
      <c r="C1829" s="5">
        <v>4</v>
      </c>
      <c r="D1829" s="4" t="s">
        <v>1812</v>
      </c>
      <c r="E1829" s="5">
        <v>8</v>
      </c>
      <c r="F1829" s="4" t="s">
        <v>1820</v>
      </c>
      <c r="G1829" s="6">
        <v>230408</v>
      </c>
      <c r="H1829" s="4">
        <v>2016</v>
      </c>
      <c r="I1829" s="4">
        <v>1368613.46</v>
      </c>
      <c r="J1829" s="4">
        <v>0</v>
      </c>
      <c r="K1829" s="4">
        <v>0</v>
      </c>
      <c r="L1829" s="4">
        <v>1368613.46</v>
      </c>
      <c r="M1829" t="str">
        <f t="shared" si="28"/>
        <v>{"codigo_departamento":"23","departamento":"Tacna","codigo_provincia":"04","provincia":"Tarata ","codigo_distrito":"08","distrito":"Ticaco","codigo_ubigeo":"230408","codigo_periodo":"2016","transferencias":"1368613.46","convenios":"0","deducciones":"0","limites_emision":"1368613.46"},</v>
      </c>
    </row>
    <row r="1830" spans="1:13">
      <c r="A1830" s="5">
        <v>24</v>
      </c>
      <c r="B1830" s="4" t="s">
        <v>1821</v>
      </c>
      <c r="C1830" s="5">
        <v>2</v>
      </c>
      <c r="D1830" s="4" t="s">
        <v>1822</v>
      </c>
      <c r="E1830" s="5">
        <v>3</v>
      </c>
      <c r="F1830" s="4" t="s">
        <v>1823</v>
      </c>
      <c r="G1830" s="6">
        <v>240203</v>
      </c>
      <c r="H1830" s="4">
        <v>2016</v>
      </c>
      <c r="I1830" s="4">
        <v>44349797.67</v>
      </c>
      <c r="J1830" s="4">
        <v>0</v>
      </c>
      <c r="K1830" s="4">
        <v>0</v>
      </c>
      <c r="L1830" s="4">
        <v>44349797.67</v>
      </c>
      <c r="M1830" t="str">
        <f t="shared" si="28"/>
        <v>{"codigo_departamento":"24","departamento":"Tumbes","codigo_provincia":"02","provincia":"Contralmirante Villar ","codigo_distrito":"03","distrito":"Canoas de Punta Sal","codigo_ubigeo":"240203","codigo_periodo":"2016","transferencias":"44349797.67","convenios":"0","deducciones":"0","limites_emision":"44349797.67"},</v>
      </c>
    </row>
    <row r="1831" spans="1:13">
      <c r="A1831" s="5">
        <v>24</v>
      </c>
      <c r="B1831" s="4" t="s">
        <v>1821</v>
      </c>
      <c r="C1831" s="5">
        <v>2</v>
      </c>
      <c r="D1831" s="4" t="s">
        <v>1822</v>
      </c>
      <c r="E1831" s="5">
        <v>2</v>
      </c>
      <c r="F1831" s="4" t="s">
        <v>1824</v>
      </c>
      <c r="G1831" s="6">
        <v>240202</v>
      </c>
      <c r="H1831" s="4">
        <v>2016</v>
      </c>
      <c r="I1831" s="4">
        <v>11446758.78</v>
      </c>
      <c r="J1831" s="4">
        <v>0</v>
      </c>
      <c r="K1831" s="4">
        <v>0</v>
      </c>
      <c r="L1831" s="4">
        <v>11446758.78</v>
      </c>
      <c r="M1831" t="str">
        <f t="shared" si="28"/>
        <v>{"codigo_departamento":"24","departamento":"Tumbes","codigo_provincia":"02","provincia":"Contralmirante Villar ","codigo_distrito":"02","distrito":"Casitas","codigo_ubigeo":"240202","codigo_periodo":"2016","transferencias":"11446758.78","convenios":"0","deducciones":"0","limites_emision":"11446758.78"},</v>
      </c>
    </row>
    <row r="1832" spans="1:13">
      <c r="A1832" s="5">
        <v>24</v>
      </c>
      <c r="B1832" s="4" t="s">
        <v>1821</v>
      </c>
      <c r="C1832" s="5">
        <v>2</v>
      </c>
      <c r="D1832" s="4" t="s">
        <v>1822</v>
      </c>
      <c r="E1832" s="5">
        <v>1</v>
      </c>
      <c r="F1832" s="4" t="s">
        <v>1825</v>
      </c>
      <c r="G1832" s="6">
        <v>240201</v>
      </c>
      <c r="H1832" s="4">
        <v>2016</v>
      </c>
      <c r="I1832" s="4">
        <v>62703886.4</v>
      </c>
      <c r="J1832" s="4">
        <v>0</v>
      </c>
      <c r="K1832" s="4">
        <v>0</v>
      </c>
      <c r="L1832" s="4">
        <v>62703886.4</v>
      </c>
      <c r="M1832" t="str">
        <f t="shared" si="28"/>
        <v>{"codigo_departamento":"24","departamento":"Tumbes","codigo_provincia":"02","provincia":"Contralmirante Villar ","codigo_distrito":"01","distrito":"Zorritos","codigo_ubigeo":"240201","codigo_periodo":"2016","transferencias":"62703886.4","convenios":"0","deducciones":"0","limites_emision":"62703886.4"},</v>
      </c>
    </row>
    <row r="1833" spans="1:13">
      <c r="A1833" s="5">
        <v>24</v>
      </c>
      <c r="B1833" s="4" t="s">
        <v>1821</v>
      </c>
      <c r="C1833" s="5">
        <v>1</v>
      </c>
      <c r="D1833" s="4" t="s">
        <v>1826</v>
      </c>
      <c r="E1833" s="5">
        <v>2</v>
      </c>
      <c r="F1833" s="4" t="s">
        <v>1827</v>
      </c>
      <c r="G1833" s="6">
        <v>240102</v>
      </c>
      <c r="H1833" s="4">
        <v>2016</v>
      </c>
      <c r="I1833" s="4">
        <v>18411169.24</v>
      </c>
      <c r="J1833" s="4">
        <v>0</v>
      </c>
      <c r="K1833" s="4">
        <v>0</v>
      </c>
      <c r="L1833" s="4">
        <v>18411169.24</v>
      </c>
      <c r="M1833" t="str">
        <f t="shared" si="28"/>
        <v>{"codigo_departamento":"24","departamento":"Tumbes","codigo_provincia":"01","provincia":"Tumbes ","codigo_distrito":"02","distrito":"Corrales","codigo_ubigeo":"240102","codigo_periodo":"2016","transferencias":"18411169.24","convenios":"0","deducciones":"0","limites_emision":"18411169.24"},</v>
      </c>
    </row>
    <row r="1834" spans="1:13">
      <c r="A1834" s="5">
        <v>24</v>
      </c>
      <c r="B1834" s="4" t="s">
        <v>1821</v>
      </c>
      <c r="C1834" s="5">
        <v>1</v>
      </c>
      <c r="D1834" s="4" t="s">
        <v>1826</v>
      </c>
      <c r="E1834" s="5">
        <v>3</v>
      </c>
      <c r="F1834" s="4" t="s">
        <v>1828</v>
      </c>
      <c r="G1834" s="6">
        <v>240103</v>
      </c>
      <c r="H1834" s="4">
        <v>2016</v>
      </c>
      <c r="I1834" s="4">
        <v>6217031.87</v>
      </c>
      <c r="J1834" s="4">
        <v>0</v>
      </c>
      <c r="K1834" s="4">
        <v>0</v>
      </c>
      <c r="L1834" s="4">
        <v>6217031.87</v>
      </c>
      <c r="M1834" t="str">
        <f t="shared" si="28"/>
        <v>{"codigo_departamento":"24","departamento":"Tumbes","codigo_provincia":"01","provincia":"Tumbes ","codigo_distrito":"03","distrito":"La Cruz","codigo_ubigeo":"240103","codigo_periodo":"2016","transferencias":"6217031.87","convenios":"0","deducciones":"0","limites_emision":"6217031.87"},</v>
      </c>
    </row>
    <row r="1835" spans="1:13">
      <c r="A1835" s="5">
        <v>24</v>
      </c>
      <c r="B1835" s="4" t="s">
        <v>1821</v>
      </c>
      <c r="C1835" s="5">
        <v>1</v>
      </c>
      <c r="D1835" s="4" t="s">
        <v>1826</v>
      </c>
      <c r="E1835" s="5">
        <v>4</v>
      </c>
      <c r="F1835" s="4" t="s">
        <v>1829</v>
      </c>
      <c r="G1835" s="6">
        <v>240104</v>
      </c>
      <c r="H1835" s="4">
        <v>2016</v>
      </c>
      <c r="I1835" s="4">
        <v>6327524.85</v>
      </c>
      <c r="J1835" s="4">
        <v>0</v>
      </c>
      <c r="K1835" s="4">
        <v>0</v>
      </c>
      <c r="L1835" s="4">
        <v>6327524.85</v>
      </c>
      <c r="M1835" t="str">
        <f t="shared" si="28"/>
        <v>{"codigo_departamento":"24","departamento":"Tumbes","codigo_provincia":"01","provincia":"Tumbes ","codigo_distrito":"04","distrito":"Pampas de Hospital","codigo_ubigeo":"240104","codigo_periodo":"2016","transferencias":"6327524.85","convenios":"0","deducciones":"0","limites_emision":"6327524.85"},</v>
      </c>
    </row>
    <row r="1836" spans="1:13">
      <c r="A1836" s="5">
        <v>24</v>
      </c>
      <c r="B1836" s="4" t="s">
        <v>1821</v>
      </c>
      <c r="C1836" s="5">
        <v>1</v>
      </c>
      <c r="D1836" s="4" t="s">
        <v>1826</v>
      </c>
      <c r="E1836" s="5">
        <v>5</v>
      </c>
      <c r="F1836" s="4" t="s">
        <v>1830</v>
      </c>
      <c r="G1836" s="6">
        <v>240105</v>
      </c>
      <c r="H1836" s="4">
        <v>2016</v>
      </c>
      <c r="I1836" s="4">
        <v>8261179.42</v>
      </c>
      <c r="J1836" s="4">
        <v>0</v>
      </c>
      <c r="K1836" s="4">
        <v>0</v>
      </c>
      <c r="L1836" s="4">
        <v>8261179.42</v>
      </c>
      <c r="M1836" t="str">
        <f t="shared" si="28"/>
        <v>{"codigo_departamento":"24","departamento":"Tumbes","codigo_provincia":"01","provincia":"Tumbes ","codigo_distrito":"05","distrito":"San Jacinto","codigo_ubigeo":"240105","codigo_periodo":"2016","transferencias":"8261179.42","convenios":"0","deducciones":"0","limites_emision":"8261179.42"},</v>
      </c>
    </row>
    <row r="1837" spans="1:13">
      <c r="A1837" s="5">
        <v>24</v>
      </c>
      <c r="B1837" s="4" t="s">
        <v>1821</v>
      </c>
      <c r="C1837" s="5">
        <v>1</v>
      </c>
      <c r="D1837" s="4" t="s">
        <v>1826</v>
      </c>
      <c r="E1837" s="5">
        <v>6</v>
      </c>
      <c r="F1837" s="4" t="s">
        <v>1831</v>
      </c>
      <c r="G1837" s="6">
        <v>240106</v>
      </c>
      <c r="H1837" s="4">
        <v>2016</v>
      </c>
      <c r="I1837" s="4">
        <v>3463440.88</v>
      </c>
      <c r="J1837" s="4">
        <v>0</v>
      </c>
      <c r="K1837" s="4">
        <v>0</v>
      </c>
      <c r="L1837" s="4">
        <v>3463440.88</v>
      </c>
      <c r="M1837" t="str">
        <f t="shared" si="28"/>
        <v>{"codigo_departamento":"24","departamento":"Tumbes","codigo_provincia":"01","provincia":"Tumbes ","codigo_distrito":"06","distrito":"San Juan de la Virgen","codigo_ubigeo":"240106","codigo_periodo":"2016","transferencias":"3463440.88","convenios":"0","deducciones":"0","limites_emision":"3463440.88"},</v>
      </c>
    </row>
    <row r="1838" spans="1:13">
      <c r="A1838" s="5">
        <v>24</v>
      </c>
      <c r="B1838" s="4" t="s">
        <v>1821</v>
      </c>
      <c r="C1838" s="5">
        <v>1</v>
      </c>
      <c r="D1838" s="4" t="s">
        <v>1826</v>
      </c>
      <c r="E1838" s="5">
        <v>1</v>
      </c>
      <c r="F1838" s="4" t="s">
        <v>1821</v>
      </c>
      <c r="G1838" s="6">
        <v>240101</v>
      </c>
      <c r="H1838" s="4">
        <v>2016</v>
      </c>
      <c r="I1838" s="4">
        <v>71412741.8</v>
      </c>
      <c r="J1838" s="4">
        <v>0</v>
      </c>
      <c r="K1838" s="4">
        <v>0</v>
      </c>
      <c r="L1838" s="4">
        <v>71412741.8</v>
      </c>
      <c r="M1838" t="str">
        <f t="shared" si="28"/>
        <v>{"codigo_departamento":"24","departamento":"Tumbes","codigo_provincia":"01","provincia":"Tumbes ","codigo_distrito":"01","distrito":"Tumbes","codigo_ubigeo":"240101","codigo_periodo":"2016","transferencias":"71412741.8","convenios":"0","deducciones":"0","limites_emision":"71412741.8"},</v>
      </c>
    </row>
    <row r="1839" spans="1:13">
      <c r="A1839" s="5">
        <v>24</v>
      </c>
      <c r="B1839" s="4" t="s">
        <v>1821</v>
      </c>
      <c r="C1839" s="5">
        <v>3</v>
      </c>
      <c r="D1839" s="4" t="s">
        <v>1832</v>
      </c>
      <c r="E1839" s="5">
        <v>2</v>
      </c>
      <c r="F1839" s="4" t="s">
        <v>1833</v>
      </c>
      <c r="G1839" s="6">
        <v>240302</v>
      </c>
      <c r="H1839" s="4">
        <v>2016</v>
      </c>
      <c r="I1839" s="4">
        <v>49736509.32</v>
      </c>
      <c r="J1839" s="4">
        <v>0</v>
      </c>
      <c r="K1839" s="4">
        <v>0</v>
      </c>
      <c r="L1839" s="4">
        <v>49736509.32</v>
      </c>
      <c r="M1839" t="str">
        <f t="shared" si="28"/>
        <v>{"codigo_departamento":"24","departamento":"Tumbes","codigo_provincia":"03","provincia":"Zarumilla ","codigo_distrito":"02","distrito":"Aguas Verdes","codigo_ubigeo":"240302","codigo_periodo":"2016","transferencias":"49736509.32","convenios":"0","deducciones":"0","limites_emision":"49736509.32"},</v>
      </c>
    </row>
    <row r="1840" spans="1:13">
      <c r="A1840" s="5">
        <v>24</v>
      </c>
      <c r="B1840" s="4" t="s">
        <v>1821</v>
      </c>
      <c r="C1840" s="5">
        <v>3</v>
      </c>
      <c r="D1840" s="4" t="s">
        <v>1832</v>
      </c>
      <c r="E1840" s="5">
        <v>3</v>
      </c>
      <c r="F1840" s="4" t="s">
        <v>1834</v>
      </c>
      <c r="G1840" s="6">
        <v>240303</v>
      </c>
      <c r="H1840" s="4">
        <v>2016</v>
      </c>
      <c r="I1840" s="4">
        <v>5845070.28</v>
      </c>
      <c r="J1840" s="4">
        <v>0</v>
      </c>
      <c r="K1840" s="4">
        <v>0</v>
      </c>
      <c r="L1840" s="4">
        <v>5845070.28</v>
      </c>
      <c r="M1840" t="str">
        <f t="shared" si="28"/>
        <v>{"codigo_departamento":"24","departamento":"Tumbes","codigo_provincia":"03","provincia":"Zarumilla ","codigo_distrito":"03","distrito":"Matapalo","codigo_ubigeo":"240303","codigo_periodo":"2016","transferencias":"5845070.28","convenios":"0","deducciones":"0","limites_emision":"5845070.28"},</v>
      </c>
    </row>
    <row r="1841" spans="1:13">
      <c r="A1841" s="5">
        <v>24</v>
      </c>
      <c r="B1841" s="4" t="s">
        <v>1821</v>
      </c>
      <c r="C1841" s="5">
        <v>3</v>
      </c>
      <c r="D1841" s="4" t="s">
        <v>1832</v>
      </c>
      <c r="E1841" s="5">
        <v>4</v>
      </c>
      <c r="F1841" s="4" t="s">
        <v>1835</v>
      </c>
      <c r="G1841" s="6">
        <v>240304</v>
      </c>
      <c r="H1841" s="4">
        <v>2016</v>
      </c>
      <c r="I1841" s="4">
        <v>14774251.88</v>
      </c>
      <c r="J1841" s="4">
        <v>0</v>
      </c>
      <c r="K1841" s="4">
        <v>0</v>
      </c>
      <c r="L1841" s="4">
        <v>14774251.88</v>
      </c>
      <c r="M1841" t="str">
        <f t="shared" si="28"/>
        <v>{"codigo_departamento":"24","departamento":"Tumbes","codigo_provincia":"03","provincia":"Zarumilla ","codigo_distrito":"04","distrito":"Papayal","codigo_ubigeo":"240304","codigo_periodo":"2016","transferencias":"14774251.88","convenios":"0","deducciones":"0","limites_emision":"14774251.88"},</v>
      </c>
    </row>
    <row r="1842" spans="1:13">
      <c r="A1842" s="5">
        <v>24</v>
      </c>
      <c r="B1842" s="4" t="s">
        <v>1821</v>
      </c>
      <c r="C1842" s="5">
        <v>3</v>
      </c>
      <c r="D1842" s="4" t="s">
        <v>1832</v>
      </c>
      <c r="E1842" s="5">
        <v>1</v>
      </c>
      <c r="F1842" s="4" t="s">
        <v>1836</v>
      </c>
      <c r="G1842" s="6">
        <v>240301</v>
      </c>
      <c r="H1842" s="4">
        <v>2016</v>
      </c>
      <c r="I1842" s="4">
        <v>45910002.41</v>
      </c>
      <c r="J1842" s="4">
        <v>0</v>
      </c>
      <c r="K1842" s="4">
        <v>0</v>
      </c>
      <c r="L1842" s="4">
        <v>45910002.41</v>
      </c>
      <c r="M1842" t="str">
        <f t="shared" si="28"/>
        <v>{"codigo_departamento":"24","departamento":"Tumbes","codigo_provincia":"03","provincia":"Zarumilla ","codigo_distrito":"01","distrito":"Zarumilla","codigo_ubigeo":"240301","codigo_periodo":"2016","transferencias":"45910002.41","convenios":"0","deducciones":"0","limites_emision":"45910002.41"},</v>
      </c>
    </row>
    <row r="1843" spans="1:13">
      <c r="A1843" s="5">
        <v>25</v>
      </c>
      <c r="B1843" s="4" t="s">
        <v>1837</v>
      </c>
      <c r="C1843" s="5">
        <v>2</v>
      </c>
      <c r="D1843" s="4" t="s">
        <v>1838</v>
      </c>
      <c r="E1843" s="5">
        <v>1</v>
      </c>
      <c r="F1843" s="4" t="s">
        <v>1839</v>
      </c>
      <c r="G1843" s="6">
        <v>250201</v>
      </c>
      <c r="H1843" s="4">
        <v>2016</v>
      </c>
      <c r="I1843" s="4">
        <v>61843079.3</v>
      </c>
      <c r="J1843" s="4">
        <v>0</v>
      </c>
      <c r="K1843" s="4">
        <v>0</v>
      </c>
      <c r="L1843" s="4">
        <v>61843079.3</v>
      </c>
      <c r="M1843" t="str">
        <f t="shared" si="28"/>
        <v>{"codigo_departamento":"25","departamento":"Ucayali","codigo_provincia":"02","provincia":"Atalaya ","codigo_distrito":"01","distrito":"Raymondi","codigo_ubigeo":"250201","codigo_periodo":"2016","transferencias":"61843079.3","convenios":"0","deducciones":"0","limites_emision":"61843079.3"},</v>
      </c>
    </row>
    <row r="1844" spans="1:13">
      <c r="A1844" s="5">
        <v>25</v>
      </c>
      <c r="B1844" s="4" t="s">
        <v>1837</v>
      </c>
      <c r="C1844" s="5">
        <v>2</v>
      </c>
      <c r="D1844" s="4" t="s">
        <v>1838</v>
      </c>
      <c r="E1844" s="5">
        <v>2</v>
      </c>
      <c r="F1844" s="4" t="s">
        <v>1840</v>
      </c>
      <c r="G1844" s="6">
        <v>250202</v>
      </c>
      <c r="H1844" s="4">
        <v>2016</v>
      </c>
      <c r="I1844" s="4">
        <v>22432510.64</v>
      </c>
      <c r="J1844" s="4">
        <v>0</v>
      </c>
      <c r="K1844" s="4">
        <v>0</v>
      </c>
      <c r="L1844" s="4">
        <v>22432510.64</v>
      </c>
      <c r="M1844" t="str">
        <f t="shared" si="28"/>
        <v>{"codigo_departamento":"25","departamento":"Ucayali","codigo_provincia":"02","provincia":"Atalaya ","codigo_distrito":"02","distrito":"Sepahua","codigo_ubigeo":"250202","codigo_periodo":"2016","transferencias":"22432510.64","convenios":"0","deducciones":"0","limites_emision":"22432510.64"},</v>
      </c>
    </row>
    <row r="1845" spans="1:13">
      <c r="A1845" s="5">
        <v>25</v>
      </c>
      <c r="B1845" s="4" t="s">
        <v>1837</v>
      </c>
      <c r="C1845" s="5">
        <v>2</v>
      </c>
      <c r="D1845" s="4" t="s">
        <v>1838</v>
      </c>
      <c r="E1845" s="5">
        <v>3</v>
      </c>
      <c r="F1845" s="4" t="s">
        <v>1841</v>
      </c>
      <c r="G1845" s="6">
        <v>250203</v>
      </c>
      <c r="H1845" s="4">
        <v>2016</v>
      </c>
      <c r="I1845" s="4">
        <v>21217075.01</v>
      </c>
      <c r="J1845" s="4">
        <v>0</v>
      </c>
      <c r="K1845" s="4">
        <v>0</v>
      </c>
      <c r="L1845" s="4">
        <v>21217075.01</v>
      </c>
      <c r="M1845" t="str">
        <f t="shared" si="28"/>
        <v>{"codigo_departamento":"25","departamento":"Ucayali","codigo_provincia":"02","provincia":"Atalaya ","codigo_distrito":"03","distrito":"Tahuania","codigo_ubigeo":"250203","codigo_periodo":"2016","transferencias":"21217075.01","convenios":"0","deducciones":"0","limites_emision":"21217075.01"},</v>
      </c>
    </row>
    <row r="1846" spans="1:13">
      <c r="A1846" s="5">
        <v>25</v>
      </c>
      <c r="B1846" s="4" t="s">
        <v>1837</v>
      </c>
      <c r="C1846" s="5">
        <v>2</v>
      </c>
      <c r="D1846" s="4" t="s">
        <v>1838</v>
      </c>
      <c r="E1846" s="5">
        <v>4</v>
      </c>
      <c r="F1846" s="4" t="s">
        <v>1842</v>
      </c>
      <c r="G1846" s="6">
        <v>250204</v>
      </c>
      <c r="H1846" s="4">
        <v>2016</v>
      </c>
      <c r="I1846" s="4">
        <v>17498791.13</v>
      </c>
      <c r="J1846" s="4">
        <v>0</v>
      </c>
      <c r="K1846" s="4">
        <v>0</v>
      </c>
      <c r="L1846" s="4">
        <v>17498791.13</v>
      </c>
      <c r="M1846" t="str">
        <f t="shared" si="28"/>
        <v>{"codigo_departamento":"25","departamento":"Ucayali","codigo_provincia":"02","provincia":"Atalaya ","codigo_distrito":"04","distrito":"Yurua","codigo_ubigeo":"250204","codigo_periodo":"2016","transferencias":"17498791.13","convenios":"0","deducciones":"0","limites_emision":"17498791.13"},</v>
      </c>
    </row>
    <row r="1847" spans="1:13">
      <c r="A1847" s="5">
        <v>25</v>
      </c>
      <c r="B1847" s="4" t="s">
        <v>1837</v>
      </c>
      <c r="C1847" s="5">
        <v>1</v>
      </c>
      <c r="D1847" s="4" t="s">
        <v>1843</v>
      </c>
      <c r="E1847" s="5">
        <v>1</v>
      </c>
      <c r="F1847" s="4" t="s">
        <v>1844</v>
      </c>
      <c r="G1847" s="6">
        <v>250101</v>
      </c>
      <c r="H1847" s="4">
        <v>2016</v>
      </c>
      <c r="I1847" s="4">
        <v>31810376.95</v>
      </c>
      <c r="J1847" s="4">
        <v>0</v>
      </c>
      <c r="K1847" s="4">
        <v>0</v>
      </c>
      <c r="L1847" s="4">
        <v>31810376.95</v>
      </c>
      <c r="M1847" t="str">
        <f t="shared" si="28"/>
        <v>{"codigo_departamento":"25","departamento":"Ucayali","codigo_provincia":"01","provincia":"Coronel Portillo ","codigo_distrito":"01","distrito":"Calleria","codigo_ubigeo":"250101","codigo_periodo":"2016","transferencias":"31810376.95","convenios":"0","deducciones":"0","limites_emision":"31810376.95"},</v>
      </c>
    </row>
    <row r="1848" spans="1:13">
      <c r="A1848" s="5">
        <v>25</v>
      </c>
      <c r="B1848" s="4" t="s">
        <v>1837</v>
      </c>
      <c r="C1848" s="5">
        <v>1</v>
      </c>
      <c r="D1848" s="4" t="s">
        <v>1843</v>
      </c>
      <c r="E1848" s="5">
        <v>2</v>
      </c>
      <c r="F1848" s="4" t="s">
        <v>1845</v>
      </c>
      <c r="G1848" s="6">
        <v>250102</v>
      </c>
      <c r="H1848" s="4">
        <v>2016</v>
      </c>
      <c r="I1848" s="4">
        <v>3938616.99</v>
      </c>
      <c r="J1848" s="4">
        <v>0</v>
      </c>
      <c r="K1848" s="4">
        <v>0</v>
      </c>
      <c r="L1848" s="4">
        <v>3938616.99</v>
      </c>
      <c r="M1848" t="str">
        <f t="shared" si="28"/>
        <v>{"codigo_departamento":"25","departamento":"Ucayali","codigo_provincia":"01","provincia":"Coronel Portillo ","codigo_distrito":"02","distrito":"Campoverde","codigo_ubigeo":"250102","codigo_periodo":"2016","transferencias":"3938616.99","convenios":"0","deducciones":"0","limites_emision":"3938616.99"},</v>
      </c>
    </row>
    <row r="1849" spans="1:13">
      <c r="A1849" s="5">
        <v>25</v>
      </c>
      <c r="B1849" s="4" t="s">
        <v>1837</v>
      </c>
      <c r="C1849" s="5">
        <v>1</v>
      </c>
      <c r="D1849" s="4" t="s">
        <v>1843</v>
      </c>
      <c r="E1849" s="5">
        <v>3</v>
      </c>
      <c r="F1849" s="4" t="s">
        <v>1846</v>
      </c>
      <c r="G1849" s="6">
        <v>250103</v>
      </c>
      <c r="H1849" s="4">
        <v>2016</v>
      </c>
      <c r="I1849" s="4">
        <v>5459788.32</v>
      </c>
      <c r="J1849" s="4">
        <v>0</v>
      </c>
      <c r="K1849" s="4">
        <v>0</v>
      </c>
      <c r="L1849" s="4">
        <v>5459788.32</v>
      </c>
      <c r="M1849" t="str">
        <f t="shared" si="28"/>
        <v>{"codigo_departamento":"25","departamento":"Ucayali","codigo_provincia":"01","provincia":"Coronel Portillo ","codigo_distrito":"03","distrito":"Iparia","codigo_ubigeo":"250103","codigo_periodo":"2016","transferencias":"5459788.32","convenios":"0","deducciones":"0","limites_emision":"5459788.32"},</v>
      </c>
    </row>
    <row r="1850" spans="1:13">
      <c r="A1850" s="5">
        <v>25</v>
      </c>
      <c r="B1850" s="4" t="s">
        <v>1837</v>
      </c>
      <c r="C1850" s="5">
        <v>1</v>
      </c>
      <c r="D1850" s="4" t="s">
        <v>1843</v>
      </c>
      <c r="E1850" s="5">
        <v>7</v>
      </c>
      <c r="F1850" s="4" t="s">
        <v>1847</v>
      </c>
      <c r="G1850" s="6">
        <v>250107</v>
      </c>
      <c r="H1850" s="4">
        <v>2016</v>
      </c>
      <c r="I1850" s="4">
        <v>18996469.88</v>
      </c>
      <c r="J1850" s="4">
        <v>0</v>
      </c>
      <c r="K1850" s="4">
        <v>0</v>
      </c>
      <c r="L1850" s="4">
        <v>18996469.88</v>
      </c>
      <c r="M1850" t="str">
        <f t="shared" si="28"/>
        <v>{"codigo_departamento":"25","departamento":"Ucayali","codigo_provincia":"01","provincia":"Coronel Portillo ","codigo_distrito":"07","distrito":"Manantay","codigo_ubigeo":"250107","codigo_periodo":"2016","transferencias":"18996469.88","convenios":"0","deducciones":"0","limites_emision":"18996469.88"},</v>
      </c>
    </row>
    <row r="1851" spans="1:13">
      <c r="A1851" s="5">
        <v>25</v>
      </c>
      <c r="B1851" s="4" t="s">
        <v>1837</v>
      </c>
      <c r="C1851" s="5">
        <v>1</v>
      </c>
      <c r="D1851" s="4" t="s">
        <v>1843</v>
      </c>
      <c r="E1851" s="5">
        <v>4</v>
      </c>
      <c r="F1851" s="4" t="s">
        <v>1848</v>
      </c>
      <c r="G1851" s="6">
        <v>250104</v>
      </c>
      <c r="H1851" s="4">
        <v>2016</v>
      </c>
      <c r="I1851" s="4">
        <v>7060691.07</v>
      </c>
      <c r="J1851" s="4">
        <v>0</v>
      </c>
      <c r="K1851" s="4">
        <v>0</v>
      </c>
      <c r="L1851" s="4">
        <v>7060691.07</v>
      </c>
      <c r="M1851" t="str">
        <f t="shared" si="28"/>
        <v>{"codigo_departamento":"25","departamento":"Ucayali","codigo_provincia":"01","provincia":"Coronel Portillo ","codigo_distrito":"04","distrito":"Masisea","codigo_ubigeo":"250104","codigo_periodo":"2016","transferencias":"7060691.07","convenios":"0","deducciones":"0","limites_emision":"7060691.07"},</v>
      </c>
    </row>
    <row r="1852" spans="1:13">
      <c r="A1852" s="5">
        <v>25</v>
      </c>
      <c r="B1852" s="4" t="s">
        <v>1837</v>
      </c>
      <c r="C1852" s="5">
        <v>1</v>
      </c>
      <c r="D1852" s="4" t="s">
        <v>1843</v>
      </c>
      <c r="E1852" s="5">
        <v>6</v>
      </c>
      <c r="F1852" s="4" t="s">
        <v>1849</v>
      </c>
      <c r="G1852" s="6">
        <v>250106</v>
      </c>
      <c r="H1852" s="4">
        <v>2016</v>
      </c>
      <c r="I1852" s="4">
        <v>1959568.83</v>
      </c>
      <c r="J1852" s="4">
        <v>0</v>
      </c>
      <c r="K1852" s="4">
        <v>0</v>
      </c>
      <c r="L1852" s="4">
        <v>1959568.83</v>
      </c>
      <c r="M1852" t="str">
        <f t="shared" si="28"/>
        <v>{"codigo_departamento":"25","departamento":"Ucayali","codigo_provincia":"01","provincia":"Coronel Portillo ","codigo_distrito":"06","distrito":"Nueva Requena","codigo_ubigeo":"250106","codigo_periodo":"2016","transferencias":"1959568.83","convenios":"0","deducciones":"0","limites_emision":"1959568.83"},</v>
      </c>
    </row>
    <row r="1853" spans="1:13">
      <c r="A1853" s="5">
        <v>25</v>
      </c>
      <c r="B1853" s="4" t="s">
        <v>1837</v>
      </c>
      <c r="C1853" s="5">
        <v>1</v>
      </c>
      <c r="D1853" s="4" t="s">
        <v>1843</v>
      </c>
      <c r="E1853" s="5">
        <v>5</v>
      </c>
      <c r="F1853" s="4" t="s">
        <v>1850</v>
      </c>
      <c r="G1853" s="6">
        <v>250105</v>
      </c>
      <c r="H1853" s="4">
        <v>2016</v>
      </c>
      <c r="I1853" s="4">
        <v>15783010</v>
      </c>
      <c r="J1853" s="4">
        <v>18244467.73</v>
      </c>
      <c r="K1853" s="4">
        <v>0</v>
      </c>
      <c r="L1853" s="4">
        <v>0</v>
      </c>
      <c r="M1853" t="str">
        <f t="shared" si="28"/>
        <v>{"codigo_departamento":"25","departamento":"Ucayali","codigo_provincia":"01","provincia":"Coronel Portillo ","codigo_distrito":"05","distrito":"Yarinacocha","codigo_ubigeo":"250105","codigo_periodo":"2016","transferencias":"15783010","convenios":"18244467.73","deducciones":"0","limites_emision":"0"},</v>
      </c>
    </row>
    <row r="1854" spans="1:13">
      <c r="A1854" s="5">
        <v>25</v>
      </c>
      <c r="B1854" s="4" t="s">
        <v>1837</v>
      </c>
      <c r="C1854" s="5">
        <v>3</v>
      </c>
      <c r="D1854" s="4" t="s">
        <v>1851</v>
      </c>
      <c r="E1854" s="5">
        <v>3</v>
      </c>
      <c r="F1854" s="4" t="s">
        <v>1852</v>
      </c>
      <c r="G1854" s="6">
        <v>250303</v>
      </c>
      <c r="H1854" s="4">
        <v>2016</v>
      </c>
      <c r="I1854" s="4">
        <v>19844725.88</v>
      </c>
      <c r="J1854" s="4">
        <v>0</v>
      </c>
      <c r="K1854" s="4">
        <v>0</v>
      </c>
      <c r="L1854" s="4">
        <v>19844725.88</v>
      </c>
      <c r="M1854" t="str">
        <f t="shared" si="28"/>
        <v>{"codigo_departamento":"25","departamento":"Ucayali","codigo_provincia":"03","provincia":"Padre Abad ","codigo_distrito":"03","distrito":"Curimana","codigo_ubigeo":"250303","codigo_periodo":"2016","transferencias":"19844725.88","convenios":"0","deducciones":"0","limites_emision":"19844725.88"},</v>
      </c>
    </row>
    <row r="1855" spans="1:13">
      <c r="A1855" s="5">
        <v>25</v>
      </c>
      <c r="B1855" s="4" t="s">
        <v>1837</v>
      </c>
      <c r="C1855" s="5">
        <v>3</v>
      </c>
      <c r="D1855" s="4" t="s">
        <v>1851</v>
      </c>
      <c r="E1855" s="5">
        <v>2</v>
      </c>
      <c r="F1855" s="4" t="s">
        <v>1853</v>
      </c>
      <c r="G1855" s="6">
        <v>250302</v>
      </c>
      <c r="H1855" s="4">
        <v>2016</v>
      </c>
      <c r="I1855" s="4">
        <v>14771373.91</v>
      </c>
      <c r="J1855" s="4">
        <v>0</v>
      </c>
      <c r="K1855" s="4">
        <v>0</v>
      </c>
      <c r="L1855" s="4">
        <v>14771373.91</v>
      </c>
      <c r="M1855" t="str">
        <f t="shared" si="28"/>
        <v>{"codigo_departamento":"25","departamento":"Ucayali","codigo_provincia":"03","provincia":"Padre Abad ","codigo_distrito":"02","distrito":"Irazola","codigo_ubigeo":"250302","codigo_periodo":"2016","transferencias":"14771373.91","convenios":"0","deducciones":"0","limites_emision":"14771373.91"},</v>
      </c>
    </row>
    <row r="1856" spans="1:13">
      <c r="A1856" s="5">
        <v>25</v>
      </c>
      <c r="B1856" s="4" t="s">
        <v>1837</v>
      </c>
      <c r="C1856" s="5">
        <v>3</v>
      </c>
      <c r="D1856" s="4" t="s">
        <v>1851</v>
      </c>
      <c r="E1856" s="5">
        <v>1</v>
      </c>
      <c r="F1856" s="4" t="s">
        <v>1854</v>
      </c>
      <c r="G1856" s="6">
        <v>250301</v>
      </c>
      <c r="H1856" s="4">
        <v>2016</v>
      </c>
      <c r="I1856" s="4">
        <v>27437266.27</v>
      </c>
      <c r="J1856" s="4">
        <v>0</v>
      </c>
      <c r="K1856" s="4">
        <v>0</v>
      </c>
      <c r="L1856" s="4">
        <v>27437266.27</v>
      </c>
      <c r="M1856" t="str">
        <f t="shared" si="28"/>
        <v>{"codigo_departamento":"25","departamento":"Ucayali","codigo_provincia":"03","provincia":"Padre Abad ","codigo_distrito":"01","distrito":"Padre Abad","codigo_ubigeo":"250301","codigo_periodo":"2016","transferencias":"27437266.27","convenios":"0","deducciones":"0","limites_emision":"27437266.27"},</v>
      </c>
    </row>
    <row r="1857" spans="1:13">
      <c r="A1857" s="5">
        <v>25</v>
      </c>
      <c r="B1857" s="4" t="s">
        <v>1837</v>
      </c>
      <c r="C1857" s="5">
        <v>3</v>
      </c>
      <c r="D1857" s="4" t="s">
        <v>1851</v>
      </c>
      <c r="E1857" s="5">
        <v>4</v>
      </c>
      <c r="F1857" s="4" t="s">
        <v>1855</v>
      </c>
      <c r="G1857" s="6">
        <v>250304</v>
      </c>
      <c r="H1857" s="4">
        <v>2016</v>
      </c>
      <c r="I1857" s="4">
        <v>3066621.23</v>
      </c>
      <c r="J1857" s="4">
        <v>0</v>
      </c>
      <c r="K1857" s="4">
        <v>0</v>
      </c>
      <c r="L1857" s="4">
        <v>3066621.23</v>
      </c>
      <c r="M1857" t="str">
        <f t="shared" si="28"/>
        <v>{"codigo_departamento":"25","departamento":"Ucayali","codigo_provincia":"03","provincia":"Padre Abad ","codigo_distrito":"04","distrito":"Neshuya","codigo_ubigeo":"250304","codigo_periodo":"2016","transferencias":"3066621.23","convenios":"0","deducciones":"0","limites_emision":"3066621.23"},</v>
      </c>
    </row>
    <row r="1858" spans="1:13">
      <c r="A1858" s="5">
        <v>25</v>
      </c>
      <c r="B1858" s="4" t="s">
        <v>1837</v>
      </c>
      <c r="C1858" s="5">
        <v>3</v>
      </c>
      <c r="D1858" s="4" t="s">
        <v>1851</v>
      </c>
      <c r="E1858" s="5">
        <v>5</v>
      </c>
      <c r="F1858" s="4" t="s">
        <v>1856</v>
      </c>
      <c r="G1858" s="6">
        <v>250305</v>
      </c>
      <c r="H1858" s="4">
        <v>2016</v>
      </c>
      <c r="I1858" s="4">
        <v>2213802.39</v>
      </c>
      <c r="J1858" s="4">
        <v>0</v>
      </c>
      <c r="K1858" s="4">
        <v>0</v>
      </c>
      <c r="L1858" s="4">
        <v>2213802.39</v>
      </c>
      <c r="M1858" t="str">
        <f t="shared" si="28"/>
        <v>{"codigo_departamento":"25","departamento":"Ucayali","codigo_provincia":"03","provincia":"Padre Abad ","codigo_distrito":"05","distrito":"Alexander Von Humboldt","codigo_ubigeo":"250305","codigo_periodo":"2016","transferencias":"2213802.39","convenios":"0","deducciones":"0","limites_emision":"2213802.39"},</v>
      </c>
    </row>
    <row r="1859" spans="1:13">
      <c r="A1859" s="5">
        <v>25</v>
      </c>
      <c r="B1859" s="4" t="s">
        <v>1837</v>
      </c>
      <c r="C1859" s="5">
        <v>4</v>
      </c>
      <c r="D1859" s="4" t="s">
        <v>1857</v>
      </c>
      <c r="E1859" s="5">
        <v>1</v>
      </c>
      <c r="F1859" s="4" t="s">
        <v>1858</v>
      </c>
      <c r="G1859" s="6">
        <v>250401</v>
      </c>
      <c r="H1859" s="4">
        <v>2016</v>
      </c>
      <c r="I1859" s="4">
        <v>15851923.99</v>
      </c>
      <c r="J1859" s="4">
        <v>0</v>
      </c>
      <c r="K1859" s="4">
        <v>0</v>
      </c>
      <c r="L1859" s="4">
        <v>15851923.99</v>
      </c>
      <c r="M1859" t="str">
        <f>+"{""codigo_departamento"":"""&amp;TEXT(A1859,"00")&amp;""",""departamento"":"""&amp;B1859&amp;""",""codigo_provincia"":"""&amp;TEXT(C1859,"00")&amp;""",""provincia"":"""&amp;D1859&amp;""",""codigo_distrito"":"""&amp;TEXT(E1859,"00")&amp;""",""distrito"":"""&amp;F1859&amp;""",""codigo_ubigeo"":"""&amp;TEXT(G1859,"000000")&amp;""",""codigo_periodo"":"""&amp;H1859&amp;""",""transferencias"":"""&amp;I1859&amp;""",""convenios"":"""&amp;J1859&amp;""",""deducciones"":"""&amp;K1859&amp;""",""limites_emision"":"""&amp;L1859&amp;"""}]"</f>
        <v>{"codigo_departamento":"25","departamento":"Ucayali","codigo_provincia":"04","provincia":"Purús","codigo_distrito":"01","distrito":"Purus","codigo_ubigeo":"250401","codigo_periodo":"2016","transferencias":"15851923.99","convenios":"0","deducciones":"0","limites_emision":"15851923.99"}]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workbookViewId="0">
      <selection activeCell="B23" sqref="B23"/>
    </sheetView>
  </sheetViews>
  <sheetFormatPr defaultColWidth="8" defaultRowHeight="13.5" outlineLevelCol="3"/>
  <cols>
    <col min="1" max="1" width="17.875" style="2" customWidth="1"/>
    <col min="2" max="2" width="12.25" style="2" customWidth="1"/>
    <col min="3" max="3" width="12.125" style="2" customWidth="1"/>
    <col min="4" max="16384" width="8" style="2"/>
  </cols>
  <sheetData>
    <row r="1" spans="1:3">
      <c r="A1" s="3" t="s">
        <v>0</v>
      </c>
      <c r="B1" s="3" t="s">
        <v>1</v>
      </c>
      <c r="C1" s="3" t="s">
        <v>6</v>
      </c>
    </row>
    <row r="2" spans="1:4">
      <c r="A2" s="3" t="s">
        <v>1859</v>
      </c>
      <c r="B2" s="3" t="s">
        <v>12</v>
      </c>
      <c r="C2" s="3" t="s">
        <v>1860</v>
      </c>
      <c r="D2" s="3" t="str">
        <f>+"[{""codigo_departamento"": """&amp;A2&amp;""", ""departamento"" : """&amp;B2&amp;""", ""codigo_ubigeo"" : """&amp;C2&amp;"""},"</f>
        <v>[{"codigo_departamento": "01", "departamento" : "Amazonas", "codigo_ubigeo" : "010000"},</v>
      </c>
    </row>
    <row r="3" spans="1:4">
      <c r="A3" s="3" t="s">
        <v>1861</v>
      </c>
      <c r="B3" s="3" t="s">
        <v>101</v>
      </c>
      <c r="C3" s="3" t="s">
        <v>1862</v>
      </c>
      <c r="D3" s="3" t="str">
        <f t="shared" ref="D3:D25" si="0">+"{""codigo_departamento"": """&amp;A3&amp;""", ""departamento"" : """&amp;B3&amp;""", ""codigo_ubigeo"" : """&amp;C3&amp;"""},"</f>
        <v>{"codigo_departamento": "02", "departamento" : "Áncash", "codigo_ubigeo" : "020000"},</v>
      </c>
    </row>
    <row r="4" spans="1:4">
      <c r="A4" s="3" t="s">
        <v>1863</v>
      </c>
      <c r="B4" s="3" t="s">
        <v>266</v>
      </c>
      <c r="C4" s="3" t="s">
        <v>1864</v>
      </c>
      <c r="D4" s="3" t="str">
        <f t="shared" si="0"/>
        <v>{"codigo_departamento": "03", "departamento" : "Apurímac", "codigo_ubigeo" : "030000"},</v>
      </c>
    </row>
    <row r="5" spans="1:4">
      <c r="A5" s="3" t="s">
        <v>1865</v>
      </c>
      <c r="B5" s="3" t="s">
        <v>347</v>
      </c>
      <c r="C5" s="3" t="s">
        <v>1866</v>
      </c>
      <c r="D5" s="3" t="str">
        <f t="shared" si="0"/>
        <v>{"codigo_departamento": "04", "departamento" : "Arequipa", "codigo_ubigeo" : "040000"},</v>
      </c>
    </row>
    <row r="6" spans="1:4">
      <c r="A6" s="3" t="s">
        <v>1867</v>
      </c>
      <c r="B6" s="3" t="s">
        <v>457</v>
      </c>
      <c r="C6" s="3" t="s">
        <v>1868</v>
      </c>
      <c r="D6" s="3" t="str">
        <f t="shared" si="0"/>
        <v>{"codigo_departamento": "05", "departamento" : "Ayacucho", "codigo_ubigeo" : "050000"},</v>
      </c>
    </row>
    <row r="7" spans="1:4">
      <c r="A7" s="3" t="s">
        <v>1869</v>
      </c>
      <c r="B7" s="3" t="s">
        <v>573</v>
      </c>
      <c r="C7" s="3" t="s">
        <v>1870</v>
      </c>
      <c r="D7" s="3" t="str">
        <f t="shared" si="0"/>
        <v>{"codigo_departamento": "06", "departamento" : "Cajamarca", "codigo_ubigeo" : "060000"},</v>
      </c>
    </row>
    <row r="8" spans="1:4">
      <c r="A8" s="3" t="s">
        <v>1871</v>
      </c>
      <c r="B8" s="3" t="s">
        <v>689</v>
      </c>
      <c r="C8" s="3" t="s">
        <v>1872</v>
      </c>
      <c r="D8" s="3" t="str">
        <f t="shared" si="0"/>
        <v>{"codigo_departamento": "07", "departamento" : "Callao", "codigo_ubigeo" : "070000"},</v>
      </c>
    </row>
    <row r="9" spans="1:4">
      <c r="A9" s="3" t="s">
        <v>1873</v>
      </c>
      <c r="B9" s="3" t="s">
        <v>696</v>
      </c>
      <c r="C9" s="3" t="s">
        <v>1874</v>
      </c>
      <c r="D9" s="3" t="str">
        <f t="shared" si="0"/>
        <v>{"codigo_departamento": "08", "departamento" : "Cusco", "codigo_ubigeo" : "080000"},</v>
      </c>
    </row>
    <row r="10" spans="1:4">
      <c r="A10" s="3" t="s">
        <v>1875</v>
      </c>
      <c r="B10" s="3" t="s">
        <v>800</v>
      </c>
      <c r="C10" s="3" t="s">
        <v>1876</v>
      </c>
      <c r="D10" s="3" t="str">
        <f t="shared" si="0"/>
        <v>{"codigo_departamento": "09", "departamento" : "Huancavelica", "codigo_ubigeo" : "090000"},</v>
      </c>
    </row>
    <row r="11" spans="1:4">
      <c r="A11" s="3" t="s">
        <v>1877</v>
      </c>
      <c r="B11" s="3" t="s">
        <v>887</v>
      </c>
      <c r="C11" s="3" t="s">
        <v>1878</v>
      </c>
      <c r="D11" s="3" t="str">
        <f t="shared" si="0"/>
        <v>{"codigo_departamento": "10", "departamento" : "Huánuco", "codigo_ubigeo" : "100000"},</v>
      </c>
    </row>
    <row r="12" spans="1:4">
      <c r="A12" s="3" t="s">
        <v>1879</v>
      </c>
      <c r="B12" s="3" t="s">
        <v>968</v>
      </c>
      <c r="C12" s="3" t="s">
        <v>1880</v>
      </c>
      <c r="D12" s="3" t="str">
        <f t="shared" si="0"/>
        <v>{"codigo_departamento": "11", "departamento" : "Ica", "codigo_ubigeo" : "110000"},</v>
      </c>
    </row>
    <row r="13" spans="1:4">
      <c r="A13" s="3" t="s">
        <v>1881</v>
      </c>
      <c r="B13" s="3" t="s">
        <v>1008</v>
      </c>
      <c r="C13" s="3" t="s">
        <v>1882</v>
      </c>
      <c r="D13" s="3" t="str">
        <f t="shared" si="0"/>
        <v>{"codigo_departamento": "12", "departamento" : "Junín", "codigo_ubigeo" : "120000"},</v>
      </c>
    </row>
    <row r="14" spans="1:4">
      <c r="A14" s="3" t="s">
        <v>1883</v>
      </c>
      <c r="B14" s="3" t="s">
        <v>162</v>
      </c>
      <c r="C14" s="3" t="s">
        <v>1884</v>
      </c>
      <c r="D14" s="3" t="str">
        <f t="shared" si="0"/>
        <v>{"codigo_departamento": "13", "departamento" : "La Libertad", "codigo_ubigeo" : "130000"},</v>
      </c>
    </row>
    <row r="15" spans="1:4">
      <c r="A15" s="3" t="s">
        <v>1885</v>
      </c>
      <c r="B15" s="3" t="s">
        <v>1217</v>
      </c>
      <c r="C15" s="3" t="s">
        <v>1886</v>
      </c>
      <c r="D15" s="3" t="str">
        <f t="shared" si="0"/>
        <v>{"codigo_departamento": "14", "departamento" : "Lambayeque", "codigo_ubigeo" : "140000"},</v>
      </c>
    </row>
    <row r="16" spans="1:4">
      <c r="A16" s="3" t="s">
        <v>1887</v>
      </c>
      <c r="B16" s="3" t="s">
        <v>1254</v>
      </c>
      <c r="C16" s="3" t="s">
        <v>1888</v>
      </c>
      <c r="D16" s="3" t="str">
        <f t="shared" si="0"/>
        <v>{"codigo_departamento": "15", "departamento" : "Lima", "codigo_ubigeo" : "150000"},</v>
      </c>
    </row>
    <row r="17" spans="1:4">
      <c r="A17" s="3" t="s">
        <v>1889</v>
      </c>
      <c r="B17" s="3" t="s">
        <v>1414</v>
      </c>
      <c r="C17" s="3" t="s">
        <v>1890</v>
      </c>
      <c r="D17" s="3" t="str">
        <f t="shared" si="0"/>
        <v>{"codigo_departamento": "16", "departamento" : "Loreto", "codigo_ubigeo" : "160000"},</v>
      </c>
    </row>
    <row r="18" spans="1:4">
      <c r="A18" s="3" t="s">
        <v>1891</v>
      </c>
      <c r="B18" s="3" t="s">
        <v>1468</v>
      </c>
      <c r="C18" s="3" t="s">
        <v>1892</v>
      </c>
      <c r="D18" s="3" t="str">
        <f t="shared" si="0"/>
        <v>{"codigo_departamento": "17", "departamento" : "Madre de Dios", "codigo_ubigeo" : "170000"},</v>
      </c>
    </row>
    <row r="19" spans="1:4">
      <c r="A19" s="3" t="s">
        <v>1893</v>
      </c>
      <c r="B19" s="3" t="s">
        <v>1482</v>
      </c>
      <c r="C19" s="3" t="s">
        <v>1894</v>
      </c>
      <c r="D19" s="3" t="str">
        <f t="shared" si="0"/>
        <v>{"codigo_departamento": "18", "departamento" : "Moquegua", "codigo_ubigeo" : "180000"},</v>
      </c>
    </row>
    <row r="20" spans="1:4">
      <c r="A20" s="3" t="s">
        <v>1895</v>
      </c>
      <c r="B20" s="3" t="s">
        <v>1504</v>
      </c>
      <c r="C20" s="3" t="s">
        <v>1896</v>
      </c>
      <c r="D20" s="3" t="str">
        <f t="shared" si="0"/>
        <v>{"codigo_departamento": "19", "departamento" : "Pasco", "codigo_ubigeo" : "190000"},</v>
      </c>
    </row>
    <row r="21" spans="1:4">
      <c r="A21" s="3" t="s">
        <v>1897</v>
      </c>
      <c r="B21" s="3" t="s">
        <v>1534</v>
      </c>
      <c r="C21" s="3" t="s">
        <v>1898</v>
      </c>
      <c r="D21" s="3" t="str">
        <f t="shared" si="0"/>
        <v>{"codigo_departamento": "20", "departamento" : "Piura", "codigo_ubigeo" : "200000"},</v>
      </c>
    </row>
    <row r="22" spans="1:4">
      <c r="A22" s="3" t="s">
        <v>1899</v>
      </c>
      <c r="B22" s="3" t="s">
        <v>1601</v>
      </c>
      <c r="C22" s="3" t="s">
        <v>1900</v>
      </c>
      <c r="D22" s="3" t="str">
        <f t="shared" si="0"/>
        <v>{"codigo_departamento": "21", "departamento" : "Puno", "codigo_ubigeo" : "210000"},</v>
      </c>
    </row>
    <row r="23" spans="1:4">
      <c r="A23" s="3" t="s">
        <v>1901</v>
      </c>
      <c r="B23" s="3" t="s">
        <v>1711</v>
      </c>
      <c r="C23" s="3" t="s">
        <v>1902</v>
      </c>
      <c r="D23" s="3" t="str">
        <f t="shared" si="0"/>
        <v>{"codigo_departamento": "22", "departamento" : "San Martín", "codigo_ubigeo" : "220000"},</v>
      </c>
    </row>
    <row r="24" spans="1:4">
      <c r="A24" s="3" t="s">
        <v>1903</v>
      </c>
      <c r="B24" s="3" t="s">
        <v>1790</v>
      </c>
      <c r="C24" s="3" t="s">
        <v>1904</v>
      </c>
      <c r="D24" s="3" t="str">
        <f t="shared" si="0"/>
        <v>{"codigo_departamento": "23", "departamento" : "Tacna", "codigo_ubigeo" : "230000"},</v>
      </c>
    </row>
    <row r="25" spans="1:4">
      <c r="A25" s="3" t="s">
        <v>1905</v>
      </c>
      <c r="B25" s="3" t="s">
        <v>1821</v>
      </c>
      <c r="C25" s="3" t="s">
        <v>1906</v>
      </c>
      <c r="D25" s="3" t="str">
        <f t="shared" si="0"/>
        <v>{"codigo_departamento": "24", "departamento" : "Tumbes", "codigo_ubigeo" : "240000"},</v>
      </c>
    </row>
    <row r="26" spans="1:4">
      <c r="A26" s="3" t="s">
        <v>1907</v>
      </c>
      <c r="B26" s="3" t="s">
        <v>1837</v>
      </c>
      <c r="C26" s="3" t="s">
        <v>1908</v>
      </c>
      <c r="D26" s="3" t="str">
        <f>+"{""codigo_departamento"": """&amp;A26&amp;""", ""departamento"" : """&amp;B26&amp;""", ""codigo_ubigeo"" : """&amp;C26&amp;"""}]"</f>
        <v>{"codigo_departamento": "25", "departamento" : "Ucayali", "codigo_ubigeo" : "250000"}]</v>
      </c>
    </row>
  </sheetData>
  <pageMargins left="0.75" right="0.75" top="1" bottom="1" header="0.509722222222222" footer="0.50972222222222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7"/>
  <sheetViews>
    <sheetView topLeftCell="A166" workbookViewId="0">
      <selection activeCell="C173" sqref="C173"/>
    </sheetView>
  </sheetViews>
  <sheetFormatPr defaultColWidth="8" defaultRowHeight="13.5" outlineLevelCol="4"/>
  <cols>
    <col min="1" max="1" width="17.875" style="2" customWidth="1"/>
    <col min="2" max="2" width="14.125" style="2" customWidth="1"/>
    <col min="3" max="3" width="21.125" style="2" customWidth="1"/>
    <col min="4" max="4" width="12.125" style="2" customWidth="1"/>
    <col min="5" max="250" width="16.875" style="2" customWidth="1"/>
    <col min="251" max="251" width="16.875" style="2"/>
    <col min="252" max="16384" width="8" style="2"/>
  </cols>
  <sheetData>
    <row r="1" spans="1:4">
      <c r="A1" s="3" t="s">
        <v>0</v>
      </c>
      <c r="B1" s="3" t="s">
        <v>2</v>
      </c>
      <c r="C1" s="3" t="s">
        <v>3</v>
      </c>
      <c r="D1" s="3" t="s">
        <v>6</v>
      </c>
    </row>
    <row r="2" spans="1:5">
      <c r="A2" s="3" t="s">
        <v>1859</v>
      </c>
      <c r="B2" s="3" t="s">
        <v>1859</v>
      </c>
      <c r="C2" s="3" t="s">
        <v>32</v>
      </c>
      <c r="D2" s="3" t="s">
        <v>1909</v>
      </c>
      <c r="E2" s="3" t="str">
        <f>+"[{""codigo_departamento"": """&amp;A2&amp;""", ""codigo_provincia"" : """&amp;B2&amp;""", ""provincia"" : """&amp;C2&amp;""", ""codigo_ubigeo"" : """&amp;D2&amp;"""},"</f>
        <v>[{"codigo_departamento": "01", "codigo_provincia" : "01", "provincia" : "Chachapoyas", "codigo_ubigeo" : "010100"},</v>
      </c>
    </row>
    <row r="3" spans="1:5">
      <c r="A3" s="3" t="s">
        <v>1859</v>
      </c>
      <c r="B3" s="3" t="s">
        <v>1861</v>
      </c>
      <c r="C3" s="3" t="s">
        <v>13</v>
      </c>
      <c r="D3" s="3" t="s">
        <v>1910</v>
      </c>
      <c r="E3" s="3" t="str">
        <f t="shared" ref="E3:E66" si="0">+"{""codigo_departamento"": """&amp;A3&amp;""", ""codigo_provincia"" : """&amp;B3&amp;""", ""provincia"" : """&amp;C3&amp;""", ""codigo_ubigeo"" : """&amp;D3&amp;"""},"</f>
        <v>{"codigo_departamento": "01", "codigo_provincia" : "02", "provincia" : "Bagua", "codigo_ubigeo" : "010200"},</v>
      </c>
    </row>
    <row r="4" spans="1:5">
      <c r="A4" s="3" t="s">
        <v>1859</v>
      </c>
      <c r="B4" s="3" t="s">
        <v>1863</v>
      </c>
      <c r="C4" s="3" t="s">
        <v>19</v>
      </c>
      <c r="D4" s="3" t="s">
        <v>1911</v>
      </c>
      <c r="E4" s="3" t="str">
        <f t="shared" si="0"/>
        <v>{"codigo_departamento": "01", "codigo_provincia" : "03", "provincia" : "Bongará", "codigo_ubigeo" : "010300"},</v>
      </c>
    </row>
    <row r="5" spans="1:5">
      <c r="A5" s="3" t="s">
        <v>1859</v>
      </c>
      <c r="B5" s="3" t="s">
        <v>1865</v>
      </c>
      <c r="C5" s="3" t="s">
        <v>53</v>
      </c>
      <c r="D5" s="3" t="s">
        <v>1912</v>
      </c>
      <c r="E5" s="3" t="str">
        <f t="shared" si="0"/>
        <v>{"codigo_departamento": "01", "codigo_provincia" : "04", "provincia" : "Condorcanqui", "codigo_ubigeo" : "010400"},</v>
      </c>
    </row>
    <row r="6" spans="1:5">
      <c r="A6" s="3" t="s">
        <v>1859</v>
      </c>
      <c r="B6" s="3" t="s">
        <v>1867</v>
      </c>
      <c r="C6" s="3" t="s">
        <v>57</v>
      </c>
      <c r="D6" s="3" t="s">
        <v>1913</v>
      </c>
      <c r="E6" s="3" t="str">
        <f t="shared" si="0"/>
        <v>{"codigo_departamento": "01", "codigo_provincia" : "05", "provincia" : "Luya", "codigo_ubigeo" : "010500"},</v>
      </c>
    </row>
    <row r="7" spans="1:5">
      <c r="A7" s="3" t="s">
        <v>1859</v>
      </c>
      <c r="B7" s="3" t="s">
        <v>1869</v>
      </c>
      <c r="C7" s="3" t="s">
        <v>80</v>
      </c>
      <c r="D7" s="3" t="s">
        <v>1914</v>
      </c>
      <c r="E7" s="3" t="str">
        <f t="shared" si="0"/>
        <v>{"codigo_departamento": "01", "codigo_provincia" : "06", "provincia" : "Rodríguez de Mendoza", "codigo_ubigeo" : "010600"},</v>
      </c>
    </row>
    <row r="8" spans="1:5">
      <c r="A8" s="3" t="s">
        <v>1859</v>
      </c>
      <c r="B8" s="3" t="s">
        <v>1871</v>
      </c>
      <c r="C8" s="3" t="s">
        <v>93</v>
      </c>
      <c r="D8" s="3" t="s">
        <v>1915</v>
      </c>
      <c r="E8" s="3" t="str">
        <f t="shared" si="0"/>
        <v>{"codigo_departamento": "01", "codigo_provincia" : "07", "provincia" : "Utcubamba", "codigo_ubigeo" : "010700"},</v>
      </c>
    </row>
    <row r="9" spans="1:5">
      <c r="A9" s="3" t="s">
        <v>1861</v>
      </c>
      <c r="B9" s="3" t="s">
        <v>1859</v>
      </c>
      <c r="C9" s="3" t="s">
        <v>156</v>
      </c>
      <c r="D9" s="3" t="s">
        <v>1916</v>
      </c>
      <c r="E9" s="3" t="str">
        <f t="shared" si="0"/>
        <v>{"codigo_departamento": "02", "codigo_provincia" : "01", "provincia" : "Huaraz", "codigo_ubigeo" : "020100"},</v>
      </c>
    </row>
    <row r="10" spans="1:5">
      <c r="A10" s="3" t="s">
        <v>1861</v>
      </c>
      <c r="B10" s="3" t="s">
        <v>1861</v>
      </c>
      <c r="C10" s="3" t="s">
        <v>102</v>
      </c>
      <c r="D10" s="3" t="s">
        <v>1917</v>
      </c>
      <c r="E10" s="3" t="str">
        <f t="shared" si="0"/>
        <v>{"codigo_departamento": "02", "codigo_provincia" : "02", "provincia" : "Aija", "codigo_ubigeo" : "020200"},</v>
      </c>
    </row>
    <row r="11" spans="1:5">
      <c r="A11" s="3" t="s">
        <v>1861</v>
      </c>
      <c r="B11" s="3" t="s">
        <v>1863</v>
      </c>
      <c r="C11" s="3" t="s">
        <v>107</v>
      </c>
      <c r="D11" s="3" t="s">
        <v>1918</v>
      </c>
      <c r="E11" s="3" t="str">
        <f t="shared" si="0"/>
        <v>{"codigo_departamento": "02", "codigo_provincia" : "03", "provincia" : "Antonio Raymondi", "codigo_ubigeo" : "020300"},</v>
      </c>
    </row>
    <row r="12" spans="1:5">
      <c r="A12" s="3" t="s">
        <v>1861</v>
      </c>
      <c r="B12" s="3" t="s">
        <v>1865</v>
      </c>
      <c r="C12" s="3" t="s">
        <v>33</v>
      </c>
      <c r="D12" s="3" t="s">
        <v>1919</v>
      </c>
      <c r="E12" s="3" t="str">
        <f t="shared" si="0"/>
        <v>{"codigo_departamento": "02", "codigo_provincia" : "04", "provincia" : "Asunción", "codigo_ubigeo" : "020400"},</v>
      </c>
    </row>
    <row r="13" spans="1:5">
      <c r="A13" s="3" t="s">
        <v>1861</v>
      </c>
      <c r="B13" s="3" t="s">
        <v>1867</v>
      </c>
      <c r="C13" s="3" t="s">
        <v>116</v>
      </c>
      <c r="D13" s="3" t="s">
        <v>1920</v>
      </c>
      <c r="E13" s="3" t="str">
        <f t="shared" si="0"/>
        <v>{"codigo_departamento": "02", "codigo_provincia" : "05", "provincia" : "Bolognesi", "codigo_ubigeo" : "020500"},</v>
      </c>
    </row>
    <row r="14" spans="1:5">
      <c r="A14" s="3" t="s">
        <v>1861</v>
      </c>
      <c r="B14" s="3" t="s">
        <v>1869</v>
      </c>
      <c r="C14" s="3" t="s">
        <v>131</v>
      </c>
      <c r="D14" s="3" t="s">
        <v>1921</v>
      </c>
      <c r="E14" s="3" t="str">
        <f t="shared" si="0"/>
        <v>{"codigo_departamento": "02", "codigo_provincia" : "06", "provincia" : "Carhuaz", "codigo_ubigeo" : "020600"},</v>
      </c>
    </row>
    <row r="15" spans="1:5">
      <c r="A15" s="3" t="s">
        <v>1861</v>
      </c>
      <c r="B15" s="3" t="s">
        <v>1871</v>
      </c>
      <c r="C15" s="3" t="s">
        <v>142</v>
      </c>
      <c r="D15" s="3" t="s">
        <v>1922</v>
      </c>
      <c r="E15" s="3" t="str">
        <f t="shared" si="0"/>
        <v>{"codigo_departamento": "02", "codigo_provincia" : "07", "provincia" : "Carlos Fermín Fitzcarrald", "codigo_ubigeo" : "020700"},</v>
      </c>
    </row>
    <row r="16" spans="1:5">
      <c r="A16" s="3" t="s">
        <v>1861</v>
      </c>
      <c r="B16" s="3" t="s">
        <v>1873</v>
      </c>
      <c r="C16" s="3" t="s">
        <v>145</v>
      </c>
      <c r="D16" s="3" t="s">
        <v>1923</v>
      </c>
      <c r="E16" s="3" t="str">
        <f t="shared" si="0"/>
        <v>{"codigo_departamento": "02", "codigo_provincia" : "08", "provincia" : "Casma", "codigo_ubigeo" : "020800"},</v>
      </c>
    </row>
    <row r="17" spans="1:5">
      <c r="A17" s="3" t="s">
        <v>1861</v>
      </c>
      <c r="B17" s="3" t="s">
        <v>1875</v>
      </c>
      <c r="C17" s="3" t="s">
        <v>149</v>
      </c>
      <c r="D17" s="3" t="s">
        <v>1924</v>
      </c>
      <c r="E17" s="3" t="str">
        <f t="shared" si="0"/>
        <v>{"codigo_departamento": "02", "codigo_provincia" : "09", "provincia" : "Corongo", "codigo_ubigeo" : "020900"},</v>
      </c>
    </row>
    <row r="18" spans="1:5">
      <c r="A18" s="3" t="s">
        <v>1861</v>
      </c>
      <c r="B18" s="3" t="s">
        <v>1877</v>
      </c>
      <c r="C18" s="3" t="s">
        <v>167</v>
      </c>
      <c r="D18" s="3" t="s">
        <v>1925</v>
      </c>
      <c r="E18" s="3" t="str">
        <f t="shared" si="0"/>
        <v>{"codigo_departamento": "02", "codigo_provincia" : "10", "provincia" : "Huari", "codigo_ubigeo" : "021000"},</v>
      </c>
    </row>
    <row r="19" spans="1:5">
      <c r="A19" s="3" t="s">
        <v>1861</v>
      </c>
      <c r="B19" s="3" t="s">
        <v>1879</v>
      </c>
      <c r="C19" s="3" t="s">
        <v>183</v>
      </c>
      <c r="D19" s="3" t="s">
        <v>1926</v>
      </c>
      <c r="E19" s="3" t="str">
        <f t="shared" si="0"/>
        <v>{"codigo_departamento": "02", "codigo_provincia" : "11", "provincia" : "Huarmey", "codigo_ubigeo" : "021100"},</v>
      </c>
    </row>
    <row r="20" spans="1:5">
      <c r="A20" s="3" t="s">
        <v>1861</v>
      </c>
      <c r="B20" s="3" t="s">
        <v>1881</v>
      </c>
      <c r="C20" s="3" t="s">
        <v>188</v>
      </c>
      <c r="D20" s="3" t="s">
        <v>1927</v>
      </c>
      <c r="E20" s="3" t="str">
        <f t="shared" si="0"/>
        <v>{"codigo_departamento": "02", "codigo_provincia" : "12", "provincia" : "Huaylas", "codigo_ubigeo" : "021200"},</v>
      </c>
    </row>
    <row r="21" spans="1:5">
      <c r="A21" s="3" t="s">
        <v>1861</v>
      </c>
      <c r="B21" s="3" t="s">
        <v>1883</v>
      </c>
      <c r="C21" s="3" t="s">
        <v>197</v>
      </c>
      <c r="D21" s="3" t="s">
        <v>1928</v>
      </c>
      <c r="E21" s="3" t="str">
        <f t="shared" si="0"/>
        <v>{"codigo_departamento": "02", "codigo_provincia" : "13", "provincia" : "Mariscal Luzuriaga", "codigo_ubigeo" : "021300"},</v>
      </c>
    </row>
    <row r="22" spans="1:5">
      <c r="A22" s="3" t="s">
        <v>1861</v>
      </c>
      <c r="B22" s="3" t="s">
        <v>1885</v>
      </c>
      <c r="C22" s="3" t="s">
        <v>206</v>
      </c>
      <c r="D22" s="3" t="s">
        <v>1929</v>
      </c>
      <c r="E22" s="3" t="str">
        <f t="shared" si="0"/>
        <v>{"codigo_departamento": "02", "codigo_provincia" : "14", "provincia" : "Ocros", "codigo_ubigeo" : "021400"},</v>
      </c>
    </row>
    <row r="23" spans="1:5">
      <c r="A23" s="3" t="s">
        <v>1861</v>
      </c>
      <c r="B23" s="3" t="s">
        <v>1887</v>
      </c>
      <c r="C23" s="3" t="s">
        <v>216</v>
      </c>
      <c r="D23" s="3" t="s">
        <v>1930</v>
      </c>
      <c r="E23" s="3" t="str">
        <f t="shared" si="0"/>
        <v>{"codigo_departamento": "02", "codigo_provincia" : "15", "provincia" : "Pallasca", "codigo_ubigeo" : "021500"},</v>
      </c>
    </row>
    <row r="24" spans="1:5">
      <c r="A24" s="3" t="s">
        <v>1861</v>
      </c>
      <c r="B24" s="3" t="s">
        <v>1889</v>
      </c>
      <c r="C24" s="3" t="s">
        <v>225</v>
      </c>
      <c r="D24" s="3" t="s">
        <v>1931</v>
      </c>
      <c r="E24" s="3" t="str">
        <f t="shared" si="0"/>
        <v>{"codigo_departamento": "02", "codigo_provincia" : "16", "provincia" : "Pomabamba", "codigo_ubigeo" : "021600"},</v>
      </c>
    </row>
    <row r="25" spans="1:5">
      <c r="A25" s="3" t="s">
        <v>1861</v>
      </c>
      <c r="B25" s="3" t="s">
        <v>1891</v>
      </c>
      <c r="C25" s="3" t="s">
        <v>229</v>
      </c>
      <c r="D25" s="3" t="s">
        <v>1932</v>
      </c>
      <c r="E25" s="3" t="str">
        <f t="shared" si="0"/>
        <v>{"codigo_departamento": "02", "codigo_provincia" : "17", "provincia" : "Recuay", "codigo_ubigeo" : "021700"},</v>
      </c>
    </row>
    <row r="26" spans="1:5">
      <c r="A26" s="3" t="s">
        <v>1861</v>
      </c>
      <c r="B26" s="3" t="s">
        <v>1893</v>
      </c>
      <c r="C26" s="3" t="s">
        <v>239</v>
      </c>
      <c r="D26" s="3" t="s">
        <v>1933</v>
      </c>
      <c r="E26" s="3" t="str">
        <f t="shared" si="0"/>
        <v>{"codigo_departamento": "02", "codigo_provincia" : "18", "provincia" : "Santa", "codigo_ubigeo" : "021800"},</v>
      </c>
    </row>
    <row r="27" spans="1:5">
      <c r="A27" s="3" t="s">
        <v>1861</v>
      </c>
      <c r="B27" s="3" t="s">
        <v>1895</v>
      </c>
      <c r="C27" s="3" t="s">
        <v>248</v>
      </c>
      <c r="D27" s="3" t="s">
        <v>1934</v>
      </c>
      <c r="E27" s="3" t="str">
        <f t="shared" si="0"/>
        <v>{"codigo_departamento": "02", "codigo_provincia" : "19", "provincia" : "Sihuas", "codigo_ubigeo" : "021900"},</v>
      </c>
    </row>
    <row r="28" spans="1:5">
      <c r="A28" s="3" t="s">
        <v>1861</v>
      </c>
      <c r="B28" s="3" t="s">
        <v>1897</v>
      </c>
      <c r="C28" s="3" t="s">
        <v>258</v>
      </c>
      <c r="D28" s="3" t="s">
        <v>1935</v>
      </c>
      <c r="E28" s="3" t="str">
        <f t="shared" si="0"/>
        <v>{"codigo_departamento": "02", "codigo_provincia" : "20", "provincia" : "Yungay", "codigo_ubigeo" : "022000"},</v>
      </c>
    </row>
    <row r="29" spans="1:5">
      <c r="A29" s="3" t="s">
        <v>1863</v>
      </c>
      <c r="B29" s="3" t="s">
        <v>1859</v>
      </c>
      <c r="C29" s="3" t="s">
        <v>267</v>
      </c>
      <c r="D29" s="3" t="s">
        <v>1936</v>
      </c>
      <c r="E29" s="3" t="str">
        <f t="shared" si="0"/>
        <v>{"codigo_departamento": "03", "codigo_provincia" : "01", "provincia" : "Abancay", "codigo_ubigeo" : "030100"},</v>
      </c>
    </row>
    <row r="30" spans="1:5">
      <c r="A30" s="3" t="s">
        <v>1863</v>
      </c>
      <c r="B30" s="3" t="s">
        <v>1861</v>
      </c>
      <c r="C30" s="3" t="s">
        <v>276</v>
      </c>
      <c r="D30" s="3" t="s">
        <v>1937</v>
      </c>
      <c r="E30" s="3" t="str">
        <f t="shared" si="0"/>
        <v>{"codigo_departamento": "03", "codigo_provincia" : "02", "provincia" : "Andahuaylas", "codigo_ubigeo" : "030200"},</v>
      </c>
    </row>
    <row r="31" spans="1:5">
      <c r="A31" s="3" t="s">
        <v>1863</v>
      </c>
      <c r="B31" s="3" t="s">
        <v>1863</v>
      </c>
      <c r="C31" s="3" t="s">
        <v>295</v>
      </c>
      <c r="D31" s="3" t="s">
        <v>1938</v>
      </c>
      <c r="E31" s="3" t="str">
        <f t="shared" si="0"/>
        <v>{"codigo_departamento": "03", "codigo_provincia" : "03", "provincia" : "Antabamba", "codigo_ubigeo" : "030300"},</v>
      </c>
    </row>
    <row r="32" spans="1:5">
      <c r="A32" s="3" t="s">
        <v>1863</v>
      </c>
      <c r="B32" s="3" t="s">
        <v>1865</v>
      </c>
      <c r="C32" s="3" t="s">
        <v>302</v>
      </c>
      <c r="D32" s="3" t="s">
        <v>1939</v>
      </c>
      <c r="E32" s="3" t="str">
        <f t="shared" si="0"/>
        <v>{"codigo_departamento": "03", "codigo_provincia" : "04", "provincia" : "Aymaraes", "codigo_ubigeo" : "030400"},</v>
      </c>
    </row>
    <row r="33" spans="1:5">
      <c r="A33" s="3" t="s">
        <v>1863</v>
      </c>
      <c r="B33" s="3" t="s">
        <v>1867</v>
      </c>
      <c r="C33" s="3" t="s">
        <v>327</v>
      </c>
      <c r="D33" s="3" t="s">
        <v>1940</v>
      </c>
      <c r="E33" s="3" t="str">
        <f t="shared" si="0"/>
        <v>{"codigo_departamento": "03", "codigo_provincia" : "05", "provincia" : "Cotabambas", "codigo_ubigeo" : "030500"},</v>
      </c>
    </row>
    <row r="34" spans="1:5">
      <c r="A34" s="3" t="s">
        <v>1863</v>
      </c>
      <c r="B34" s="3" t="s">
        <v>1869</v>
      </c>
      <c r="C34" s="3" t="s">
        <v>319</v>
      </c>
      <c r="D34" s="3" t="s">
        <v>1941</v>
      </c>
      <c r="E34" s="3" t="str">
        <f t="shared" si="0"/>
        <v>{"codigo_departamento": "03", "codigo_provincia" : "06", "provincia" : "Chincheros", "codigo_ubigeo" : "030600"},</v>
      </c>
    </row>
    <row r="35" spans="1:5">
      <c r="A35" s="3" t="s">
        <v>1863</v>
      </c>
      <c r="B35" s="3" t="s">
        <v>1871</v>
      </c>
      <c r="C35" s="3" t="s">
        <v>333</v>
      </c>
      <c r="D35" s="3" t="s">
        <v>1942</v>
      </c>
      <c r="E35" s="3" t="str">
        <f t="shared" si="0"/>
        <v>{"codigo_departamento": "03", "codigo_provincia" : "07", "provincia" : "Grau", "codigo_ubigeo" : "030700"},</v>
      </c>
    </row>
    <row r="36" spans="1:5">
      <c r="A36" s="3" t="s">
        <v>1865</v>
      </c>
      <c r="B36" s="3" t="s">
        <v>1859</v>
      </c>
      <c r="C36" s="3" t="s">
        <v>347</v>
      </c>
      <c r="D36" s="3" t="s">
        <v>1943</v>
      </c>
      <c r="E36" s="3" t="str">
        <f t="shared" si="0"/>
        <v>{"codigo_departamento": "04", "codigo_provincia" : "01", "provincia" : "Arequipa", "codigo_ubigeo" : "040100"},</v>
      </c>
    </row>
    <row r="37" spans="1:5">
      <c r="A37" s="3" t="s">
        <v>1865</v>
      </c>
      <c r="B37" s="3" t="s">
        <v>1861</v>
      </c>
      <c r="C37" s="3" t="s">
        <v>376</v>
      </c>
      <c r="D37" s="3" t="s">
        <v>1944</v>
      </c>
      <c r="E37" s="3" t="str">
        <f t="shared" si="0"/>
        <v>{"codigo_departamento": "04", "codigo_provincia" : "02", "provincia" : "Camaná", "codigo_ubigeo" : "040200"},</v>
      </c>
    </row>
    <row r="38" spans="1:5">
      <c r="A38" s="3" t="s">
        <v>1865</v>
      </c>
      <c r="B38" s="3" t="s">
        <v>1863</v>
      </c>
      <c r="C38" s="3" t="s">
        <v>384</v>
      </c>
      <c r="D38" s="3" t="s">
        <v>1945</v>
      </c>
      <c r="E38" s="3" t="str">
        <f t="shared" si="0"/>
        <v>{"codigo_departamento": "04", "codigo_provincia" : "03", "provincia" : "Caravelí", "codigo_ubigeo" : "040300"},</v>
      </c>
    </row>
    <row r="39" spans="1:5">
      <c r="A39" s="3" t="s">
        <v>1865</v>
      </c>
      <c r="B39" s="3" t="s">
        <v>1865</v>
      </c>
      <c r="C39" s="3" t="s">
        <v>397</v>
      </c>
      <c r="D39" s="3" t="s">
        <v>1946</v>
      </c>
      <c r="E39" s="3" t="str">
        <f t="shared" si="0"/>
        <v>{"codigo_departamento": "04", "codigo_provincia" : "04", "provincia" : "Castilla", "codigo_ubigeo" : "040400"},</v>
      </c>
    </row>
    <row r="40" spans="1:5">
      <c r="A40" s="3" t="s">
        <v>1865</v>
      </c>
      <c r="B40" s="3" t="s">
        <v>1867</v>
      </c>
      <c r="C40" s="3" t="s">
        <v>412</v>
      </c>
      <c r="D40" s="3" t="s">
        <v>1947</v>
      </c>
      <c r="E40" s="3" t="str">
        <f t="shared" si="0"/>
        <v>{"codigo_departamento": "04", "codigo_provincia" : "05", "provincia" : "Caylloma", "codigo_ubigeo" : "040500"},</v>
      </c>
    </row>
    <row r="41" spans="1:5">
      <c r="A41" s="3" t="s">
        <v>1865</v>
      </c>
      <c r="B41" s="3" t="s">
        <v>1869</v>
      </c>
      <c r="C41" s="3" t="s">
        <v>431</v>
      </c>
      <c r="D41" s="3" t="s">
        <v>1948</v>
      </c>
      <c r="E41" s="3" t="str">
        <f t="shared" si="0"/>
        <v>{"codigo_departamento": "04", "codigo_provincia" : "06", "provincia" : "Condesuyos", "codigo_ubigeo" : "040600"},</v>
      </c>
    </row>
    <row r="42" spans="1:5">
      <c r="A42" s="3" t="s">
        <v>1865</v>
      </c>
      <c r="B42" s="3" t="s">
        <v>1871</v>
      </c>
      <c r="C42" s="3" t="s">
        <v>439</v>
      </c>
      <c r="D42" s="3" t="s">
        <v>1949</v>
      </c>
      <c r="E42" s="3" t="str">
        <f t="shared" si="0"/>
        <v>{"codigo_departamento": "04", "codigo_provincia" : "07", "provincia" : "Islay", "codigo_ubigeo" : "040700"},</v>
      </c>
    </row>
    <row r="43" spans="1:5">
      <c r="A43" s="3" t="s">
        <v>1865</v>
      </c>
      <c r="B43" s="3" t="s">
        <v>1873</v>
      </c>
      <c r="C43" s="3" t="s">
        <v>445</v>
      </c>
      <c r="D43" s="3" t="s">
        <v>1950</v>
      </c>
      <c r="E43" s="3" t="str">
        <f t="shared" si="0"/>
        <v>{"codigo_departamento": "04", "codigo_provincia" : "08", "provincia" : "La Uniòn", "codigo_ubigeo" : "040800"},</v>
      </c>
    </row>
    <row r="44" spans="1:5">
      <c r="A44" s="3" t="s">
        <v>1867</v>
      </c>
      <c r="B44" s="3" t="s">
        <v>1859</v>
      </c>
      <c r="C44" s="3" t="s">
        <v>464</v>
      </c>
      <c r="D44" s="3" t="s">
        <v>1951</v>
      </c>
      <c r="E44" s="3" t="str">
        <f t="shared" si="0"/>
        <v>{"codigo_departamento": "05", "codigo_provincia" : "01", "provincia" : "Huamanga", "codigo_ubigeo" : "050100"},</v>
      </c>
    </row>
    <row r="45" spans="1:5">
      <c r="A45" s="3" t="s">
        <v>1867</v>
      </c>
      <c r="B45" s="3" t="s">
        <v>1861</v>
      </c>
      <c r="C45" s="3" t="s">
        <v>458</v>
      </c>
      <c r="D45" s="3" t="s">
        <v>1952</v>
      </c>
      <c r="E45" s="3" t="str">
        <f t="shared" si="0"/>
        <v>{"codigo_departamento": "05", "codigo_provincia" : "02", "provincia" : "Cangallo", "codigo_ubigeo" : "050200"},</v>
      </c>
    </row>
    <row r="46" spans="1:5">
      <c r="A46" s="3" t="s">
        <v>1867</v>
      </c>
      <c r="B46" s="3" t="s">
        <v>1863</v>
      </c>
      <c r="C46" s="3" t="s">
        <v>478</v>
      </c>
      <c r="D46" s="3" t="s">
        <v>1953</v>
      </c>
      <c r="E46" s="3" t="str">
        <f t="shared" si="0"/>
        <v>{"codigo_departamento": "05", "codigo_provincia" : "03", "provincia" : "Huanca Sancos", "codigo_ubigeo" : "050300"},</v>
      </c>
    </row>
    <row r="47" spans="1:5">
      <c r="A47" s="3" t="s">
        <v>1867</v>
      </c>
      <c r="B47" s="3" t="s">
        <v>1865</v>
      </c>
      <c r="C47" s="3" t="s">
        <v>483</v>
      </c>
      <c r="D47" s="3" t="s">
        <v>1954</v>
      </c>
      <c r="E47" s="3" t="str">
        <f t="shared" si="0"/>
        <v>{"codigo_departamento": "05", "codigo_provincia" : "04", "provincia" : "Huanta", "codigo_ubigeo" : "050400"},</v>
      </c>
    </row>
    <row r="48" spans="1:5">
      <c r="A48" s="3" t="s">
        <v>1867</v>
      </c>
      <c r="B48" s="3" t="s">
        <v>1867</v>
      </c>
      <c r="C48" s="3" t="s">
        <v>494</v>
      </c>
      <c r="D48" s="3" t="s">
        <v>1955</v>
      </c>
      <c r="E48" s="3" t="str">
        <f t="shared" si="0"/>
        <v>{"codigo_departamento": "05", "codigo_provincia" : "05", "provincia" : "La Mar", "codigo_ubigeo" : "050500"},</v>
      </c>
    </row>
    <row r="49" spans="1:5">
      <c r="A49" s="3" t="s">
        <v>1867</v>
      </c>
      <c r="B49" s="3" t="s">
        <v>1869</v>
      </c>
      <c r="C49" s="3" t="s">
        <v>504</v>
      </c>
      <c r="D49" s="3" t="s">
        <v>1956</v>
      </c>
      <c r="E49" s="3" t="str">
        <f t="shared" si="0"/>
        <v>{"codigo_departamento": "05", "codigo_provincia" : "06", "provincia" : "Lucanas", "codigo_ubigeo" : "050600"},</v>
      </c>
    </row>
    <row r="50" spans="1:5">
      <c r="A50" s="3" t="s">
        <v>1867</v>
      </c>
      <c r="B50" s="3" t="s">
        <v>1871</v>
      </c>
      <c r="C50" s="3" t="s">
        <v>520</v>
      </c>
      <c r="D50" s="3" t="s">
        <v>1957</v>
      </c>
      <c r="E50" s="3" t="str">
        <f t="shared" si="0"/>
        <v>{"codigo_departamento": "05", "codigo_provincia" : "07", "provincia" : "Parinacochas", "codigo_ubigeo" : "050700"},</v>
      </c>
    </row>
    <row r="51" spans="1:5">
      <c r="A51" s="3" t="s">
        <v>1867</v>
      </c>
      <c r="B51" s="3" t="s">
        <v>1873</v>
      </c>
      <c r="C51" s="3" t="s">
        <v>529</v>
      </c>
      <c r="D51" s="3" t="s">
        <v>1958</v>
      </c>
      <c r="E51" s="3" t="str">
        <f t="shared" si="0"/>
        <v>{"codigo_departamento": "05", "codigo_provincia" : "08", "provincia" : "Pàucar del Sara Sara", "codigo_ubigeo" : "050800"},</v>
      </c>
    </row>
    <row r="52" spans="1:5">
      <c r="A52" s="3" t="s">
        <v>1867</v>
      </c>
      <c r="B52" s="3" t="s">
        <v>1875</v>
      </c>
      <c r="C52" s="3" t="s">
        <v>540</v>
      </c>
      <c r="D52" s="3" t="s">
        <v>1959</v>
      </c>
      <c r="E52" s="3" t="str">
        <f t="shared" si="0"/>
        <v>{"codigo_departamento": "05", "codigo_provincia" : "09", "provincia" : "Sucre", "codigo_ubigeo" : "050900"},</v>
      </c>
    </row>
    <row r="53" spans="1:5">
      <c r="A53" s="3" t="s">
        <v>1867</v>
      </c>
      <c r="B53" s="3" t="s">
        <v>1877</v>
      </c>
      <c r="C53" s="3" t="s">
        <v>552</v>
      </c>
      <c r="D53" s="3" t="s">
        <v>1960</v>
      </c>
      <c r="E53" s="3" t="str">
        <f t="shared" si="0"/>
        <v>{"codigo_departamento": "05", "codigo_provincia" : "10", "provincia" : "Víctor Fajardo", "codigo_ubigeo" : "051000"},</v>
      </c>
    </row>
    <row r="54" spans="1:5">
      <c r="A54" s="3" t="s">
        <v>1867</v>
      </c>
      <c r="B54" s="3" t="s">
        <v>1879</v>
      </c>
      <c r="C54" s="3" t="s">
        <v>565</v>
      </c>
      <c r="D54" s="3" t="s">
        <v>1961</v>
      </c>
      <c r="E54" s="3" t="str">
        <f t="shared" si="0"/>
        <v>{"codigo_departamento": "05", "codigo_provincia" : "11", "provincia" : "Vilcas Huamán", "codigo_ubigeo" : "051100"},</v>
      </c>
    </row>
    <row r="55" spans="1:5">
      <c r="A55" s="3" t="s">
        <v>1869</v>
      </c>
      <c r="B55" s="3" t="s">
        <v>1859</v>
      </c>
      <c r="C55" s="3" t="s">
        <v>573</v>
      </c>
      <c r="D55" s="3" t="s">
        <v>1962</v>
      </c>
      <c r="E55" s="3" t="str">
        <f t="shared" si="0"/>
        <v>{"codigo_departamento": "06", "codigo_provincia" : "01", "provincia" : "Cajamarca", "codigo_ubigeo" : "060100"},</v>
      </c>
    </row>
    <row r="56" spans="1:5">
      <c r="A56" s="3" t="s">
        <v>1869</v>
      </c>
      <c r="B56" s="3" t="s">
        <v>1861</v>
      </c>
      <c r="C56" s="3" t="s">
        <v>574</v>
      </c>
      <c r="D56" s="3" t="s">
        <v>1963</v>
      </c>
      <c r="E56" s="3" t="str">
        <f t="shared" si="0"/>
        <v>{"codigo_departamento": "06", "codigo_provincia" : "02", "provincia" : "Cajabamba", "codigo_ubigeo" : "060200"},</v>
      </c>
    </row>
    <row r="57" spans="1:5">
      <c r="A57" s="3" t="s">
        <v>1869</v>
      </c>
      <c r="B57" s="3" t="s">
        <v>1863</v>
      </c>
      <c r="C57" s="3" t="s">
        <v>586</v>
      </c>
      <c r="D57" s="3" t="s">
        <v>1964</v>
      </c>
      <c r="E57" s="3" t="str">
        <f t="shared" si="0"/>
        <v>{"codigo_departamento": "06", "codigo_provincia" : "03", "provincia" : "Celendín", "codigo_ubigeo" : "060300"},</v>
      </c>
    </row>
    <row r="58" spans="1:5">
      <c r="A58" s="3" t="s">
        <v>1869</v>
      </c>
      <c r="B58" s="3" t="s">
        <v>1865</v>
      </c>
      <c r="C58" s="3" t="s">
        <v>597</v>
      </c>
      <c r="D58" s="3" t="s">
        <v>1965</v>
      </c>
      <c r="E58" s="3" t="str">
        <f t="shared" si="0"/>
        <v>{"codigo_departamento": "06", "codigo_provincia" : "04", "provincia" : "Chota", "codigo_ubigeo" : "060400"},</v>
      </c>
    </row>
    <row r="59" spans="1:5">
      <c r="A59" s="3" t="s">
        <v>1869</v>
      </c>
      <c r="B59" s="3" t="s">
        <v>1867</v>
      </c>
      <c r="C59" s="3" t="s">
        <v>614</v>
      </c>
      <c r="D59" s="3" t="s">
        <v>1966</v>
      </c>
      <c r="E59" s="3" t="str">
        <f t="shared" si="0"/>
        <v>{"codigo_departamento": "06", "codigo_provincia" : "05", "provincia" : "Contumazá", "codigo_ubigeo" : "060500"},</v>
      </c>
    </row>
    <row r="60" spans="1:5">
      <c r="A60" s="3" t="s">
        <v>1869</v>
      </c>
      <c r="B60" s="3" t="s">
        <v>1869</v>
      </c>
      <c r="C60" s="3" t="s">
        <v>623</v>
      </c>
      <c r="D60" s="3" t="s">
        <v>1967</v>
      </c>
      <c r="E60" s="3" t="str">
        <f t="shared" si="0"/>
        <v>{"codigo_departamento": "06", "codigo_provincia" : "06", "provincia" : "Cutervo", "codigo_ubigeo" : "060600"},</v>
      </c>
    </row>
    <row r="61" spans="1:5">
      <c r="A61" s="3" t="s">
        <v>1869</v>
      </c>
      <c r="B61" s="3" t="s">
        <v>1871</v>
      </c>
      <c r="C61" s="3" t="s">
        <v>636</v>
      </c>
      <c r="D61" s="3" t="s">
        <v>1968</v>
      </c>
      <c r="E61" s="3" t="str">
        <f t="shared" si="0"/>
        <v>{"codigo_departamento": "06", "codigo_provincia" : "07", "provincia" : "Hualgayoc", "codigo_ubigeo" : "060700"},</v>
      </c>
    </row>
    <row r="62" spans="1:5">
      <c r="A62" s="3" t="s">
        <v>1869</v>
      </c>
      <c r="B62" s="3" t="s">
        <v>1873</v>
      </c>
      <c r="C62" s="3" t="s">
        <v>639</v>
      </c>
      <c r="D62" s="3" t="s">
        <v>1969</v>
      </c>
      <c r="E62" s="3" t="str">
        <f t="shared" si="0"/>
        <v>{"codigo_departamento": "06", "codigo_provincia" : "08", "provincia" : "Jaén", "codigo_ubigeo" : "060800"},</v>
      </c>
    </row>
    <row r="63" spans="1:5">
      <c r="A63" s="3" t="s">
        <v>1869</v>
      </c>
      <c r="B63" s="3" t="s">
        <v>1875</v>
      </c>
      <c r="C63" s="3" t="s">
        <v>650</v>
      </c>
      <c r="D63" s="3" t="s">
        <v>1970</v>
      </c>
      <c r="E63" s="3" t="str">
        <f t="shared" si="0"/>
        <v>{"codigo_departamento": "06", "codigo_provincia" : "09", "provincia" : "San Ignacio", "codigo_ubigeo" : "060900"},</v>
      </c>
    </row>
    <row r="64" spans="1:5">
      <c r="A64" s="3" t="s">
        <v>1869</v>
      </c>
      <c r="B64" s="3" t="s">
        <v>1877</v>
      </c>
      <c r="C64" s="3" t="s">
        <v>180</v>
      </c>
      <c r="D64" s="3" t="s">
        <v>1971</v>
      </c>
      <c r="E64" s="3" t="str">
        <f t="shared" si="0"/>
        <v>{"codigo_departamento": "06", "codigo_provincia" : "10", "provincia" : "San Marcos", "codigo_ubigeo" : "061000"},</v>
      </c>
    </row>
    <row r="65" spans="1:5">
      <c r="A65" s="3" t="s">
        <v>1869</v>
      </c>
      <c r="B65" s="3" t="s">
        <v>1879</v>
      </c>
      <c r="C65" s="3" t="s">
        <v>502</v>
      </c>
      <c r="D65" s="3" t="s">
        <v>1972</v>
      </c>
      <c r="E65" s="3" t="str">
        <f t="shared" si="0"/>
        <v>{"codigo_departamento": "06", "codigo_provincia" : "11", "provincia" : "San Miguel", "codigo_ubigeo" : "061100"},</v>
      </c>
    </row>
    <row r="66" spans="1:5">
      <c r="A66" s="3" t="s">
        <v>1869</v>
      </c>
      <c r="B66" s="3" t="s">
        <v>1881</v>
      </c>
      <c r="C66" s="3" t="s">
        <v>676</v>
      </c>
      <c r="D66" s="3" t="s">
        <v>1973</v>
      </c>
      <c r="E66" s="3" t="str">
        <f t="shared" si="0"/>
        <v>{"codigo_departamento": "06", "codigo_provincia" : "12", "provincia" : "San Pablo", "codigo_ubigeo" : "061200"},</v>
      </c>
    </row>
    <row r="67" spans="1:5">
      <c r="A67" s="3" t="s">
        <v>1869</v>
      </c>
      <c r="B67" s="3" t="s">
        <v>1883</v>
      </c>
      <c r="C67" s="3" t="s">
        <v>194</v>
      </c>
      <c r="D67" s="3" t="s">
        <v>1974</v>
      </c>
      <c r="E67" s="3" t="str">
        <f t="shared" ref="E67:E130" si="1">+"{""codigo_departamento"": """&amp;A67&amp;""", ""codigo_provincia"" : """&amp;B67&amp;""", ""provincia"" : """&amp;C67&amp;""", ""codigo_ubigeo"" : """&amp;D67&amp;"""},"</f>
        <v>{"codigo_departamento": "06", "codigo_provincia" : "13", "provincia" : "Santa Cruz", "codigo_ubigeo" : "061300"},</v>
      </c>
    </row>
    <row r="68" spans="1:5">
      <c r="A68" s="3" t="s">
        <v>1871</v>
      </c>
      <c r="B68" s="3" t="s">
        <v>1859</v>
      </c>
      <c r="C68" s="3" t="s">
        <v>690</v>
      </c>
      <c r="D68" s="3" t="s">
        <v>1975</v>
      </c>
      <c r="E68" s="3" t="str">
        <f t="shared" si="1"/>
        <v>{"codigo_departamento": "07", "codigo_provincia" : "01", "provincia" : "Prov. Const. del Callao", "codigo_ubigeo" : "070100"},</v>
      </c>
    </row>
    <row r="69" spans="1:5">
      <c r="A69" s="3" t="s">
        <v>1873</v>
      </c>
      <c r="B69" s="3" t="s">
        <v>1859</v>
      </c>
      <c r="C69" s="3" t="s">
        <v>696</v>
      </c>
      <c r="D69" s="3" t="s">
        <v>1976</v>
      </c>
      <c r="E69" s="3" t="str">
        <f t="shared" si="1"/>
        <v>{"codigo_departamento": "08", "codigo_provincia" : "01", "provincia" : "Cusco", "codigo_ubigeo" : "080100"},</v>
      </c>
    </row>
    <row r="70" spans="1:5">
      <c r="A70" s="3" t="s">
        <v>1873</v>
      </c>
      <c r="B70" s="3" t="s">
        <v>1861</v>
      </c>
      <c r="C70" s="3" t="s">
        <v>697</v>
      </c>
      <c r="D70" s="3" t="s">
        <v>1977</v>
      </c>
      <c r="E70" s="3" t="str">
        <f t="shared" si="1"/>
        <v>{"codigo_departamento": "08", "codigo_provincia" : "02", "provincia" : "Acomayo", "codigo_ubigeo" : "080200"},</v>
      </c>
    </row>
    <row r="71" spans="1:5">
      <c r="A71" s="3" t="s">
        <v>1873</v>
      </c>
      <c r="B71" s="3" t="s">
        <v>1863</v>
      </c>
      <c r="C71" s="3" t="s">
        <v>134</v>
      </c>
      <c r="D71" s="3" t="s">
        <v>1978</v>
      </c>
      <c r="E71" s="3" t="str">
        <f t="shared" si="1"/>
        <v>{"codigo_departamento": "08", "codigo_provincia" : "03", "provincia" : "Anta", "codigo_ubigeo" : "080300"},</v>
      </c>
    </row>
    <row r="72" spans="1:5">
      <c r="A72" s="3" t="s">
        <v>1873</v>
      </c>
      <c r="B72" s="3" t="s">
        <v>1865</v>
      </c>
      <c r="C72" s="3" t="s">
        <v>712</v>
      </c>
      <c r="D72" s="3" t="s">
        <v>1979</v>
      </c>
      <c r="E72" s="3" t="str">
        <f t="shared" si="1"/>
        <v>{"codigo_departamento": "08", "codigo_provincia" : "04", "provincia" : "Calca", "codigo_ubigeo" : "080400"},</v>
      </c>
    </row>
    <row r="73" spans="1:5">
      <c r="A73" s="3" t="s">
        <v>1873</v>
      </c>
      <c r="B73" s="3" t="s">
        <v>1867</v>
      </c>
      <c r="C73" s="3" t="s">
        <v>720</v>
      </c>
      <c r="D73" s="3" t="s">
        <v>1980</v>
      </c>
      <c r="E73" s="3" t="str">
        <f t="shared" si="1"/>
        <v>{"codigo_departamento": "08", "codigo_provincia" : "05", "provincia" : "Canas", "codigo_ubigeo" : "080500"},</v>
      </c>
    </row>
    <row r="74" spans="1:5">
      <c r="A74" s="3" t="s">
        <v>1873</v>
      </c>
      <c r="B74" s="3" t="s">
        <v>1869</v>
      </c>
      <c r="C74" s="3" t="s">
        <v>728</v>
      </c>
      <c r="D74" s="3" t="s">
        <v>1981</v>
      </c>
      <c r="E74" s="3" t="str">
        <f t="shared" si="1"/>
        <v>{"codigo_departamento": "08", "codigo_provincia" : "06", "provincia" : "Canchis", "codigo_ubigeo" : "080600"},</v>
      </c>
    </row>
    <row r="75" spans="1:5">
      <c r="A75" s="3" t="s">
        <v>1873</v>
      </c>
      <c r="B75" s="3" t="s">
        <v>1871</v>
      </c>
      <c r="C75" s="3" t="s">
        <v>735</v>
      </c>
      <c r="D75" s="3" t="s">
        <v>1982</v>
      </c>
      <c r="E75" s="3" t="str">
        <f t="shared" si="1"/>
        <v>{"codigo_departamento": "08", "codigo_provincia" : "07", "provincia" : "Chumbivilcas", "codigo_ubigeo" : "080700"},</v>
      </c>
    </row>
    <row r="76" spans="1:5">
      <c r="A76" s="3" t="s">
        <v>1873</v>
      </c>
      <c r="B76" s="3" t="s">
        <v>1873</v>
      </c>
      <c r="C76" s="3" t="s">
        <v>749</v>
      </c>
      <c r="D76" s="3" t="s">
        <v>1983</v>
      </c>
      <c r="E76" s="3" t="str">
        <f t="shared" si="1"/>
        <v>{"codigo_departamento": "08", "codigo_provincia" : "08", "provincia" : "Espinar", "codigo_ubigeo" : "080800"},</v>
      </c>
    </row>
    <row r="77" spans="1:5">
      <c r="A77" s="3" t="s">
        <v>1873</v>
      </c>
      <c r="B77" s="3" t="s">
        <v>1875</v>
      </c>
      <c r="C77" s="3" t="s">
        <v>756</v>
      </c>
      <c r="D77" s="3" t="s">
        <v>1984</v>
      </c>
      <c r="E77" s="3" t="str">
        <f t="shared" si="1"/>
        <v>{"codigo_departamento": "08", "codigo_provincia" : "09", "provincia" : "La Convención", "codigo_ubigeo" : "080900"},</v>
      </c>
    </row>
    <row r="78" spans="1:5">
      <c r="A78" s="3" t="s">
        <v>1873</v>
      </c>
      <c r="B78" s="3" t="s">
        <v>1877</v>
      </c>
      <c r="C78" s="3" t="s">
        <v>768</v>
      </c>
      <c r="D78" s="3" t="s">
        <v>1985</v>
      </c>
      <c r="E78" s="3" t="str">
        <f t="shared" si="1"/>
        <v>{"codigo_departamento": "08", "codigo_provincia" : "10", "provincia" : "Paruro", "codigo_ubigeo" : "081000"},</v>
      </c>
    </row>
    <row r="79" spans="1:5">
      <c r="A79" s="3" t="s">
        <v>1873</v>
      </c>
      <c r="B79" s="3" t="s">
        <v>1879</v>
      </c>
      <c r="C79" s="3" t="s">
        <v>777</v>
      </c>
      <c r="D79" s="3" t="s">
        <v>1986</v>
      </c>
      <c r="E79" s="3" t="str">
        <f t="shared" si="1"/>
        <v>{"codigo_departamento": "08", "codigo_provincia" : "11", "provincia" : "Paucartambo", "codigo_ubigeo" : "081100"},</v>
      </c>
    </row>
    <row r="80" spans="1:5">
      <c r="A80" s="3" t="s">
        <v>1873</v>
      </c>
      <c r="B80" s="3" t="s">
        <v>1881</v>
      </c>
      <c r="C80" s="3" t="s">
        <v>783</v>
      </c>
      <c r="D80" s="3" t="s">
        <v>1987</v>
      </c>
      <c r="E80" s="3" t="str">
        <f t="shared" si="1"/>
        <v>{"codigo_departamento": "08", "codigo_provincia" : "12", "provincia" : "Quispicanchi", "codigo_ubigeo" : "081200"},</v>
      </c>
    </row>
    <row r="81" spans="1:5">
      <c r="A81" s="3" t="s">
        <v>1873</v>
      </c>
      <c r="B81" s="3" t="s">
        <v>1883</v>
      </c>
      <c r="C81" s="3" t="s">
        <v>794</v>
      </c>
      <c r="D81" s="3" t="s">
        <v>1988</v>
      </c>
      <c r="E81" s="3" t="str">
        <f t="shared" si="1"/>
        <v>{"codigo_departamento": "08", "codigo_provincia" : "13", "provincia" : "Urubamba", "codigo_ubigeo" : "081300"},</v>
      </c>
    </row>
    <row r="82" spans="1:5">
      <c r="A82" s="3" t="s">
        <v>1875</v>
      </c>
      <c r="B82" s="3" t="s">
        <v>1859</v>
      </c>
      <c r="C82" s="3" t="s">
        <v>800</v>
      </c>
      <c r="D82" s="3" t="s">
        <v>1989</v>
      </c>
      <c r="E82" s="3" t="str">
        <f t="shared" si="1"/>
        <v>{"codigo_departamento": "09", "codigo_provincia" : "01", "provincia" : "Huancavelica", "codigo_ubigeo" : "090100"},</v>
      </c>
    </row>
    <row r="83" spans="1:5">
      <c r="A83" s="3" t="s">
        <v>1875</v>
      </c>
      <c r="B83" s="3" t="s">
        <v>1861</v>
      </c>
      <c r="C83" s="3" t="s">
        <v>249</v>
      </c>
      <c r="D83" s="3" t="s">
        <v>1990</v>
      </c>
      <c r="E83" s="3" t="str">
        <f t="shared" si="1"/>
        <v>{"codigo_departamento": "09", "codigo_provincia" : "02", "provincia" : "Acobamba", "codigo_ubigeo" : "090200"},</v>
      </c>
    </row>
    <row r="84" spans="1:5">
      <c r="A84" s="3" t="s">
        <v>1875</v>
      </c>
      <c r="B84" s="3" t="s">
        <v>1863</v>
      </c>
      <c r="C84" s="3" t="s">
        <v>805</v>
      </c>
      <c r="D84" s="3" t="s">
        <v>1991</v>
      </c>
      <c r="E84" s="3" t="str">
        <f t="shared" si="1"/>
        <v>{"codigo_departamento": "09", "codigo_provincia" : "03", "provincia" : "Angaraes", "codigo_ubigeo" : "090300"},</v>
      </c>
    </row>
    <row r="85" spans="1:5">
      <c r="A85" s="3" t="s">
        <v>1875</v>
      </c>
      <c r="B85" s="3" t="s">
        <v>1865</v>
      </c>
      <c r="C85" s="3" t="s">
        <v>818</v>
      </c>
      <c r="D85" s="3" t="s">
        <v>1992</v>
      </c>
      <c r="E85" s="3" t="str">
        <f t="shared" si="1"/>
        <v>{"codigo_departamento": "09", "codigo_provincia" : "04", "provincia" : "Castrovirreyna", "codigo_ubigeo" : "090400"},</v>
      </c>
    </row>
    <row r="86" spans="1:5">
      <c r="A86" s="3" t="s">
        <v>1875</v>
      </c>
      <c r="B86" s="3" t="s">
        <v>1867</v>
      </c>
      <c r="C86" s="3" t="s">
        <v>829</v>
      </c>
      <c r="D86" s="3" t="s">
        <v>1993</v>
      </c>
      <c r="E86" s="3" t="str">
        <f t="shared" si="1"/>
        <v>{"codigo_departamento": "09", "codigo_provincia" : "05", "provincia" : "Churcampa", "codigo_ubigeo" : "090500"},</v>
      </c>
    </row>
    <row r="87" spans="1:5">
      <c r="A87" s="3" t="s">
        <v>1875</v>
      </c>
      <c r="B87" s="3" t="s">
        <v>1869</v>
      </c>
      <c r="C87" s="3" t="s">
        <v>855</v>
      </c>
      <c r="D87" s="3" t="s">
        <v>1994</v>
      </c>
      <c r="E87" s="3" t="str">
        <f t="shared" si="1"/>
        <v>{"codigo_departamento": "09", "codigo_provincia" : "06", "provincia" : "Huaytará", "codigo_ubigeo" : "090600"},</v>
      </c>
    </row>
    <row r="88" spans="1:5">
      <c r="A88" s="3" t="s">
        <v>1875</v>
      </c>
      <c r="B88" s="3" t="s">
        <v>1871</v>
      </c>
      <c r="C88" s="3" t="s">
        <v>871</v>
      </c>
      <c r="D88" s="3" t="s">
        <v>1995</v>
      </c>
      <c r="E88" s="3" t="str">
        <f t="shared" si="1"/>
        <v>{"codigo_departamento": "09", "codigo_provincia" : "07", "provincia" : "Tayacaja", "codigo_ubigeo" : "090700"},</v>
      </c>
    </row>
    <row r="89" spans="1:5">
      <c r="A89" s="3" t="s">
        <v>1877</v>
      </c>
      <c r="B89" s="3" t="s">
        <v>1859</v>
      </c>
      <c r="C89" s="3" t="s">
        <v>887</v>
      </c>
      <c r="D89" s="3" t="s">
        <v>1996</v>
      </c>
      <c r="E89" s="3" t="str">
        <f t="shared" si="1"/>
        <v>{"codigo_departamento": "10", "codigo_provincia" : "01", "provincia" : "Huánuco", "codigo_ubigeo" : "100100"},</v>
      </c>
    </row>
    <row r="90" spans="1:5">
      <c r="A90" s="3" t="s">
        <v>1877</v>
      </c>
      <c r="B90" s="3" t="s">
        <v>1861</v>
      </c>
      <c r="C90" s="3" t="s">
        <v>888</v>
      </c>
      <c r="D90" s="3" t="s">
        <v>1997</v>
      </c>
      <c r="E90" s="3" t="str">
        <f t="shared" si="1"/>
        <v>{"codigo_departamento": "10", "codigo_provincia" : "02", "provincia" : "Ambo", "codigo_ubigeo" : "100200"},</v>
      </c>
    </row>
    <row r="91" spans="1:5">
      <c r="A91" s="3" t="s">
        <v>1877</v>
      </c>
      <c r="B91" s="3" t="s">
        <v>1863</v>
      </c>
      <c r="C91" s="3" t="s">
        <v>896</v>
      </c>
      <c r="D91" s="3" t="s">
        <v>1998</v>
      </c>
      <c r="E91" s="3" t="str">
        <f t="shared" si="1"/>
        <v>{"codigo_departamento": "10", "codigo_provincia" : "03", "provincia" : "Dos de Mayo", "codigo_ubigeo" : "100300"},</v>
      </c>
    </row>
    <row r="92" spans="1:5">
      <c r="A92" s="3" t="s">
        <v>1877</v>
      </c>
      <c r="B92" s="3" t="s">
        <v>1865</v>
      </c>
      <c r="C92" s="3" t="s">
        <v>906</v>
      </c>
      <c r="D92" s="3" t="s">
        <v>1999</v>
      </c>
      <c r="E92" s="3" t="str">
        <f t="shared" si="1"/>
        <v>{"codigo_departamento": "10", "codigo_provincia" : "04", "provincia" : "Huacaybamba", "codigo_ubigeo" : "100400"},</v>
      </c>
    </row>
    <row r="93" spans="1:5">
      <c r="A93" s="3" t="s">
        <v>1877</v>
      </c>
      <c r="B93" s="3" t="s">
        <v>1867</v>
      </c>
      <c r="C93" s="3" t="s">
        <v>909</v>
      </c>
      <c r="D93" s="3" t="s">
        <v>2000</v>
      </c>
      <c r="E93" s="3" t="str">
        <f t="shared" si="1"/>
        <v>{"codigo_departamento": "10", "codigo_provincia" : "05", "provincia" : "Huamalíes", "codigo_ubigeo" : "100500"},</v>
      </c>
    </row>
    <row r="94" spans="1:5">
      <c r="A94" s="3" t="s">
        <v>1877</v>
      </c>
      <c r="B94" s="3" t="s">
        <v>1869</v>
      </c>
      <c r="C94" s="3" t="s">
        <v>511</v>
      </c>
      <c r="D94" s="3" t="s">
        <v>2001</v>
      </c>
      <c r="E94" s="3" t="str">
        <f t="shared" si="1"/>
        <v>{"codigo_departamento": "10", "codigo_provincia" : "06", "provincia" : "Leoncio Prado", "codigo_ubigeo" : "100600"},</v>
      </c>
    </row>
    <row r="95" spans="1:5">
      <c r="A95" s="3" t="s">
        <v>1877</v>
      </c>
      <c r="B95" s="3" t="s">
        <v>1871</v>
      </c>
      <c r="C95" s="3" t="s">
        <v>945</v>
      </c>
      <c r="D95" s="3" t="s">
        <v>2002</v>
      </c>
      <c r="E95" s="3" t="str">
        <f t="shared" si="1"/>
        <v>{"codigo_departamento": "10", "codigo_provincia" : "07", "provincia" : "Marañón", "codigo_ubigeo" : "100700"},</v>
      </c>
    </row>
    <row r="96" spans="1:5">
      <c r="A96" s="3" t="s">
        <v>1877</v>
      </c>
      <c r="B96" s="3" t="s">
        <v>1873</v>
      </c>
      <c r="C96" s="3" t="s">
        <v>950</v>
      </c>
      <c r="D96" s="3" t="s">
        <v>2003</v>
      </c>
      <c r="E96" s="3" t="str">
        <f t="shared" si="1"/>
        <v>{"codigo_departamento": "10", "codigo_provincia" : "08", "provincia" : "Pachitea", "codigo_ubigeo" : "100800"},</v>
      </c>
    </row>
    <row r="97" spans="1:5">
      <c r="A97" s="3" t="s">
        <v>1877</v>
      </c>
      <c r="B97" s="3" t="s">
        <v>1875</v>
      </c>
      <c r="C97" s="3" t="s">
        <v>955</v>
      </c>
      <c r="D97" s="3" t="s">
        <v>2004</v>
      </c>
      <c r="E97" s="3" t="str">
        <f t="shared" si="1"/>
        <v>{"codigo_departamento": "10", "codigo_provincia" : "09", "provincia" : "Puerto Inca", "codigo_ubigeo" : "100900"},</v>
      </c>
    </row>
    <row r="98" spans="1:5">
      <c r="A98" s="3" t="s">
        <v>1877</v>
      </c>
      <c r="B98" s="3" t="s">
        <v>1877</v>
      </c>
      <c r="C98" s="3" t="s">
        <v>2005</v>
      </c>
      <c r="D98" s="3" t="s">
        <v>2006</v>
      </c>
      <c r="E98" s="3" t="str">
        <f t="shared" si="1"/>
        <v>{"codigo_departamento": "10", "codigo_provincia" : "10", "provincia" : "Lauricocha ", "codigo_ubigeo" : "101000"},</v>
      </c>
    </row>
    <row r="99" spans="1:5">
      <c r="A99" s="3" t="s">
        <v>1877</v>
      </c>
      <c r="B99" s="3" t="s">
        <v>1879</v>
      </c>
      <c r="C99" s="3" t="s">
        <v>2007</v>
      </c>
      <c r="D99" s="3" t="s">
        <v>2008</v>
      </c>
      <c r="E99" s="3" t="str">
        <f t="shared" si="1"/>
        <v>{"codigo_departamento": "10", "codigo_provincia" : "11", "provincia" : "Yarowilca ", "codigo_ubigeo" : "101100"},</v>
      </c>
    </row>
    <row r="100" spans="1:5">
      <c r="A100" s="3" t="s">
        <v>1879</v>
      </c>
      <c r="B100" s="3" t="s">
        <v>1859</v>
      </c>
      <c r="C100" s="3" t="s">
        <v>2009</v>
      </c>
      <c r="D100" s="3" t="s">
        <v>2010</v>
      </c>
      <c r="E100" s="3" t="str">
        <f t="shared" si="1"/>
        <v>{"codigo_departamento": "11", "codigo_provincia" : "01", "provincia" : "Ica ", "codigo_ubigeo" : "110100"},</v>
      </c>
    </row>
    <row r="101" spans="1:5">
      <c r="A101" s="3" t="s">
        <v>1879</v>
      </c>
      <c r="B101" s="3" t="s">
        <v>1861</v>
      </c>
      <c r="C101" s="3" t="s">
        <v>2011</v>
      </c>
      <c r="D101" s="3" t="s">
        <v>2012</v>
      </c>
      <c r="E101" s="3" t="str">
        <f t="shared" si="1"/>
        <v>{"codigo_departamento": "11", "codigo_provincia" : "02", "provincia" : "Chincha ", "codigo_ubigeo" : "110200"},</v>
      </c>
    </row>
    <row r="102" spans="1:5">
      <c r="A102" s="3" t="s">
        <v>1879</v>
      </c>
      <c r="B102" s="3" t="s">
        <v>1863</v>
      </c>
      <c r="C102" s="3" t="s">
        <v>2013</v>
      </c>
      <c r="D102" s="3" t="s">
        <v>2014</v>
      </c>
      <c r="E102" s="3" t="str">
        <f t="shared" si="1"/>
        <v>{"codigo_departamento": "11", "codigo_provincia" : "03", "provincia" : "Nasca ", "codigo_ubigeo" : "110300"},</v>
      </c>
    </row>
    <row r="103" spans="1:5">
      <c r="A103" s="3" t="s">
        <v>1879</v>
      </c>
      <c r="B103" s="3" t="s">
        <v>1865</v>
      </c>
      <c r="C103" s="3" t="s">
        <v>2015</v>
      </c>
      <c r="D103" s="3" t="s">
        <v>2016</v>
      </c>
      <c r="E103" s="3" t="str">
        <f t="shared" si="1"/>
        <v>{"codigo_departamento": "11", "codigo_provincia" : "04", "provincia" : "Palpa ", "codigo_ubigeo" : "110400"},</v>
      </c>
    </row>
    <row r="104" spans="1:5">
      <c r="A104" s="3" t="s">
        <v>1879</v>
      </c>
      <c r="B104" s="3" t="s">
        <v>1867</v>
      </c>
      <c r="C104" s="3" t="s">
        <v>2017</v>
      </c>
      <c r="D104" s="3" t="s">
        <v>2018</v>
      </c>
      <c r="E104" s="3" t="str">
        <f t="shared" si="1"/>
        <v>{"codigo_departamento": "11", "codigo_provincia" : "05", "provincia" : "Pisco ", "codigo_ubigeo" : "110500"},</v>
      </c>
    </row>
    <row r="105" spans="1:5">
      <c r="A105" s="3" t="s">
        <v>1881</v>
      </c>
      <c r="B105" s="3" t="s">
        <v>1859</v>
      </c>
      <c r="C105" s="3" t="s">
        <v>2019</v>
      </c>
      <c r="D105" s="3" t="s">
        <v>2020</v>
      </c>
      <c r="E105" s="3" t="str">
        <f t="shared" si="1"/>
        <v>{"codigo_departamento": "12", "codigo_provincia" : "01", "provincia" : "Huancayo ", "codigo_ubigeo" : "120100"},</v>
      </c>
    </row>
    <row r="106" spans="1:5">
      <c r="A106" s="3" t="s">
        <v>1881</v>
      </c>
      <c r="B106" s="3" t="s">
        <v>1861</v>
      </c>
      <c r="C106" s="3" t="s">
        <v>2021</v>
      </c>
      <c r="D106" s="3" t="s">
        <v>2022</v>
      </c>
      <c r="E106" s="3" t="str">
        <f t="shared" si="1"/>
        <v>{"codigo_departamento": "12", "codigo_provincia" : "02", "provincia" : "Concepción ", "codigo_ubigeo" : "120200"},</v>
      </c>
    </row>
    <row r="107" spans="1:5">
      <c r="A107" s="3" t="s">
        <v>1881</v>
      </c>
      <c r="B107" s="3" t="s">
        <v>1863</v>
      </c>
      <c r="C107" s="3" t="s">
        <v>2023</v>
      </c>
      <c r="D107" s="3" t="s">
        <v>2024</v>
      </c>
      <c r="E107" s="3" t="str">
        <f t="shared" si="1"/>
        <v>{"codigo_departamento": "12", "codigo_provincia" : "03", "provincia" : "Chanchamayo ", "codigo_ubigeo" : "120300"},</v>
      </c>
    </row>
    <row r="108" spans="1:5">
      <c r="A108" s="3" t="s">
        <v>1881</v>
      </c>
      <c r="B108" s="3" t="s">
        <v>1865</v>
      </c>
      <c r="C108" s="3" t="s">
        <v>2025</v>
      </c>
      <c r="D108" s="3" t="s">
        <v>2026</v>
      </c>
      <c r="E108" s="3" t="str">
        <f t="shared" si="1"/>
        <v>{"codigo_departamento": "12", "codigo_provincia" : "04", "provincia" : "Jauja ", "codigo_ubigeo" : "120400"},</v>
      </c>
    </row>
    <row r="109" spans="1:5">
      <c r="A109" s="3" t="s">
        <v>1881</v>
      </c>
      <c r="B109" s="3" t="s">
        <v>1867</v>
      </c>
      <c r="C109" s="3" t="s">
        <v>2027</v>
      </c>
      <c r="D109" s="3" t="s">
        <v>2028</v>
      </c>
      <c r="E109" s="3" t="str">
        <f t="shared" si="1"/>
        <v>{"codigo_departamento": "12", "codigo_provincia" : "05", "provincia" : "Junín ", "codigo_ubigeo" : "120500"},</v>
      </c>
    </row>
    <row r="110" spans="1:5">
      <c r="A110" s="3" t="s">
        <v>1881</v>
      </c>
      <c r="B110" s="3" t="s">
        <v>1869</v>
      </c>
      <c r="C110" s="3" t="s">
        <v>2029</v>
      </c>
      <c r="D110" s="3" t="s">
        <v>2030</v>
      </c>
      <c r="E110" s="3" t="str">
        <f t="shared" si="1"/>
        <v>{"codigo_departamento": "12", "codigo_provincia" : "06", "provincia" : "Satipo ", "codigo_ubigeo" : "120600"},</v>
      </c>
    </row>
    <row r="111" spans="1:5">
      <c r="A111" s="3" t="s">
        <v>1881</v>
      </c>
      <c r="B111" s="3" t="s">
        <v>1871</v>
      </c>
      <c r="C111" s="3" t="s">
        <v>2031</v>
      </c>
      <c r="D111" s="3" t="s">
        <v>2032</v>
      </c>
      <c r="E111" s="3" t="str">
        <f t="shared" si="1"/>
        <v>{"codigo_departamento": "12", "codigo_provincia" : "07", "provincia" : "Tarma ", "codigo_ubigeo" : "120700"},</v>
      </c>
    </row>
    <row r="112" spans="1:5">
      <c r="A112" s="3" t="s">
        <v>1881</v>
      </c>
      <c r="B112" s="3" t="s">
        <v>1873</v>
      </c>
      <c r="C112" s="3" t="s">
        <v>2033</v>
      </c>
      <c r="D112" s="3" t="s">
        <v>2034</v>
      </c>
      <c r="E112" s="3" t="str">
        <f t="shared" si="1"/>
        <v>{"codigo_departamento": "12", "codigo_provincia" : "08", "provincia" : "Yauli ", "codigo_ubigeo" : "120800"},</v>
      </c>
    </row>
    <row r="113" spans="1:5">
      <c r="A113" s="3" t="s">
        <v>1881</v>
      </c>
      <c r="B113" s="3" t="s">
        <v>1875</v>
      </c>
      <c r="C113" s="3" t="s">
        <v>2035</v>
      </c>
      <c r="D113" s="3" t="s">
        <v>2036</v>
      </c>
      <c r="E113" s="3" t="str">
        <f t="shared" si="1"/>
        <v>{"codigo_departamento": "12", "codigo_provincia" : "09", "provincia" : "Chupaca ", "codigo_ubigeo" : "120900"},</v>
      </c>
    </row>
    <row r="114" spans="1:5">
      <c r="A114" s="3" t="s">
        <v>1883</v>
      </c>
      <c r="B114" s="3" t="s">
        <v>1859</v>
      </c>
      <c r="C114" s="3" t="s">
        <v>2037</v>
      </c>
      <c r="D114" s="3" t="s">
        <v>2038</v>
      </c>
      <c r="E114" s="3" t="str">
        <f t="shared" si="1"/>
        <v>{"codigo_departamento": "13", "codigo_provincia" : "01", "provincia" : "Trujillo ", "codigo_ubigeo" : "130100"},</v>
      </c>
    </row>
    <row r="115" spans="1:5">
      <c r="A115" s="3" t="s">
        <v>1883</v>
      </c>
      <c r="B115" s="3" t="s">
        <v>1861</v>
      </c>
      <c r="C115" s="3" t="s">
        <v>2039</v>
      </c>
      <c r="D115" s="3" t="s">
        <v>2040</v>
      </c>
      <c r="E115" s="3" t="str">
        <f t="shared" si="1"/>
        <v>{"codigo_departamento": "13", "codigo_provincia" : "02", "provincia" : "Ascope ", "codigo_ubigeo" : "130200"},</v>
      </c>
    </row>
    <row r="116" spans="1:5">
      <c r="A116" s="3" t="s">
        <v>1883</v>
      </c>
      <c r="B116" s="3" t="s">
        <v>1863</v>
      </c>
      <c r="C116" s="3" t="s">
        <v>2041</v>
      </c>
      <c r="D116" s="3" t="s">
        <v>2042</v>
      </c>
      <c r="E116" s="3" t="str">
        <f t="shared" si="1"/>
        <v>{"codigo_departamento": "13", "codigo_provincia" : "03", "provincia" : "Bolívar ", "codigo_ubigeo" : "130300"},</v>
      </c>
    </row>
    <row r="117" spans="1:5">
      <c r="A117" s="3" t="s">
        <v>1883</v>
      </c>
      <c r="B117" s="3" t="s">
        <v>1865</v>
      </c>
      <c r="C117" s="3" t="s">
        <v>2043</v>
      </c>
      <c r="D117" s="3" t="s">
        <v>2044</v>
      </c>
      <c r="E117" s="3" t="str">
        <f t="shared" si="1"/>
        <v>{"codigo_departamento": "13", "codigo_provincia" : "04", "provincia" : "Chepén ", "codigo_ubigeo" : "130400"},</v>
      </c>
    </row>
    <row r="118" spans="1:5">
      <c r="A118" s="3" t="s">
        <v>1883</v>
      </c>
      <c r="B118" s="3" t="s">
        <v>1867</v>
      </c>
      <c r="C118" s="3" t="s">
        <v>2045</v>
      </c>
      <c r="D118" s="3" t="s">
        <v>2046</v>
      </c>
      <c r="E118" s="3" t="str">
        <f t="shared" si="1"/>
        <v>{"codigo_departamento": "13", "codigo_provincia" : "05", "provincia" : "Julcán ", "codigo_ubigeo" : "130500"},</v>
      </c>
    </row>
    <row r="119" spans="1:5">
      <c r="A119" s="3" t="s">
        <v>1883</v>
      </c>
      <c r="B119" s="3" t="s">
        <v>1869</v>
      </c>
      <c r="C119" s="3" t="s">
        <v>2047</v>
      </c>
      <c r="D119" s="3" t="s">
        <v>2048</v>
      </c>
      <c r="E119" s="3" t="str">
        <f t="shared" si="1"/>
        <v>{"codigo_departamento": "13", "codigo_provincia" : "06", "provincia" : "Otuzco ", "codigo_ubigeo" : "130600"},</v>
      </c>
    </row>
    <row r="120" spans="1:5">
      <c r="A120" s="3" t="s">
        <v>1883</v>
      </c>
      <c r="B120" s="3" t="s">
        <v>1871</v>
      </c>
      <c r="C120" s="3" t="s">
        <v>2049</v>
      </c>
      <c r="D120" s="3" t="s">
        <v>2050</v>
      </c>
      <c r="E120" s="3" t="str">
        <f t="shared" si="1"/>
        <v>{"codigo_departamento": "13", "codigo_provincia" : "07", "provincia" : "Pacasmayo ", "codigo_ubigeo" : "130700"},</v>
      </c>
    </row>
    <row r="121" spans="1:5">
      <c r="A121" s="3" t="s">
        <v>1883</v>
      </c>
      <c r="B121" s="3" t="s">
        <v>1873</v>
      </c>
      <c r="C121" s="3" t="s">
        <v>2051</v>
      </c>
      <c r="D121" s="3" t="s">
        <v>2052</v>
      </c>
      <c r="E121" s="3" t="str">
        <f t="shared" si="1"/>
        <v>{"codigo_departamento": "13", "codigo_provincia" : "08", "provincia" : "Pataz ", "codigo_ubigeo" : "130800"},</v>
      </c>
    </row>
    <row r="122" spans="1:5">
      <c r="A122" s="3" t="s">
        <v>1883</v>
      </c>
      <c r="B122" s="3" t="s">
        <v>1875</v>
      </c>
      <c r="C122" s="3" t="s">
        <v>2053</v>
      </c>
      <c r="D122" s="3" t="s">
        <v>2054</v>
      </c>
      <c r="E122" s="3" t="str">
        <f t="shared" si="1"/>
        <v>{"codigo_departamento": "13", "codigo_provincia" : "09", "provincia" : "Sánchez Carrión ", "codigo_ubigeo" : "130900"},</v>
      </c>
    </row>
    <row r="123" spans="1:5">
      <c r="A123" s="3" t="s">
        <v>1883</v>
      </c>
      <c r="B123" s="3" t="s">
        <v>1877</v>
      </c>
      <c r="C123" s="3" t="s">
        <v>2055</v>
      </c>
      <c r="D123" s="3" t="s">
        <v>2056</v>
      </c>
      <c r="E123" s="3" t="str">
        <f t="shared" si="1"/>
        <v>{"codigo_departamento": "13", "codigo_provincia" : "10", "provincia" : "Santiago de Chuco ", "codigo_ubigeo" : "131000"},</v>
      </c>
    </row>
    <row r="124" spans="1:5">
      <c r="A124" s="3" t="s">
        <v>1883</v>
      </c>
      <c r="B124" s="3" t="s">
        <v>1879</v>
      </c>
      <c r="C124" s="3" t="s">
        <v>2057</v>
      </c>
      <c r="D124" s="3" t="s">
        <v>2058</v>
      </c>
      <c r="E124" s="3" t="str">
        <f t="shared" si="1"/>
        <v>{"codigo_departamento": "13", "codigo_provincia" : "11", "provincia" : "Gran Chimú ", "codigo_ubigeo" : "131100"},</v>
      </c>
    </row>
    <row r="125" spans="1:5">
      <c r="A125" s="3" t="s">
        <v>1883</v>
      </c>
      <c r="B125" s="3" t="s">
        <v>1881</v>
      </c>
      <c r="C125" s="3" t="s">
        <v>2059</v>
      </c>
      <c r="D125" s="3" t="s">
        <v>2060</v>
      </c>
      <c r="E125" s="3" t="str">
        <f t="shared" si="1"/>
        <v>{"codigo_departamento": "13", "codigo_provincia" : "12", "provincia" : "Virú ", "codigo_ubigeo" : "131200"},</v>
      </c>
    </row>
    <row r="126" spans="1:5">
      <c r="A126" s="3" t="s">
        <v>1885</v>
      </c>
      <c r="B126" s="3" t="s">
        <v>1859</v>
      </c>
      <c r="C126" s="3" t="s">
        <v>2061</v>
      </c>
      <c r="D126" s="3" t="s">
        <v>2062</v>
      </c>
      <c r="E126" s="3" t="str">
        <f t="shared" si="1"/>
        <v>{"codigo_departamento": "14", "codigo_provincia" : "01", "provincia" : "Chiclayo ", "codigo_ubigeo" : "140100"},</v>
      </c>
    </row>
    <row r="127" spans="1:5">
      <c r="A127" s="3" t="s">
        <v>1885</v>
      </c>
      <c r="B127" s="3" t="s">
        <v>1861</v>
      </c>
      <c r="C127" s="3" t="s">
        <v>2063</v>
      </c>
      <c r="D127" s="3" t="s">
        <v>2064</v>
      </c>
      <c r="E127" s="3" t="str">
        <f t="shared" si="1"/>
        <v>{"codigo_departamento": "14", "codigo_provincia" : "02", "provincia" : "Ferreñafe ", "codigo_ubigeo" : "140200"},</v>
      </c>
    </row>
    <row r="128" spans="1:5">
      <c r="A128" s="3" t="s">
        <v>1885</v>
      </c>
      <c r="B128" s="3" t="s">
        <v>1863</v>
      </c>
      <c r="C128" s="3" t="s">
        <v>2065</v>
      </c>
      <c r="D128" s="3" t="s">
        <v>2066</v>
      </c>
      <c r="E128" s="3" t="str">
        <f t="shared" si="1"/>
        <v>{"codigo_departamento": "14", "codigo_provincia" : "03", "provincia" : "Lambayeque ", "codigo_ubigeo" : "140300"},</v>
      </c>
    </row>
    <row r="129" spans="1:5">
      <c r="A129" s="3" t="s">
        <v>1887</v>
      </c>
      <c r="B129" s="3" t="s">
        <v>1859</v>
      </c>
      <c r="C129" s="3" t="s">
        <v>2067</v>
      </c>
      <c r="D129" s="3" t="s">
        <v>2068</v>
      </c>
      <c r="E129" s="3" t="str">
        <f t="shared" si="1"/>
        <v>{"codigo_departamento": "15", "codigo_provincia" : "01", "provincia" : "Lima ", "codigo_ubigeo" : "150100"},</v>
      </c>
    </row>
    <row r="130" spans="1:5">
      <c r="A130" s="3" t="s">
        <v>1887</v>
      </c>
      <c r="B130" s="3" t="s">
        <v>1861</v>
      </c>
      <c r="C130" s="3" t="s">
        <v>2069</v>
      </c>
      <c r="D130" s="3" t="s">
        <v>2070</v>
      </c>
      <c r="E130" s="3" t="str">
        <f t="shared" si="1"/>
        <v>{"codigo_departamento": "15", "codigo_provincia" : "02", "provincia" : "Barranca ", "codigo_ubigeo" : "150200"},</v>
      </c>
    </row>
    <row r="131" spans="1:5">
      <c r="A131" s="3" t="s">
        <v>1887</v>
      </c>
      <c r="B131" s="3" t="s">
        <v>1863</v>
      </c>
      <c r="C131" s="3" t="s">
        <v>2071</v>
      </c>
      <c r="D131" s="3" t="s">
        <v>2072</v>
      </c>
      <c r="E131" s="3" t="str">
        <f t="shared" ref="E131:E194" si="2">+"{""codigo_departamento"": """&amp;A131&amp;""", ""codigo_provincia"" : """&amp;B131&amp;""", ""provincia"" : """&amp;C131&amp;""", ""codigo_ubigeo"" : """&amp;D131&amp;"""},"</f>
        <v>{"codigo_departamento": "15", "codigo_provincia" : "03", "provincia" : "Cajatambo ", "codigo_ubigeo" : "150300"},</v>
      </c>
    </row>
    <row r="132" spans="1:5">
      <c r="A132" s="3" t="s">
        <v>1887</v>
      </c>
      <c r="B132" s="3" t="s">
        <v>1865</v>
      </c>
      <c r="C132" s="3" t="s">
        <v>2073</v>
      </c>
      <c r="D132" s="3" t="s">
        <v>2074</v>
      </c>
      <c r="E132" s="3" t="str">
        <f t="shared" si="2"/>
        <v>{"codigo_departamento": "15", "codigo_provincia" : "04", "provincia" : "Canta ", "codigo_ubigeo" : "150400"},</v>
      </c>
    </row>
    <row r="133" spans="1:5">
      <c r="A133" s="3" t="s">
        <v>1887</v>
      </c>
      <c r="B133" s="3" t="s">
        <v>1867</v>
      </c>
      <c r="C133" s="3" t="s">
        <v>2075</v>
      </c>
      <c r="D133" s="3" t="s">
        <v>2076</v>
      </c>
      <c r="E133" s="3" t="str">
        <f t="shared" si="2"/>
        <v>{"codigo_departamento": "15", "codigo_provincia" : "05", "provincia" : "Cañete ", "codigo_ubigeo" : "150500"},</v>
      </c>
    </row>
    <row r="134" spans="1:5">
      <c r="A134" s="3" t="s">
        <v>1887</v>
      </c>
      <c r="B134" s="3" t="s">
        <v>1869</v>
      </c>
      <c r="C134" s="3" t="s">
        <v>2077</v>
      </c>
      <c r="D134" s="3" t="s">
        <v>2078</v>
      </c>
      <c r="E134" s="3" t="str">
        <f t="shared" si="2"/>
        <v>{"codigo_departamento": "15", "codigo_provincia" : "06", "provincia" : "Huaral ", "codigo_ubigeo" : "150600"},</v>
      </c>
    </row>
    <row r="135" spans="1:5">
      <c r="A135" s="3" t="s">
        <v>1887</v>
      </c>
      <c r="B135" s="3" t="s">
        <v>1871</v>
      </c>
      <c r="C135" s="3" t="s">
        <v>2079</v>
      </c>
      <c r="D135" s="3" t="s">
        <v>2080</v>
      </c>
      <c r="E135" s="3" t="str">
        <f t="shared" si="2"/>
        <v>{"codigo_departamento": "15", "codigo_provincia" : "07", "provincia" : "Huarochirí ", "codigo_ubigeo" : "150700"},</v>
      </c>
    </row>
    <row r="136" spans="1:5">
      <c r="A136" s="3" t="s">
        <v>1887</v>
      </c>
      <c r="B136" s="3" t="s">
        <v>1873</v>
      </c>
      <c r="C136" s="3" t="s">
        <v>2081</v>
      </c>
      <c r="D136" s="3" t="s">
        <v>2082</v>
      </c>
      <c r="E136" s="3" t="str">
        <f t="shared" si="2"/>
        <v>{"codigo_departamento": "15", "codigo_provincia" : "08", "provincia" : "Huaura ", "codigo_ubigeo" : "150800"},</v>
      </c>
    </row>
    <row r="137" spans="1:5">
      <c r="A137" s="3" t="s">
        <v>1887</v>
      </c>
      <c r="B137" s="3" t="s">
        <v>1875</v>
      </c>
      <c r="C137" s="3" t="s">
        <v>2083</v>
      </c>
      <c r="D137" s="3" t="s">
        <v>2084</v>
      </c>
      <c r="E137" s="3" t="str">
        <f t="shared" si="2"/>
        <v>{"codigo_departamento": "15", "codigo_provincia" : "09", "provincia" : "Oyón ", "codigo_ubigeo" : "150900"},</v>
      </c>
    </row>
    <row r="138" spans="1:5">
      <c r="A138" s="3" t="s">
        <v>1887</v>
      </c>
      <c r="B138" s="3" t="s">
        <v>1877</v>
      </c>
      <c r="C138" s="3" t="s">
        <v>2085</v>
      </c>
      <c r="D138" s="3" t="s">
        <v>2086</v>
      </c>
      <c r="E138" s="3" t="str">
        <f t="shared" si="2"/>
        <v>{"codigo_departamento": "15", "codigo_provincia" : "10", "provincia" : "Yauyos ", "codigo_ubigeo" : "151000"},</v>
      </c>
    </row>
    <row r="139" spans="1:5">
      <c r="A139" s="3" t="s">
        <v>1889</v>
      </c>
      <c r="B139" s="3" t="s">
        <v>1859</v>
      </c>
      <c r="C139" s="3" t="s">
        <v>2087</v>
      </c>
      <c r="D139" s="3" t="s">
        <v>2088</v>
      </c>
      <c r="E139" s="3" t="str">
        <f t="shared" si="2"/>
        <v>{"codigo_departamento": "16", "codigo_provincia" : "01", "provincia" : "Maynas ", "codigo_ubigeo" : "160100"},</v>
      </c>
    </row>
    <row r="140" spans="1:5">
      <c r="A140" s="3" t="s">
        <v>1889</v>
      </c>
      <c r="B140" s="3" t="s">
        <v>1861</v>
      </c>
      <c r="C140" s="3" t="s">
        <v>2089</v>
      </c>
      <c r="D140" s="3" t="s">
        <v>2090</v>
      </c>
      <c r="E140" s="3" t="str">
        <f t="shared" si="2"/>
        <v>{"codigo_departamento": "16", "codigo_provincia" : "02", "provincia" : "Alto Amazonas ", "codigo_ubigeo" : "160200"},</v>
      </c>
    </row>
    <row r="141" spans="1:5">
      <c r="A141" s="3" t="s">
        <v>1889</v>
      </c>
      <c r="B141" s="3" t="s">
        <v>1863</v>
      </c>
      <c r="C141" s="3" t="s">
        <v>2091</v>
      </c>
      <c r="D141" s="3" t="s">
        <v>2092</v>
      </c>
      <c r="E141" s="3" t="str">
        <f t="shared" si="2"/>
        <v>{"codigo_departamento": "16", "codigo_provincia" : "03", "provincia" : "Loreto ", "codigo_ubigeo" : "160300"},</v>
      </c>
    </row>
    <row r="142" spans="1:5">
      <c r="A142" s="3" t="s">
        <v>1889</v>
      </c>
      <c r="B142" s="3" t="s">
        <v>1865</v>
      </c>
      <c r="C142" s="3" t="s">
        <v>2093</v>
      </c>
      <c r="D142" s="3" t="s">
        <v>2094</v>
      </c>
      <c r="E142" s="3" t="str">
        <f t="shared" si="2"/>
        <v>{"codigo_departamento": "16", "codigo_provincia" : "04", "provincia" : "Mariscal Ramón Castilla ", "codigo_ubigeo" : "160400"},</v>
      </c>
    </row>
    <row r="143" spans="1:5">
      <c r="A143" s="3" t="s">
        <v>1889</v>
      </c>
      <c r="B143" s="3" t="s">
        <v>1867</v>
      </c>
      <c r="C143" s="3" t="s">
        <v>2095</v>
      </c>
      <c r="D143" s="3" t="s">
        <v>2096</v>
      </c>
      <c r="E143" s="3" t="str">
        <f t="shared" si="2"/>
        <v>{"codigo_departamento": "16", "codigo_provincia" : "05", "provincia" : "Requena ", "codigo_ubigeo" : "160500"},</v>
      </c>
    </row>
    <row r="144" spans="1:5">
      <c r="A144" s="3" t="s">
        <v>1889</v>
      </c>
      <c r="B144" s="3" t="s">
        <v>1869</v>
      </c>
      <c r="C144" s="3" t="s">
        <v>2097</v>
      </c>
      <c r="D144" s="3" t="s">
        <v>2098</v>
      </c>
      <c r="E144" s="3" t="str">
        <f t="shared" si="2"/>
        <v>{"codigo_departamento": "16", "codigo_provincia" : "06", "provincia" : "Ucayali ", "codigo_ubigeo" : "160600"},</v>
      </c>
    </row>
    <row r="145" spans="1:5">
      <c r="A145" s="3" t="s">
        <v>1889</v>
      </c>
      <c r="B145" s="3" t="s">
        <v>1871</v>
      </c>
      <c r="C145" s="3" t="s">
        <v>2099</v>
      </c>
      <c r="D145" s="3" t="s">
        <v>2100</v>
      </c>
      <c r="E145" s="3" t="str">
        <f t="shared" si="2"/>
        <v>{"codigo_departamento": "16", "codigo_provincia" : "07", "provincia" : "Datem del Marañón ", "codigo_ubigeo" : "160700"},</v>
      </c>
    </row>
    <row r="146" spans="1:5">
      <c r="A146" s="3" t="s">
        <v>1889</v>
      </c>
      <c r="B146" s="3" t="s">
        <v>1873</v>
      </c>
      <c r="C146" s="3" t="s">
        <v>1442</v>
      </c>
      <c r="D146" s="3" t="s">
        <v>2101</v>
      </c>
      <c r="E146" s="3" t="str">
        <f t="shared" si="2"/>
        <v>{"codigo_departamento": "16", "codigo_provincia" : "08", "provincia" : "Putumayo", "codigo_ubigeo" : "160800"},</v>
      </c>
    </row>
    <row r="147" spans="1:5">
      <c r="A147" s="3" t="s">
        <v>1891</v>
      </c>
      <c r="B147" s="3" t="s">
        <v>1859</v>
      </c>
      <c r="C147" s="3" t="s">
        <v>2102</v>
      </c>
      <c r="D147" s="3" t="s">
        <v>2103</v>
      </c>
      <c r="E147" s="3" t="str">
        <f t="shared" si="2"/>
        <v>{"codigo_departamento": "17", "codigo_provincia" : "01", "provincia" : "Tambopata ", "codigo_ubigeo" : "170100"},</v>
      </c>
    </row>
    <row r="148" spans="1:5">
      <c r="A148" s="3" t="s">
        <v>1891</v>
      </c>
      <c r="B148" s="3" t="s">
        <v>1861</v>
      </c>
      <c r="C148" s="3" t="s">
        <v>2104</v>
      </c>
      <c r="D148" s="3" t="s">
        <v>2105</v>
      </c>
      <c r="E148" s="3" t="str">
        <f t="shared" si="2"/>
        <v>{"codigo_departamento": "17", "codigo_provincia" : "02", "provincia" : "Manu ", "codigo_ubigeo" : "170200"},</v>
      </c>
    </row>
    <row r="149" spans="1:5">
      <c r="A149" s="3" t="s">
        <v>1891</v>
      </c>
      <c r="B149" s="3" t="s">
        <v>1863</v>
      </c>
      <c r="C149" s="3" t="s">
        <v>2106</v>
      </c>
      <c r="D149" s="3" t="s">
        <v>2107</v>
      </c>
      <c r="E149" s="3" t="str">
        <f t="shared" si="2"/>
        <v>{"codigo_departamento": "17", "codigo_provincia" : "03", "provincia" : "Tahuamanu ", "codigo_ubigeo" : "170300"},</v>
      </c>
    </row>
    <row r="150" spans="1:5">
      <c r="A150" s="3" t="s">
        <v>1893</v>
      </c>
      <c r="B150" s="3" t="s">
        <v>1859</v>
      </c>
      <c r="C150" s="3" t="s">
        <v>2108</v>
      </c>
      <c r="D150" s="3" t="s">
        <v>2109</v>
      </c>
      <c r="E150" s="3" t="str">
        <f t="shared" si="2"/>
        <v>{"codigo_departamento": "18", "codigo_provincia" : "01", "provincia" : "Mariscal Nieto ", "codigo_ubigeo" : "180100"},</v>
      </c>
    </row>
    <row r="151" spans="1:5">
      <c r="A151" s="3" t="s">
        <v>1893</v>
      </c>
      <c r="B151" s="3" t="s">
        <v>1861</v>
      </c>
      <c r="C151" s="3" t="s">
        <v>2110</v>
      </c>
      <c r="D151" s="3" t="s">
        <v>2111</v>
      </c>
      <c r="E151" s="3" t="str">
        <f t="shared" si="2"/>
        <v>{"codigo_departamento": "18", "codigo_provincia" : "02", "provincia" : "General Sánchez Cerro ", "codigo_ubigeo" : "180200"},</v>
      </c>
    </row>
    <row r="152" spans="1:5">
      <c r="A152" s="3" t="s">
        <v>1893</v>
      </c>
      <c r="B152" s="3" t="s">
        <v>1863</v>
      </c>
      <c r="C152" s="3" t="s">
        <v>2112</v>
      </c>
      <c r="D152" s="3" t="s">
        <v>2113</v>
      </c>
      <c r="E152" s="3" t="str">
        <f t="shared" si="2"/>
        <v>{"codigo_departamento": "18", "codigo_provincia" : "03", "provincia" : "Ilo ", "codigo_ubigeo" : "180300"},</v>
      </c>
    </row>
    <row r="153" spans="1:5">
      <c r="A153" s="3" t="s">
        <v>1895</v>
      </c>
      <c r="B153" s="3" t="s">
        <v>1859</v>
      </c>
      <c r="C153" s="3" t="s">
        <v>2114</v>
      </c>
      <c r="D153" s="3" t="s">
        <v>2115</v>
      </c>
      <c r="E153" s="3" t="str">
        <f t="shared" si="2"/>
        <v>{"codigo_departamento": "19", "codigo_provincia" : "01", "provincia" : "Pasco ", "codigo_ubigeo" : "190100"},</v>
      </c>
    </row>
    <row r="154" spans="1:5">
      <c r="A154" s="3" t="s">
        <v>1895</v>
      </c>
      <c r="B154" s="3" t="s">
        <v>1861</v>
      </c>
      <c r="C154" s="3" t="s">
        <v>2116</v>
      </c>
      <c r="D154" s="3" t="s">
        <v>2117</v>
      </c>
      <c r="E154" s="3" t="str">
        <f t="shared" si="2"/>
        <v>{"codigo_departamento": "19", "codigo_provincia" : "02", "provincia" : "Daniel Alcides Carrión ", "codigo_ubigeo" : "190200"},</v>
      </c>
    </row>
    <row r="155" spans="1:5">
      <c r="A155" s="3" t="s">
        <v>1895</v>
      </c>
      <c r="B155" s="3" t="s">
        <v>1863</v>
      </c>
      <c r="C155" s="3" t="s">
        <v>2118</v>
      </c>
      <c r="D155" s="3" t="s">
        <v>2119</v>
      </c>
      <c r="E155" s="3" t="str">
        <f t="shared" si="2"/>
        <v>{"codigo_departamento": "19", "codigo_provincia" : "03", "provincia" : "Oxapampa ", "codigo_ubigeo" : "190300"},</v>
      </c>
    </row>
    <row r="156" spans="1:5">
      <c r="A156" s="3" t="s">
        <v>1897</v>
      </c>
      <c r="B156" s="3" t="s">
        <v>1859</v>
      </c>
      <c r="C156" s="3" t="s">
        <v>2120</v>
      </c>
      <c r="D156" s="3" t="s">
        <v>2121</v>
      </c>
      <c r="E156" s="3" t="str">
        <f t="shared" si="2"/>
        <v>{"codigo_departamento": "20", "codigo_provincia" : "01", "provincia" : "Piura ", "codigo_ubigeo" : "200100"},</v>
      </c>
    </row>
    <row r="157" spans="1:5">
      <c r="A157" s="3" t="s">
        <v>1897</v>
      </c>
      <c r="B157" s="3" t="s">
        <v>1861</v>
      </c>
      <c r="C157" s="3" t="s">
        <v>2122</v>
      </c>
      <c r="D157" s="3" t="s">
        <v>2123</v>
      </c>
      <c r="E157" s="3" t="str">
        <f t="shared" si="2"/>
        <v>{"codigo_departamento": "20", "codigo_provincia" : "02", "provincia" : "Ayabaca ", "codigo_ubigeo" : "200200"},</v>
      </c>
    </row>
    <row r="158" spans="1:5">
      <c r="A158" s="3" t="s">
        <v>1897</v>
      </c>
      <c r="B158" s="3" t="s">
        <v>1863</v>
      </c>
      <c r="C158" s="3" t="s">
        <v>2124</v>
      </c>
      <c r="D158" s="3" t="s">
        <v>2125</v>
      </c>
      <c r="E158" s="3" t="str">
        <f t="shared" si="2"/>
        <v>{"codigo_departamento": "20", "codigo_provincia" : "03", "provincia" : "Huancabamba ", "codigo_ubigeo" : "200300"},</v>
      </c>
    </row>
    <row r="159" spans="1:5">
      <c r="A159" s="3" t="s">
        <v>1897</v>
      </c>
      <c r="B159" s="3" t="s">
        <v>1865</v>
      </c>
      <c r="C159" s="3" t="s">
        <v>2126</v>
      </c>
      <c r="D159" s="3" t="s">
        <v>2127</v>
      </c>
      <c r="E159" s="3" t="str">
        <f t="shared" si="2"/>
        <v>{"codigo_departamento": "20", "codigo_provincia" : "04", "provincia" : "Morropón ", "codigo_ubigeo" : "200400"},</v>
      </c>
    </row>
    <row r="160" spans="1:5">
      <c r="A160" s="3" t="s">
        <v>1897</v>
      </c>
      <c r="B160" s="3" t="s">
        <v>1867</v>
      </c>
      <c r="C160" s="3" t="s">
        <v>2128</v>
      </c>
      <c r="D160" s="3" t="s">
        <v>2129</v>
      </c>
      <c r="E160" s="3" t="str">
        <f t="shared" si="2"/>
        <v>{"codigo_departamento": "20", "codigo_provincia" : "05", "provincia" : "Paita ", "codigo_ubigeo" : "200500"},</v>
      </c>
    </row>
    <row r="161" spans="1:5">
      <c r="A161" s="3" t="s">
        <v>1897</v>
      </c>
      <c r="B161" s="3" t="s">
        <v>1869</v>
      </c>
      <c r="C161" s="3" t="s">
        <v>2130</v>
      </c>
      <c r="D161" s="3" t="s">
        <v>2131</v>
      </c>
      <c r="E161" s="3" t="str">
        <f t="shared" si="2"/>
        <v>{"codigo_departamento": "20", "codigo_provincia" : "06", "provincia" : "Sullana ", "codigo_ubigeo" : "200600"},</v>
      </c>
    </row>
    <row r="162" spans="1:5">
      <c r="A162" s="3" t="s">
        <v>1897</v>
      </c>
      <c r="B162" s="3" t="s">
        <v>1871</v>
      </c>
      <c r="C162" s="3" t="s">
        <v>2132</v>
      </c>
      <c r="D162" s="3" t="s">
        <v>2133</v>
      </c>
      <c r="E162" s="3" t="str">
        <f t="shared" si="2"/>
        <v>{"codigo_departamento": "20", "codigo_provincia" : "07", "provincia" : "Talara ", "codigo_ubigeo" : "200700"},</v>
      </c>
    </row>
    <row r="163" spans="1:5">
      <c r="A163" s="3" t="s">
        <v>1897</v>
      </c>
      <c r="B163" s="3" t="s">
        <v>1873</v>
      </c>
      <c r="C163" s="3" t="s">
        <v>2134</v>
      </c>
      <c r="D163" s="3" t="s">
        <v>2135</v>
      </c>
      <c r="E163" s="3" t="str">
        <f t="shared" si="2"/>
        <v>{"codigo_departamento": "20", "codigo_provincia" : "08", "provincia" : "Sechura ", "codigo_ubigeo" : "200800"},</v>
      </c>
    </row>
    <row r="164" spans="1:5">
      <c r="A164" s="3" t="s">
        <v>1899</v>
      </c>
      <c r="B164" s="3" t="s">
        <v>1859</v>
      </c>
      <c r="C164" s="3" t="s">
        <v>2136</v>
      </c>
      <c r="D164" s="3" t="s">
        <v>2137</v>
      </c>
      <c r="E164" s="3" t="str">
        <f t="shared" si="2"/>
        <v>{"codigo_departamento": "21", "codigo_provincia" : "01", "provincia" : "Puno ", "codigo_ubigeo" : "210100"},</v>
      </c>
    </row>
    <row r="165" spans="1:5">
      <c r="A165" s="3" t="s">
        <v>1899</v>
      </c>
      <c r="B165" s="3" t="s">
        <v>1861</v>
      </c>
      <c r="C165" s="3" t="s">
        <v>2138</v>
      </c>
      <c r="D165" s="3" t="s">
        <v>2139</v>
      </c>
      <c r="E165" s="3" t="str">
        <f t="shared" si="2"/>
        <v>{"codigo_departamento": "21", "codigo_provincia" : "02", "provincia" : "Azángaro ", "codigo_ubigeo" : "210200"},</v>
      </c>
    </row>
    <row r="166" spans="1:5">
      <c r="A166" s="3" t="s">
        <v>1899</v>
      </c>
      <c r="B166" s="3" t="s">
        <v>1863</v>
      </c>
      <c r="C166" s="3" t="s">
        <v>2140</v>
      </c>
      <c r="D166" s="3" t="s">
        <v>2141</v>
      </c>
      <c r="E166" s="3" t="str">
        <f t="shared" si="2"/>
        <v>{"codigo_departamento": "21", "codigo_provincia" : "03", "provincia" : "Carabaya ", "codigo_ubigeo" : "210300"},</v>
      </c>
    </row>
    <row r="167" spans="1:5">
      <c r="A167" s="3" t="s">
        <v>1899</v>
      </c>
      <c r="B167" s="3" t="s">
        <v>1865</v>
      </c>
      <c r="C167" s="3" t="s">
        <v>2142</v>
      </c>
      <c r="D167" s="3" t="s">
        <v>2143</v>
      </c>
      <c r="E167" s="3" t="str">
        <f t="shared" si="2"/>
        <v>{"codigo_departamento": "21", "codigo_provincia" : "04", "provincia" : "Chucuito ", "codigo_ubigeo" : "210400"},</v>
      </c>
    </row>
    <row r="168" spans="1:5">
      <c r="A168" s="3" t="s">
        <v>1899</v>
      </c>
      <c r="B168" s="3" t="s">
        <v>1867</v>
      </c>
      <c r="C168" s="3" t="s">
        <v>2144</v>
      </c>
      <c r="D168" s="3" t="s">
        <v>2145</v>
      </c>
      <c r="E168" s="3" t="str">
        <f t="shared" si="2"/>
        <v>{"codigo_departamento": "21", "codigo_provincia" : "05", "provincia" : "El Collao ", "codigo_ubigeo" : "210500"},</v>
      </c>
    </row>
    <row r="169" spans="1:5">
      <c r="A169" s="3" t="s">
        <v>1899</v>
      </c>
      <c r="B169" s="3" t="s">
        <v>1869</v>
      </c>
      <c r="C169" s="3" t="s">
        <v>2146</v>
      </c>
      <c r="D169" s="3" t="s">
        <v>2147</v>
      </c>
      <c r="E169" s="3" t="str">
        <f t="shared" si="2"/>
        <v>{"codigo_departamento": "21", "codigo_provincia" : "06", "provincia" : "Huancané ", "codigo_ubigeo" : "210600"},</v>
      </c>
    </row>
    <row r="170" spans="1:5">
      <c r="A170" s="3" t="s">
        <v>1899</v>
      </c>
      <c r="B170" s="3" t="s">
        <v>1871</v>
      </c>
      <c r="C170" s="3" t="s">
        <v>2148</v>
      </c>
      <c r="D170" s="3" t="s">
        <v>2149</v>
      </c>
      <c r="E170" s="3" t="str">
        <f t="shared" si="2"/>
        <v>{"codigo_departamento": "21", "codigo_provincia" : "07", "provincia" : "Lampa ", "codigo_ubigeo" : "210700"},</v>
      </c>
    </row>
    <row r="171" spans="1:5">
      <c r="A171" s="3" t="s">
        <v>1899</v>
      </c>
      <c r="B171" s="3" t="s">
        <v>1873</v>
      </c>
      <c r="C171" s="3" t="s">
        <v>2150</v>
      </c>
      <c r="D171" s="3" t="s">
        <v>2151</v>
      </c>
      <c r="E171" s="3" t="str">
        <f t="shared" si="2"/>
        <v>{"codigo_departamento": "21", "codigo_provincia" : "08", "provincia" : "Melgar ", "codigo_ubigeo" : "210800"},</v>
      </c>
    </row>
    <row r="172" spans="1:5">
      <c r="A172" s="3" t="s">
        <v>1899</v>
      </c>
      <c r="B172" s="3" t="s">
        <v>1875</v>
      </c>
      <c r="C172" s="3" t="s">
        <v>2152</v>
      </c>
      <c r="D172" s="3" t="s">
        <v>2153</v>
      </c>
      <c r="E172" s="3" t="str">
        <f t="shared" si="2"/>
        <v>{"codigo_departamento": "21", "codigo_provincia" : "09", "provincia" : "Moho ", "codigo_ubigeo" : "210900"},</v>
      </c>
    </row>
    <row r="173" spans="1:5">
      <c r="A173" s="3" t="s">
        <v>1899</v>
      </c>
      <c r="B173" s="3" t="s">
        <v>1877</v>
      </c>
      <c r="C173" s="3" t="s">
        <v>2154</v>
      </c>
      <c r="D173" s="3" t="s">
        <v>2155</v>
      </c>
      <c r="E173" s="3" t="str">
        <f t="shared" si="2"/>
        <v>{"codigo_departamento": "21", "codigo_provincia" : "10", "provincia" : "San Antonio de Putina ", "codigo_ubigeo" : "211000"},</v>
      </c>
    </row>
    <row r="174" spans="1:5">
      <c r="A174" s="3" t="s">
        <v>1899</v>
      </c>
      <c r="B174" s="3" t="s">
        <v>1879</v>
      </c>
      <c r="C174" s="3" t="s">
        <v>2156</v>
      </c>
      <c r="D174" s="3" t="s">
        <v>2157</v>
      </c>
      <c r="E174" s="3" t="str">
        <f t="shared" si="2"/>
        <v>{"codigo_departamento": "21", "codigo_provincia" : "11", "provincia" : "San Román ", "codigo_ubigeo" : "211100"},</v>
      </c>
    </row>
    <row r="175" spans="1:5">
      <c r="A175" s="3" t="s">
        <v>1899</v>
      </c>
      <c r="B175" s="3" t="s">
        <v>1881</v>
      </c>
      <c r="C175" s="3" t="s">
        <v>2158</v>
      </c>
      <c r="D175" s="3" t="s">
        <v>2159</v>
      </c>
      <c r="E175" s="3" t="str">
        <f t="shared" si="2"/>
        <v>{"codigo_departamento": "21", "codigo_provincia" : "12", "provincia" : "Sandia ", "codigo_ubigeo" : "211200"},</v>
      </c>
    </row>
    <row r="176" spans="1:5">
      <c r="A176" s="3" t="s">
        <v>1899</v>
      </c>
      <c r="B176" s="3" t="s">
        <v>1883</v>
      </c>
      <c r="C176" s="3" t="s">
        <v>2160</v>
      </c>
      <c r="D176" s="3" t="s">
        <v>2161</v>
      </c>
      <c r="E176" s="3" t="str">
        <f t="shared" si="2"/>
        <v>{"codigo_departamento": "21", "codigo_provincia" : "13", "provincia" : "Yunguyo ", "codigo_ubigeo" : "211300"},</v>
      </c>
    </row>
    <row r="177" spans="1:5">
      <c r="A177" s="3" t="s">
        <v>1901</v>
      </c>
      <c r="B177" s="3" t="s">
        <v>1859</v>
      </c>
      <c r="C177" s="3" t="s">
        <v>2162</v>
      </c>
      <c r="D177" s="3" t="s">
        <v>2163</v>
      </c>
      <c r="E177" s="3" t="str">
        <f t="shared" si="2"/>
        <v>{"codigo_departamento": "22", "codigo_provincia" : "01", "provincia" : "Moyobamba ", "codigo_ubigeo" : "220100"},</v>
      </c>
    </row>
    <row r="178" spans="1:5">
      <c r="A178" s="3" t="s">
        <v>1901</v>
      </c>
      <c r="B178" s="3" t="s">
        <v>1861</v>
      </c>
      <c r="C178" s="3" t="s">
        <v>2164</v>
      </c>
      <c r="D178" s="3" t="s">
        <v>2165</v>
      </c>
      <c r="E178" s="3" t="str">
        <f t="shared" si="2"/>
        <v>{"codigo_departamento": "22", "codigo_provincia" : "02", "provincia" : "Bellavista ", "codigo_ubigeo" : "220200"},</v>
      </c>
    </row>
    <row r="179" spans="1:5">
      <c r="A179" s="3" t="s">
        <v>1901</v>
      </c>
      <c r="B179" s="3" t="s">
        <v>1863</v>
      </c>
      <c r="C179" s="3" t="s">
        <v>2166</v>
      </c>
      <c r="D179" s="3" t="s">
        <v>2167</v>
      </c>
      <c r="E179" s="3" t="str">
        <f t="shared" si="2"/>
        <v>{"codigo_departamento": "22", "codigo_provincia" : "03", "provincia" : "El Dorado ", "codigo_ubigeo" : "220300"},</v>
      </c>
    </row>
    <row r="180" spans="1:5">
      <c r="A180" s="3" t="s">
        <v>1901</v>
      </c>
      <c r="B180" s="3" t="s">
        <v>1865</v>
      </c>
      <c r="C180" s="3" t="s">
        <v>2168</v>
      </c>
      <c r="D180" s="3" t="s">
        <v>2169</v>
      </c>
      <c r="E180" s="3" t="str">
        <f t="shared" si="2"/>
        <v>{"codigo_departamento": "22", "codigo_provincia" : "04", "provincia" : "Huallaga ", "codigo_ubigeo" : "220400"},</v>
      </c>
    </row>
    <row r="181" spans="1:5">
      <c r="A181" s="3" t="s">
        <v>1901</v>
      </c>
      <c r="B181" s="3" t="s">
        <v>1867</v>
      </c>
      <c r="C181" s="3" t="s">
        <v>2170</v>
      </c>
      <c r="D181" s="3" t="s">
        <v>2171</v>
      </c>
      <c r="E181" s="3" t="str">
        <f t="shared" si="2"/>
        <v>{"codigo_departamento": "22", "codigo_provincia" : "05", "provincia" : "Lamas ", "codigo_ubigeo" : "220500"},</v>
      </c>
    </row>
    <row r="182" spans="1:5">
      <c r="A182" s="3" t="s">
        <v>1901</v>
      </c>
      <c r="B182" s="3" t="s">
        <v>1869</v>
      </c>
      <c r="C182" s="3" t="s">
        <v>2172</v>
      </c>
      <c r="D182" s="3" t="s">
        <v>2173</v>
      </c>
      <c r="E182" s="3" t="str">
        <f t="shared" si="2"/>
        <v>{"codigo_departamento": "22", "codigo_provincia" : "06", "provincia" : "Mariscal Cáceres ", "codigo_ubigeo" : "220600"},</v>
      </c>
    </row>
    <row r="183" spans="1:5">
      <c r="A183" s="3" t="s">
        <v>1901</v>
      </c>
      <c r="B183" s="3" t="s">
        <v>1871</v>
      </c>
      <c r="C183" s="3" t="s">
        <v>2174</v>
      </c>
      <c r="D183" s="3" t="s">
        <v>2175</v>
      </c>
      <c r="E183" s="3" t="str">
        <f t="shared" si="2"/>
        <v>{"codigo_departamento": "22", "codigo_provincia" : "07", "provincia" : "Picota ", "codigo_ubigeo" : "220700"},</v>
      </c>
    </row>
    <row r="184" spans="1:5">
      <c r="A184" s="3" t="s">
        <v>1901</v>
      </c>
      <c r="B184" s="3" t="s">
        <v>1873</v>
      </c>
      <c r="C184" s="3" t="s">
        <v>2176</v>
      </c>
      <c r="D184" s="3" t="s">
        <v>2177</v>
      </c>
      <c r="E184" s="3" t="str">
        <f t="shared" si="2"/>
        <v>{"codigo_departamento": "22", "codigo_provincia" : "08", "provincia" : "Rioja ", "codigo_ubigeo" : "220800"},</v>
      </c>
    </row>
    <row r="185" spans="1:5">
      <c r="A185" s="3" t="s">
        <v>1901</v>
      </c>
      <c r="B185" s="3" t="s">
        <v>1875</v>
      </c>
      <c r="C185" s="3" t="s">
        <v>2178</v>
      </c>
      <c r="D185" s="3" t="s">
        <v>2179</v>
      </c>
      <c r="E185" s="3" t="str">
        <f t="shared" si="2"/>
        <v>{"codigo_departamento": "22", "codigo_provincia" : "09", "provincia" : "San Martín ", "codigo_ubigeo" : "220900"},</v>
      </c>
    </row>
    <row r="186" spans="1:5">
      <c r="A186" s="3" t="s">
        <v>1901</v>
      </c>
      <c r="B186" s="3" t="s">
        <v>1877</v>
      </c>
      <c r="C186" s="3" t="s">
        <v>2180</v>
      </c>
      <c r="D186" s="3" t="s">
        <v>2181</v>
      </c>
      <c r="E186" s="3" t="str">
        <f t="shared" si="2"/>
        <v>{"codigo_departamento": "22", "codigo_provincia" : "10", "provincia" : "Tocache ", "codigo_ubigeo" : "221000"},</v>
      </c>
    </row>
    <row r="187" spans="1:5">
      <c r="A187" s="3" t="s">
        <v>1903</v>
      </c>
      <c r="B187" s="3" t="s">
        <v>1859</v>
      </c>
      <c r="C187" s="3" t="s">
        <v>2182</v>
      </c>
      <c r="D187" s="3" t="s">
        <v>2183</v>
      </c>
      <c r="E187" s="3" t="str">
        <f t="shared" si="2"/>
        <v>{"codigo_departamento": "23", "codigo_provincia" : "01", "provincia" : "Tacna ", "codigo_ubigeo" : "230100"},</v>
      </c>
    </row>
    <row r="188" spans="1:5">
      <c r="A188" s="3" t="s">
        <v>1903</v>
      </c>
      <c r="B188" s="3" t="s">
        <v>1861</v>
      </c>
      <c r="C188" s="3" t="s">
        <v>2184</v>
      </c>
      <c r="D188" s="3" t="s">
        <v>2185</v>
      </c>
      <c r="E188" s="3" t="str">
        <f t="shared" si="2"/>
        <v>{"codigo_departamento": "23", "codigo_provincia" : "02", "provincia" : "Candarave ", "codigo_ubigeo" : "230200"},</v>
      </c>
    </row>
    <row r="189" spans="1:5">
      <c r="A189" s="3" t="s">
        <v>1903</v>
      </c>
      <c r="B189" s="3" t="s">
        <v>1863</v>
      </c>
      <c r="C189" s="3" t="s">
        <v>2186</v>
      </c>
      <c r="D189" s="3" t="s">
        <v>2187</v>
      </c>
      <c r="E189" s="3" t="str">
        <f t="shared" si="2"/>
        <v>{"codigo_departamento": "23", "codigo_provincia" : "03", "provincia" : "Jorge Basadre ", "codigo_ubigeo" : "230300"},</v>
      </c>
    </row>
    <row r="190" spans="1:5">
      <c r="A190" s="3" t="s">
        <v>1903</v>
      </c>
      <c r="B190" s="3" t="s">
        <v>1865</v>
      </c>
      <c r="C190" s="3" t="s">
        <v>2188</v>
      </c>
      <c r="D190" s="3" t="s">
        <v>2189</v>
      </c>
      <c r="E190" s="3" t="str">
        <f t="shared" si="2"/>
        <v>{"codigo_departamento": "23", "codigo_provincia" : "04", "provincia" : "Tarata ", "codigo_ubigeo" : "230400"},</v>
      </c>
    </row>
    <row r="191" spans="1:5">
      <c r="A191" s="3" t="s">
        <v>1905</v>
      </c>
      <c r="B191" s="3" t="s">
        <v>1859</v>
      </c>
      <c r="C191" s="3" t="s">
        <v>2190</v>
      </c>
      <c r="D191" s="3" t="s">
        <v>2191</v>
      </c>
      <c r="E191" s="3" t="str">
        <f t="shared" si="2"/>
        <v>{"codigo_departamento": "24", "codigo_provincia" : "01", "provincia" : "Tumbes ", "codigo_ubigeo" : "240100"},</v>
      </c>
    </row>
    <row r="192" spans="1:5">
      <c r="A192" s="3" t="s">
        <v>1905</v>
      </c>
      <c r="B192" s="3" t="s">
        <v>1861</v>
      </c>
      <c r="C192" s="3" t="s">
        <v>2192</v>
      </c>
      <c r="D192" s="3" t="s">
        <v>2193</v>
      </c>
      <c r="E192" s="3" t="str">
        <f t="shared" si="2"/>
        <v>{"codigo_departamento": "24", "codigo_provincia" : "02", "provincia" : "Contralmirante Villar ", "codigo_ubigeo" : "240200"},</v>
      </c>
    </row>
    <row r="193" spans="1:5">
      <c r="A193" s="3" t="s">
        <v>1905</v>
      </c>
      <c r="B193" s="3" t="s">
        <v>1863</v>
      </c>
      <c r="C193" s="3" t="s">
        <v>2194</v>
      </c>
      <c r="D193" s="3" t="s">
        <v>2195</v>
      </c>
      <c r="E193" s="3" t="str">
        <f t="shared" si="2"/>
        <v>{"codigo_departamento": "24", "codigo_provincia" : "03", "provincia" : "Zarumilla ", "codigo_ubigeo" : "240300"},</v>
      </c>
    </row>
    <row r="194" spans="1:5">
      <c r="A194" s="3" t="s">
        <v>1907</v>
      </c>
      <c r="B194" s="3" t="s">
        <v>1859</v>
      </c>
      <c r="C194" s="3" t="s">
        <v>2196</v>
      </c>
      <c r="D194" s="3" t="s">
        <v>2197</v>
      </c>
      <c r="E194" s="3" t="str">
        <f t="shared" si="2"/>
        <v>{"codigo_departamento": "25", "codigo_provincia" : "01", "provincia" : "Coronel Portillo ", "codigo_ubigeo" : "250100"},</v>
      </c>
    </row>
    <row r="195" spans="1:5">
      <c r="A195" s="3" t="s">
        <v>1907</v>
      </c>
      <c r="B195" s="3" t="s">
        <v>1861</v>
      </c>
      <c r="C195" s="3" t="s">
        <v>2198</v>
      </c>
      <c r="D195" s="3" t="s">
        <v>2199</v>
      </c>
      <c r="E195" s="3" t="str">
        <f>+"{""codigo_departamento"": """&amp;A195&amp;""", ""codigo_provincia"" : """&amp;B195&amp;""", ""provincia"" : """&amp;C195&amp;""", ""codigo_ubigeo"" : """&amp;D195&amp;"""},"</f>
        <v>{"codigo_departamento": "25", "codigo_provincia" : "02", "provincia" : "Atalaya ", "codigo_ubigeo" : "250200"},</v>
      </c>
    </row>
    <row r="196" spans="1:5">
      <c r="A196" s="3" t="s">
        <v>1907</v>
      </c>
      <c r="B196" s="3" t="s">
        <v>1863</v>
      </c>
      <c r="C196" s="3" t="s">
        <v>2200</v>
      </c>
      <c r="D196" s="3" t="s">
        <v>2201</v>
      </c>
      <c r="E196" s="3" t="str">
        <f>+"{""codigo_departamento"": """&amp;A196&amp;""", ""codigo_provincia"" : """&amp;B196&amp;""", ""provincia"" : """&amp;C196&amp;""", ""codigo_ubigeo"" : """&amp;D196&amp;"""},"</f>
        <v>{"codigo_departamento": "25", "codigo_provincia" : "03", "provincia" : "Padre Abad ", "codigo_ubigeo" : "250300"},</v>
      </c>
    </row>
    <row r="197" spans="1:5">
      <c r="A197" s="3" t="s">
        <v>1907</v>
      </c>
      <c r="B197" s="3" t="s">
        <v>1865</v>
      </c>
      <c r="C197" s="3" t="s">
        <v>1857</v>
      </c>
      <c r="D197" s="3" t="s">
        <v>2202</v>
      </c>
      <c r="E197" s="3" t="str">
        <f>+"{""codigo_departamento"": """&amp;A197&amp;""", ""codigo_provincia"" : """&amp;B197&amp;""", ""provincia"" : """&amp;C197&amp;""", ""codigo_ubigeo"" : """&amp;D197&amp;"""}]"</f>
        <v>{"codigo_departamento": "25", "codigo_provincia" : "04", "provincia" : "Purús", "codigo_ubigeo" : "250400"}]</v>
      </c>
    </row>
  </sheetData>
  <pageMargins left="0.75" right="0.75" top="1" bottom="1" header="0.509722222222222" footer="0.50972222222222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75"/>
  <sheetViews>
    <sheetView topLeftCell="C1" workbookViewId="0">
      <selection activeCell="D1852" sqref="D1852"/>
    </sheetView>
  </sheetViews>
  <sheetFormatPr defaultColWidth="8" defaultRowHeight="12" outlineLevelCol="5"/>
  <cols>
    <col min="1" max="1" width="17.875" style="1" customWidth="1"/>
    <col min="2" max="2" width="14.125" style="1" customWidth="1"/>
    <col min="3" max="3" width="12.25" style="1" customWidth="1"/>
    <col min="4" max="4" width="32" style="1" customWidth="1"/>
    <col min="5" max="5" width="12.125" style="1" customWidth="1"/>
    <col min="6" max="248" width="12.25" style="1" customWidth="1"/>
    <col min="249" max="249" width="12.25" style="1"/>
    <col min="250" max="16384" width="8" style="1"/>
  </cols>
  <sheetData>
    <row r="1" spans="1: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</row>
    <row r="2" spans="1:6">
      <c r="A2" s="1" t="s">
        <v>1859</v>
      </c>
      <c r="B2" s="1" t="s">
        <v>1859</v>
      </c>
      <c r="C2" s="1" t="s">
        <v>1859</v>
      </c>
      <c r="D2" s="1" t="s">
        <v>32</v>
      </c>
      <c r="E2" s="1" t="s">
        <v>2203</v>
      </c>
      <c r="F2" s="1" t="str">
        <f>+"[{""codigo_departamento"": """&amp;A2&amp;""", ""codigo_provincia"" : """&amp;B2&amp;""", ""codigo_distrito"" : """&amp;C2&amp;""", ""distrito"" : """&amp;D2&amp;""", ""codigo_ubigeo"" : """&amp;E2&amp;"""},"</f>
        <v>[{"codigo_departamento": "01", "codigo_provincia" : "01", "codigo_distrito" : "01", "distrito" : "Chachapoyas", "codigo_ubigeo" : "010101"},</v>
      </c>
    </row>
    <row r="3" spans="1:6">
      <c r="A3" s="1" t="s">
        <v>1859</v>
      </c>
      <c r="B3" s="1" t="s">
        <v>1859</v>
      </c>
      <c r="C3" s="1" t="s">
        <v>1861</v>
      </c>
      <c r="D3" s="1" t="s">
        <v>33</v>
      </c>
      <c r="E3" s="1" t="s">
        <v>2204</v>
      </c>
      <c r="F3" s="1" t="str">
        <f t="shared" ref="F3:F66" si="0">+"{""codigo_departamento"": """&amp;A3&amp;""", ""codigo_provincia"" : """&amp;B3&amp;""", ""codigo_distrito"" : """&amp;C3&amp;""", ""distrito"" : """&amp;D3&amp;""", ""codigo_ubigeo"" : """&amp;E3&amp;"""},"</f>
        <v>{"codigo_departamento": "01", "codigo_provincia" : "01", "codigo_distrito" : "02", "distrito" : "Asunción", "codigo_ubigeo" : "010102"},</v>
      </c>
    </row>
    <row r="4" spans="1:6">
      <c r="A4" s="1" t="s">
        <v>1859</v>
      </c>
      <c r="B4" s="1" t="s">
        <v>1859</v>
      </c>
      <c r="C4" s="1" t="s">
        <v>1863</v>
      </c>
      <c r="D4" s="1" t="s">
        <v>34</v>
      </c>
      <c r="E4" s="1" t="s">
        <v>2205</v>
      </c>
      <c r="F4" s="1" t="str">
        <f t="shared" si="0"/>
        <v>{"codigo_departamento": "01", "codigo_provincia" : "01", "codigo_distrito" : "03", "distrito" : "Balsas", "codigo_ubigeo" : "010103"},</v>
      </c>
    </row>
    <row r="5" spans="1:6">
      <c r="A5" s="1" t="s">
        <v>1859</v>
      </c>
      <c r="B5" s="1" t="s">
        <v>1859</v>
      </c>
      <c r="C5" s="1" t="s">
        <v>1865</v>
      </c>
      <c r="D5" s="1" t="s">
        <v>35</v>
      </c>
      <c r="E5" s="1" t="s">
        <v>2206</v>
      </c>
      <c r="F5" s="1" t="str">
        <f t="shared" si="0"/>
        <v>{"codigo_departamento": "01", "codigo_provincia" : "01", "codigo_distrito" : "04", "distrito" : "Cheto", "codigo_ubigeo" : "010104"},</v>
      </c>
    </row>
    <row r="6" spans="1:6">
      <c r="A6" s="1" t="s">
        <v>1859</v>
      </c>
      <c r="B6" s="1" t="s">
        <v>1859</v>
      </c>
      <c r="C6" s="1" t="s">
        <v>1867</v>
      </c>
      <c r="D6" s="1" t="s">
        <v>36</v>
      </c>
      <c r="E6" s="1" t="s">
        <v>2207</v>
      </c>
      <c r="F6" s="1" t="str">
        <f t="shared" si="0"/>
        <v>{"codigo_departamento": "01", "codigo_provincia" : "01", "codigo_distrito" : "05", "distrito" : "Chiliquin", "codigo_ubigeo" : "010105"},</v>
      </c>
    </row>
    <row r="7" spans="1:6">
      <c r="A7" s="1" t="s">
        <v>1859</v>
      </c>
      <c r="B7" s="1" t="s">
        <v>1859</v>
      </c>
      <c r="C7" s="1" t="s">
        <v>1869</v>
      </c>
      <c r="D7" s="1" t="s">
        <v>37</v>
      </c>
      <c r="E7" s="1" t="s">
        <v>2208</v>
      </c>
      <c r="F7" s="1" t="str">
        <f t="shared" si="0"/>
        <v>{"codigo_departamento": "01", "codigo_provincia" : "01", "codigo_distrito" : "06", "distrito" : "Chuquibamba", "codigo_ubigeo" : "010106"},</v>
      </c>
    </row>
    <row r="8" spans="1:6">
      <c r="A8" s="1" t="s">
        <v>1859</v>
      </c>
      <c r="B8" s="1" t="s">
        <v>1859</v>
      </c>
      <c r="C8" s="1" t="s">
        <v>1871</v>
      </c>
      <c r="D8" s="1" t="s">
        <v>38</v>
      </c>
      <c r="E8" s="1" t="s">
        <v>2209</v>
      </c>
      <c r="F8" s="1" t="str">
        <f t="shared" si="0"/>
        <v>{"codigo_departamento": "01", "codigo_provincia" : "01", "codigo_distrito" : "07", "distrito" : "Granada", "codigo_ubigeo" : "010107"},</v>
      </c>
    </row>
    <row r="9" spans="1:6">
      <c r="A9" s="1" t="s">
        <v>1859</v>
      </c>
      <c r="B9" s="1" t="s">
        <v>1859</v>
      </c>
      <c r="C9" s="1" t="s">
        <v>1873</v>
      </c>
      <c r="D9" s="1" t="s">
        <v>39</v>
      </c>
      <c r="E9" s="1" t="s">
        <v>2210</v>
      </c>
      <c r="F9" s="1" t="str">
        <f t="shared" si="0"/>
        <v>{"codigo_departamento": "01", "codigo_provincia" : "01", "codigo_distrito" : "08", "distrito" : "Huancas", "codigo_ubigeo" : "010108"},</v>
      </c>
    </row>
    <row r="10" spans="1:6">
      <c r="A10" s="1" t="s">
        <v>1859</v>
      </c>
      <c r="B10" s="1" t="s">
        <v>1859</v>
      </c>
      <c r="C10" s="1" t="s">
        <v>1875</v>
      </c>
      <c r="D10" s="1" t="s">
        <v>40</v>
      </c>
      <c r="E10" s="1" t="s">
        <v>2211</v>
      </c>
      <c r="F10" s="1" t="str">
        <f t="shared" si="0"/>
        <v>{"codigo_departamento": "01", "codigo_provincia" : "01", "codigo_distrito" : "09", "distrito" : "La Jalca", "codigo_ubigeo" : "010109"},</v>
      </c>
    </row>
    <row r="11" spans="1:6">
      <c r="A11" s="1" t="s">
        <v>1859</v>
      </c>
      <c r="B11" s="1" t="s">
        <v>1859</v>
      </c>
      <c r="C11" s="1" t="s">
        <v>1877</v>
      </c>
      <c r="D11" s="1" t="s">
        <v>41</v>
      </c>
      <c r="E11" s="1" t="s">
        <v>2212</v>
      </c>
      <c r="F11" s="1" t="str">
        <f t="shared" si="0"/>
        <v>{"codigo_departamento": "01", "codigo_provincia" : "01", "codigo_distrito" : "10", "distrito" : "Leimebamba", "codigo_ubigeo" : "010110"},</v>
      </c>
    </row>
    <row r="12" spans="1:6">
      <c r="A12" s="1" t="s">
        <v>1859</v>
      </c>
      <c r="B12" s="1" t="s">
        <v>1859</v>
      </c>
      <c r="C12" s="1" t="s">
        <v>1879</v>
      </c>
      <c r="D12" s="1" t="s">
        <v>42</v>
      </c>
      <c r="E12" s="1" t="s">
        <v>2213</v>
      </c>
      <c r="F12" s="1" t="str">
        <f t="shared" si="0"/>
        <v>{"codigo_departamento": "01", "codigo_provincia" : "01", "codigo_distrito" : "11", "distrito" : "Levanto", "codigo_ubigeo" : "010111"},</v>
      </c>
    </row>
    <row r="13" spans="1:6">
      <c r="A13" s="1" t="s">
        <v>1859</v>
      </c>
      <c r="B13" s="1" t="s">
        <v>1859</v>
      </c>
      <c r="C13" s="1" t="s">
        <v>1881</v>
      </c>
      <c r="D13" s="1" t="s">
        <v>43</v>
      </c>
      <c r="E13" s="1" t="s">
        <v>2214</v>
      </c>
      <c r="F13" s="1" t="str">
        <f t="shared" si="0"/>
        <v>{"codigo_departamento": "01", "codigo_provincia" : "01", "codigo_distrito" : "12", "distrito" : "Magdalena", "codigo_ubigeo" : "010112"},</v>
      </c>
    </row>
    <row r="14" spans="1:6">
      <c r="A14" s="1" t="s">
        <v>1859</v>
      </c>
      <c r="B14" s="1" t="s">
        <v>1859</v>
      </c>
      <c r="C14" s="1" t="s">
        <v>1883</v>
      </c>
      <c r="D14" s="1" t="s">
        <v>44</v>
      </c>
      <c r="E14" s="1" t="s">
        <v>2215</v>
      </c>
      <c r="F14" s="1" t="str">
        <f t="shared" si="0"/>
        <v>{"codigo_departamento": "01", "codigo_provincia" : "01", "codigo_distrito" : "13", "distrito" : "Mariscal Castilla", "codigo_ubigeo" : "010113"},</v>
      </c>
    </row>
    <row r="15" spans="1:6">
      <c r="A15" s="1" t="s">
        <v>1859</v>
      </c>
      <c r="B15" s="1" t="s">
        <v>1859</v>
      </c>
      <c r="C15" s="1" t="s">
        <v>1885</v>
      </c>
      <c r="D15" s="1" t="s">
        <v>45</v>
      </c>
      <c r="E15" s="1" t="s">
        <v>2216</v>
      </c>
      <c r="F15" s="1" t="str">
        <f t="shared" si="0"/>
        <v>{"codigo_departamento": "01", "codigo_provincia" : "01", "codigo_distrito" : "14", "distrito" : "Molinopampa", "codigo_ubigeo" : "010114"},</v>
      </c>
    </row>
    <row r="16" spans="1:6">
      <c r="A16" s="1" t="s">
        <v>1859</v>
      </c>
      <c r="B16" s="1" t="s">
        <v>1859</v>
      </c>
      <c r="C16" s="1" t="s">
        <v>1887</v>
      </c>
      <c r="D16" s="1" t="s">
        <v>46</v>
      </c>
      <c r="E16" s="1" t="s">
        <v>2217</v>
      </c>
      <c r="F16" s="1" t="str">
        <f t="shared" si="0"/>
        <v>{"codigo_departamento": "01", "codigo_provincia" : "01", "codigo_distrito" : "15", "distrito" : "Montevideo", "codigo_ubigeo" : "010115"},</v>
      </c>
    </row>
    <row r="17" spans="1:6">
      <c r="A17" s="1" t="s">
        <v>1859</v>
      </c>
      <c r="B17" s="1" t="s">
        <v>1859</v>
      </c>
      <c r="C17" s="1" t="s">
        <v>1889</v>
      </c>
      <c r="D17" s="1" t="s">
        <v>47</v>
      </c>
      <c r="E17" s="1" t="s">
        <v>2218</v>
      </c>
      <c r="F17" s="1" t="str">
        <f t="shared" si="0"/>
        <v>{"codigo_departamento": "01", "codigo_provincia" : "01", "codigo_distrito" : "16", "distrito" : "Olleros", "codigo_ubigeo" : "010116"},</v>
      </c>
    </row>
    <row r="18" spans="1:6">
      <c r="A18" s="1" t="s">
        <v>1859</v>
      </c>
      <c r="B18" s="1" t="s">
        <v>1859</v>
      </c>
      <c r="C18" s="1" t="s">
        <v>1891</v>
      </c>
      <c r="D18" s="1" t="s">
        <v>48</v>
      </c>
      <c r="E18" s="1" t="s">
        <v>2219</v>
      </c>
      <c r="F18" s="1" t="str">
        <f t="shared" si="0"/>
        <v>{"codigo_departamento": "01", "codigo_provincia" : "01", "codigo_distrito" : "17", "distrito" : "Quinjalca", "codigo_ubigeo" : "010117"},</v>
      </c>
    </row>
    <row r="19" spans="1:6">
      <c r="A19" s="1" t="s">
        <v>1859</v>
      </c>
      <c r="B19" s="1" t="s">
        <v>1859</v>
      </c>
      <c r="C19" s="1" t="s">
        <v>1893</v>
      </c>
      <c r="D19" s="1" t="s">
        <v>49</v>
      </c>
      <c r="E19" s="1" t="s">
        <v>2220</v>
      </c>
      <c r="F19" s="1" t="str">
        <f t="shared" si="0"/>
        <v>{"codigo_departamento": "01", "codigo_provincia" : "01", "codigo_distrito" : "18", "distrito" : "San Francisco de Daguas", "codigo_ubigeo" : "010118"},</v>
      </c>
    </row>
    <row r="20" spans="1:6">
      <c r="A20" s="1" t="s">
        <v>1859</v>
      </c>
      <c r="B20" s="1" t="s">
        <v>1859</v>
      </c>
      <c r="C20" s="1" t="s">
        <v>1895</v>
      </c>
      <c r="D20" s="1" t="s">
        <v>50</v>
      </c>
      <c r="E20" s="1" t="s">
        <v>2221</v>
      </c>
      <c r="F20" s="1" t="str">
        <f t="shared" si="0"/>
        <v>{"codigo_departamento": "01", "codigo_provincia" : "01", "codigo_distrito" : "19", "distrito" : "San Isidro de Maino", "codigo_ubigeo" : "010119"},</v>
      </c>
    </row>
    <row r="21" spans="1:6">
      <c r="A21" s="1" t="s">
        <v>1859</v>
      </c>
      <c r="B21" s="1" t="s">
        <v>1859</v>
      </c>
      <c r="C21" s="1" t="s">
        <v>1897</v>
      </c>
      <c r="D21" s="1" t="s">
        <v>51</v>
      </c>
      <c r="E21" s="1" t="s">
        <v>2222</v>
      </c>
      <c r="F21" s="1" t="str">
        <f t="shared" si="0"/>
        <v>{"codigo_departamento": "01", "codigo_provincia" : "01", "codigo_distrito" : "20", "distrito" : "Soloco", "codigo_ubigeo" : "010120"},</v>
      </c>
    </row>
    <row r="22" spans="1:6">
      <c r="A22" s="1" t="s">
        <v>1859</v>
      </c>
      <c r="B22" s="1" t="s">
        <v>1859</v>
      </c>
      <c r="C22" s="1" t="s">
        <v>1899</v>
      </c>
      <c r="D22" s="1" t="s">
        <v>52</v>
      </c>
      <c r="E22" s="1" t="s">
        <v>2223</v>
      </c>
      <c r="F22" s="1" t="str">
        <f t="shared" si="0"/>
        <v>{"codigo_departamento": "01", "codigo_provincia" : "01", "codigo_distrito" : "21", "distrito" : "Sonche", "codigo_ubigeo" : "010121"},</v>
      </c>
    </row>
    <row r="23" spans="1:6">
      <c r="A23" s="1" t="s">
        <v>1859</v>
      </c>
      <c r="B23" s="1" t="s">
        <v>1861</v>
      </c>
      <c r="C23" s="1" t="s">
        <v>1859</v>
      </c>
      <c r="D23" s="1" t="s">
        <v>13</v>
      </c>
      <c r="E23" s="1" t="s">
        <v>2224</v>
      </c>
      <c r="F23" s="1" t="str">
        <f t="shared" si="0"/>
        <v>{"codigo_departamento": "01", "codigo_provincia" : "02", "codigo_distrito" : "01", "distrito" : "Bagua", "codigo_ubigeo" : "010201"},</v>
      </c>
    </row>
    <row r="24" spans="1:6">
      <c r="A24" s="1" t="s">
        <v>1859</v>
      </c>
      <c r="B24" s="1" t="s">
        <v>1861</v>
      </c>
      <c r="C24" s="1" t="s">
        <v>1861</v>
      </c>
      <c r="D24" s="1" t="s">
        <v>14</v>
      </c>
      <c r="E24" s="1" t="s">
        <v>2225</v>
      </c>
      <c r="F24" s="1" t="str">
        <f t="shared" si="0"/>
        <v>{"codigo_departamento": "01", "codigo_provincia" : "02", "codigo_distrito" : "02", "distrito" : "Aramango", "codigo_ubigeo" : "010202"},</v>
      </c>
    </row>
    <row r="25" spans="1:6">
      <c r="A25" s="1" t="s">
        <v>1859</v>
      </c>
      <c r="B25" s="1" t="s">
        <v>1861</v>
      </c>
      <c r="C25" s="1" t="s">
        <v>1863</v>
      </c>
      <c r="D25" s="1" t="s">
        <v>15</v>
      </c>
      <c r="E25" s="1" t="s">
        <v>2226</v>
      </c>
      <c r="F25" s="1" t="str">
        <f t="shared" si="0"/>
        <v>{"codigo_departamento": "01", "codigo_provincia" : "02", "codigo_distrito" : "03", "distrito" : "Copallin", "codigo_ubigeo" : "010203"},</v>
      </c>
    </row>
    <row r="26" spans="1:6">
      <c r="A26" s="1" t="s">
        <v>1859</v>
      </c>
      <c r="B26" s="1" t="s">
        <v>1861</v>
      </c>
      <c r="C26" s="1" t="s">
        <v>1865</v>
      </c>
      <c r="D26" s="1" t="s">
        <v>16</v>
      </c>
      <c r="E26" s="1" t="s">
        <v>2227</v>
      </c>
      <c r="F26" s="1" t="str">
        <f t="shared" si="0"/>
        <v>{"codigo_departamento": "01", "codigo_provincia" : "02", "codigo_distrito" : "04", "distrito" : "El Parco", "codigo_ubigeo" : "010204"},</v>
      </c>
    </row>
    <row r="27" spans="1:6">
      <c r="A27" s="1" t="s">
        <v>1859</v>
      </c>
      <c r="B27" s="1" t="s">
        <v>1861</v>
      </c>
      <c r="C27" s="1" t="s">
        <v>1867</v>
      </c>
      <c r="D27" s="1" t="s">
        <v>17</v>
      </c>
      <c r="E27" s="1" t="s">
        <v>2228</v>
      </c>
      <c r="F27" s="1" t="str">
        <f t="shared" si="0"/>
        <v>{"codigo_departamento": "01", "codigo_provincia" : "02", "codigo_distrito" : "05", "distrito" : "Imaza", "codigo_ubigeo" : "010205"},</v>
      </c>
    </row>
    <row r="28" spans="1:6">
      <c r="A28" s="1" t="s">
        <v>1859</v>
      </c>
      <c r="B28" s="1" t="s">
        <v>1861</v>
      </c>
      <c r="C28" s="1" t="s">
        <v>1869</v>
      </c>
      <c r="D28" s="1" t="s">
        <v>18</v>
      </c>
      <c r="E28" s="1" t="s">
        <v>2229</v>
      </c>
      <c r="F28" s="1" t="str">
        <f t="shared" si="0"/>
        <v>{"codigo_departamento": "01", "codigo_provincia" : "02", "codigo_distrito" : "06", "distrito" : "La Peca", "codigo_ubigeo" : "010206"},</v>
      </c>
    </row>
    <row r="29" spans="1:6">
      <c r="A29" s="1" t="s">
        <v>1859</v>
      </c>
      <c r="B29" s="1" t="s">
        <v>1863</v>
      </c>
      <c r="C29" s="1" t="s">
        <v>1859</v>
      </c>
      <c r="D29" s="1" t="s">
        <v>26</v>
      </c>
      <c r="E29" s="1" t="s">
        <v>2230</v>
      </c>
      <c r="F29" s="1" t="str">
        <f t="shared" si="0"/>
        <v>{"codigo_departamento": "01", "codigo_provincia" : "03", "codigo_distrito" : "01", "distrito" : "Jumbilla", "codigo_ubigeo" : "010301"},</v>
      </c>
    </row>
    <row r="30" spans="1:6">
      <c r="A30" s="1" t="s">
        <v>1859</v>
      </c>
      <c r="B30" s="1" t="s">
        <v>1863</v>
      </c>
      <c r="C30" s="1" t="s">
        <v>1861</v>
      </c>
      <c r="D30" s="1" t="s">
        <v>20</v>
      </c>
      <c r="E30" s="1" t="s">
        <v>2231</v>
      </c>
      <c r="F30" s="1" t="str">
        <f t="shared" si="0"/>
        <v>{"codigo_departamento": "01", "codigo_provincia" : "03", "codigo_distrito" : "02", "distrito" : "Chisquilla", "codigo_ubigeo" : "010302"},</v>
      </c>
    </row>
    <row r="31" spans="1:6">
      <c r="A31" s="1" t="s">
        <v>1859</v>
      </c>
      <c r="B31" s="1" t="s">
        <v>1863</v>
      </c>
      <c r="C31" s="1" t="s">
        <v>1863</v>
      </c>
      <c r="D31" s="1" t="s">
        <v>21</v>
      </c>
      <c r="E31" s="1" t="s">
        <v>2232</v>
      </c>
      <c r="F31" s="1" t="str">
        <f t="shared" si="0"/>
        <v>{"codigo_departamento": "01", "codigo_provincia" : "03", "codigo_distrito" : "03", "distrito" : "Churuja", "codigo_ubigeo" : "010303"},</v>
      </c>
    </row>
    <row r="32" spans="1:6">
      <c r="A32" s="1" t="s">
        <v>1859</v>
      </c>
      <c r="B32" s="1" t="s">
        <v>1863</v>
      </c>
      <c r="C32" s="1" t="s">
        <v>1865</v>
      </c>
      <c r="D32" s="1" t="s">
        <v>22</v>
      </c>
      <c r="E32" s="1" t="s">
        <v>2233</v>
      </c>
      <c r="F32" s="1" t="str">
        <f t="shared" si="0"/>
        <v>{"codigo_departamento": "01", "codigo_provincia" : "03", "codigo_distrito" : "04", "distrito" : "Corosha", "codigo_ubigeo" : "010304"},</v>
      </c>
    </row>
    <row r="33" spans="1:6">
      <c r="A33" s="1" t="s">
        <v>1859</v>
      </c>
      <c r="B33" s="1" t="s">
        <v>1863</v>
      </c>
      <c r="C33" s="1" t="s">
        <v>1867</v>
      </c>
      <c r="D33" s="1" t="s">
        <v>23</v>
      </c>
      <c r="E33" s="1" t="s">
        <v>2234</v>
      </c>
      <c r="F33" s="1" t="str">
        <f t="shared" si="0"/>
        <v>{"codigo_departamento": "01", "codigo_provincia" : "03", "codigo_distrito" : "05", "distrito" : "Cuispes", "codigo_ubigeo" : "010305"},</v>
      </c>
    </row>
    <row r="34" spans="1:6">
      <c r="A34" s="1" t="s">
        <v>1859</v>
      </c>
      <c r="B34" s="1" t="s">
        <v>1863</v>
      </c>
      <c r="C34" s="1" t="s">
        <v>1869</v>
      </c>
      <c r="D34" s="1" t="s">
        <v>24</v>
      </c>
      <c r="E34" s="1" t="s">
        <v>2235</v>
      </c>
      <c r="F34" s="1" t="str">
        <f t="shared" si="0"/>
        <v>{"codigo_departamento": "01", "codigo_provincia" : "03", "codigo_distrito" : "06", "distrito" : "Florida", "codigo_ubigeo" : "010306"},</v>
      </c>
    </row>
    <row r="35" spans="1:6">
      <c r="A35" s="1" t="s">
        <v>1859</v>
      </c>
      <c r="B35" s="1" t="s">
        <v>1863</v>
      </c>
      <c r="C35" s="1" t="s">
        <v>1871</v>
      </c>
      <c r="D35" s="1" t="s">
        <v>25</v>
      </c>
      <c r="E35" s="1" t="s">
        <v>2236</v>
      </c>
      <c r="F35" s="1" t="str">
        <f t="shared" si="0"/>
        <v>{"codigo_departamento": "01", "codigo_provincia" : "03", "codigo_distrito" : "07", "distrito" : "Jazan", "codigo_ubigeo" : "010307"},</v>
      </c>
    </row>
    <row r="36" spans="1:6">
      <c r="A36" s="1" t="s">
        <v>1859</v>
      </c>
      <c r="B36" s="1" t="s">
        <v>1863</v>
      </c>
      <c r="C36" s="1" t="s">
        <v>1873</v>
      </c>
      <c r="D36" s="1" t="s">
        <v>27</v>
      </c>
      <c r="E36" s="1" t="s">
        <v>2237</v>
      </c>
      <c r="F36" s="1" t="str">
        <f t="shared" si="0"/>
        <v>{"codigo_departamento": "01", "codigo_provincia" : "03", "codigo_distrito" : "08", "distrito" : "Recta", "codigo_ubigeo" : "010308"},</v>
      </c>
    </row>
    <row r="37" spans="1:6">
      <c r="A37" s="1" t="s">
        <v>1859</v>
      </c>
      <c r="B37" s="1" t="s">
        <v>1863</v>
      </c>
      <c r="C37" s="1" t="s">
        <v>1875</v>
      </c>
      <c r="D37" s="1" t="s">
        <v>28</v>
      </c>
      <c r="E37" s="1" t="s">
        <v>2238</v>
      </c>
      <c r="F37" s="1" t="str">
        <f t="shared" si="0"/>
        <v>{"codigo_departamento": "01", "codigo_provincia" : "03", "codigo_distrito" : "09", "distrito" : "San Carlos", "codigo_ubigeo" : "010309"},</v>
      </c>
    </row>
    <row r="38" spans="1:6">
      <c r="A38" s="1" t="s">
        <v>1859</v>
      </c>
      <c r="B38" s="1" t="s">
        <v>1863</v>
      </c>
      <c r="C38" s="1" t="s">
        <v>1877</v>
      </c>
      <c r="D38" s="1" t="s">
        <v>29</v>
      </c>
      <c r="E38" s="1" t="s">
        <v>2239</v>
      </c>
      <c r="F38" s="1" t="str">
        <f t="shared" si="0"/>
        <v>{"codigo_departamento": "01", "codigo_provincia" : "03", "codigo_distrito" : "10", "distrito" : "Shipasbamba", "codigo_ubigeo" : "010310"},</v>
      </c>
    </row>
    <row r="39" spans="1:6">
      <c r="A39" s="1" t="s">
        <v>1859</v>
      </c>
      <c r="B39" s="1" t="s">
        <v>1863</v>
      </c>
      <c r="C39" s="1" t="s">
        <v>1879</v>
      </c>
      <c r="D39" s="1" t="s">
        <v>30</v>
      </c>
      <c r="E39" s="1" t="s">
        <v>2240</v>
      </c>
      <c r="F39" s="1" t="str">
        <f t="shared" si="0"/>
        <v>{"codigo_departamento": "01", "codigo_provincia" : "03", "codigo_distrito" : "11", "distrito" : "Valera", "codigo_ubigeo" : "010311"},</v>
      </c>
    </row>
    <row r="40" spans="1:6">
      <c r="A40" s="1" t="s">
        <v>1859</v>
      </c>
      <c r="B40" s="1" t="s">
        <v>1863</v>
      </c>
      <c r="C40" s="1" t="s">
        <v>1881</v>
      </c>
      <c r="D40" s="1" t="s">
        <v>31</v>
      </c>
      <c r="E40" s="1" t="s">
        <v>2241</v>
      </c>
      <c r="F40" s="1" t="str">
        <f t="shared" si="0"/>
        <v>{"codigo_departamento": "01", "codigo_provincia" : "03", "codigo_distrito" : "12", "distrito" : "Yambrasbamba", "codigo_ubigeo" : "010312"},</v>
      </c>
    </row>
    <row r="41" spans="1:6">
      <c r="A41" s="1" t="s">
        <v>1859</v>
      </c>
      <c r="B41" s="1" t="s">
        <v>1865</v>
      </c>
      <c r="C41" s="1" t="s">
        <v>1859</v>
      </c>
      <c r="D41" s="1" t="s">
        <v>54</v>
      </c>
      <c r="E41" s="1" t="s">
        <v>2242</v>
      </c>
      <c r="F41" s="1" t="str">
        <f t="shared" si="0"/>
        <v>{"codigo_departamento": "01", "codigo_provincia" : "04", "codigo_distrito" : "01", "distrito" : "Nieva", "codigo_ubigeo" : "010401"},</v>
      </c>
    </row>
    <row r="42" spans="1:6">
      <c r="A42" s="1" t="s">
        <v>1859</v>
      </c>
      <c r="B42" s="1" t="s">
        <v>1865</v>
      </c>
      <c r="C42" s="1" t="s">
        <v>1861</v>
      </c>
      <c r="D42" s="1" t="s">
        <v>55</v>
      </c>
      <c r="E42" s="1" t="s">
        <v>2243</v>
      </c>
      <c r="F42" s="1" t="str">
        <f t="shared" si="0"/>
        <v>{"codigo_departamento": "01", "codigo_provincia" : "04", "codigo_distrito" : "02", "distrito" : "El Cenepa", "codigo_ubigeo" : "010402"},</v>
      </c>
    </row>
    <row r="43" spans="1:6">
      <c r="A43" s="1" t="s">
        <v>1859</v>
      </c>
      <c r="B43" s="1" t="s">
        <v>1865</v>
      </c>
      <c r="C43" s="1" t="s">
        <v>1863</v>
      </c>
      <c r="D43" s="1" t="s">
        <v>56</v>
      </c>
      <c r="E43" s="1" t="s">
        <v>2244</v>
      </c>
      <c r="F43" s="1" t="str">
        <f t="shared" si="0"/>
        <v>{"codigo_departamento": "01", "codigo_provincia" : "04", "codigo_distrito" : "03", "distrito" : "Río Santiago", "codigo_ubigeo" : "010403"},</v>
      </c>
    </row>
    <row r="44" spans="1:6">
      <c r="A44" s="1" t="s">
        <v>1859</v>
      </c>
      <c r="B44" s="1" t="s">
        <v>1867</v>
      </c>
      <c r="C44" s="1" t="s">
        <v>1859</v>
      </c>
      <c r="D44" s="1" t="s">
        <v>63</v>
      </c>
      <c r="E44" s="1" t="s">
        <v>2245</v>
      </c>
      <c r="F44" s="1" t="str">
        <f t="shared" si="0"/>
        <v>{"codigo_departamento": "01", "codigo_provincia" : "05", "codigo_distrito" : "01", "distrito" : "Lamud", "codigo_ubigeo" : "010501"},</v>
      </c>
    </row>
    <row r="45" spans="1:6">
      <c r="A45" s="1" t="s">
        <v>1859</v>
      </c>
      <c r="B45" s="1" t="s">
        <v>1867</v>
      </c>
      <c r="C45" s="1" t="s">
        <v>1861</v>
      </c>
      <c r="D45" s="1" t="s">
        <v>58</v>
      </c>
      <c r="E45" s="1" t="s">
        <v>2246</v>
      </c>
      <c r="F45" s="1" t="str">
        <f t="shared" si="0"/>
        <v>{"codigo_departamento": "01", "codigo_provincia" : "05", "codigo_distrito" : "02", "distrito" : "Camporredondo", "codigo_ubigeo" : "010502"},</v>
      </c>
    </row>
    <row r="46" spans="1:6">
      <c r="A46" s="1" t="s">
        <v>1859</v>
      </c>
      <c r="B46" s="1" t="s">
        <v>1867</v>
      </c>
      <c r="C46" s="1" t="s">
        <v>1863</v>
      </c>
      <c r="D46" s="1" t="s">
        <v>59</v>
      </c>
      <c r="E46" s="1" t="s">
        <v>2247</v>
      </c>
      <c r="F46" s="1" t="str">
        <f t="shared" si="0"/>
        <v>{"codigo_departamento": "01", "codigo_provincia" : "05", "codigo_distrito" : "03", "distrito" : "Cocabamba", "codigo_ubigeo" : "010503"},</v>
      </c>
    </row>
    <row r="47" spans="1:6">
      <c r="A47" s="1" t="s">
        <v>1859</v>
      </c>
      <c r="B47" s="1" t="s">
        <v>1867</v>
      </c>
      <c r="C47" s="1" t="s">
        <v>1865</v>
      </c>
      <c r="D47" s="1" t="s">
        <v>60</v>
      </c>
      <c r="E47" s="1" t="s">
        <v>2248</v>
      </c>
      <c r="F47" s="1" t="str">
        <f t="shared" si="0"/>
        <v>{"codigo_departamento": "01", "codigo_provincia" : "05", "codigo_distrito" : "04", "distrito" : "Colcamar", "codigo_ubigeo" : "010504"},</v>
      </c>
    </row>
    <row r="48" spans="1:6">
      <c r="A48" s="1" t="s">
        <v>1859</v>
      </c>
      <c r="B48" s="1" t="s">
        <v>1867</v>
      </c>
      <c r="C48" s="1" t="s">
        <v>1867</v>
      </c>
      <c r="D48" s="1" t="s">
        <v>61</v>
      </c>
      <c r="E48" s="1" t="s">
        <v>2249</v>
      </c>
      <c r="F48" s="1" t="str">
        <f t="shared" si="0"/>
        <v>{"codigo_departamento": "01", "codigo_provincia" : "05", "codigo_distrito" : "05", "distrito" : "Conila", "codigo_ubigeo" : "010505"},</v>
      </c>
    </row>
    <row r="49" spans="1:6">
      <c r="A49" s="1" t="s">
        <v>1859</v>
      </c>
      <c r="B49" s="1" t="s">
        <v>1867</v>
      </c>
      <c r="C49" s="1" t="s">
        <v>1869</v>
      </c>
      <c r="D49" s="1" t="s">
        <v>62</v>
      </c>
      <c r="E49" s="1" t="s">
        <v>2250</v>
      </c>
      <c r="F49" s="1" t="str">
        <f t="shared" si="0"/>
        <v>{"codigo_departamento": "01", "codigo_provincia" : "05", "codigo_distrito" : "06", "distrito" : "Inguilpata", "codigo_ubigeo" : "010506"},</v>
      </c>
    </row>
    <row r="50" spans="1:6">
      <c r="A50" s="1" t="s">
        <v>1859</v>
      </c>
      <c r="B50" s="1" t="s">
        <v>1867</v>
      </c>
      <c r="C50" s="1" t="s">
        <v>1871</v>
      </c>
      <c r="D50" s="1" t="s">
        <v>64</v>
      </c>
      <c r="E50" s="1" t="s">
        <v>2251</v>
      </c>
      <c r="F50" s="1" t="str">
        <f t="shared" si="0"/>
        <v>{"codigo_departamento": "01", "codigo_provincia" : "05", "codigo_distrito" : "07", "distrito" : "Longuita", "codigo_ubigeo" : "010507"},</v>
      </c>
    </row>
    <row r="51" spans="1:6">
      <c r="A51" s="1" t="s">
        <v>1859</v>
      </c>
      <c r="B51" s="1" t="s">
        <v>1867</v>
      </c>
      <c r="C51" s="1" t="s">
        <v>1873</v>
      </c>
      <c r="D51" s="1" t="s">
        <v>65</v>
      </c>
      <c r="E51" s="1" t="s">
        <v>2252</v>
      </c>
      <c r="F51" s="1" t="str">
        <f t="shared" si="0"/>
        <v>{"codigo_departamento": "01", "codigo_provincia" : "05", "codigo_distrito" : "08", "distrito" : "Lonya Chico", "codigo_ubigeo" : "010508"},</v>
      </c>
    </row>
    <row r="52" spans="1:6">
      <c r="A52" s="1" t="s">
        <v>1859</v>
      </c>
      <c r="B52" s="1" t="s">
        <v>1867</v>
      </c>
      <c r="C52" s="1" t="s">
        <v>1875</v>
      </c>
      <c r="D52" s="1" t="s">
        <v>57</v>
      </c>
      <c r="E52" s="1" t="s">
        <v>2253</v>
      </c>
      <c r="F52" s="1" t="str">
        <f t="shared" si="0"/>
        <v>{"codigo_departamento": "01", "codigo_provincia" : "05", "codigo_distrito" : "09", "distrito" : "Luya", "codigo_ubigeo" : "010509"},</v>
      </c>
    </row>
    <row r="53" spans="1:6">
      <c r="A53" s="1" t="s">
        <v>1859</v>
      </c>
      <c r="B53" s="1" t="s">
        <v>1867</v>
      </c>
      <c r="C53" s="1" t="s">
        <v>1877</v>
      </c>
      <c r="D53" s="1" t="s">
        <v>66</v>
      </c>
      <c r="E53" s="1" t="s">
        <v>2254</v>
      </c>
      <c r="F53" s="1" t="str">
        <f t="shared" si="0"/>
        <v>{"codigo_departamento": "01", "codigo_provincia" : "05", "codigo_distrito" : "10", "distrito" : "Luya Viejo", "codigo_ubigeo" : "010510"},</v>
      </c>
    </row>
    <row r="54" spans="1:6">
      <c r="A54" s="1" t="s">
        <v>1859</v>
      </c>
      <c r="B54" s="1" t="s">
        <v>1867</v>
      </c>
      <c r="C54" s="1" t="s">
        <v>1879</v>
      </c>
      <c r="D54" s="1" t="s">
        <v>67</v>
      </c>
      <c r="E54" s="1" t="s">
        <v>2255</v>
      </c>
      <c r="F54" s="1" t="str">
        <f t="shared" si="0"/>
        <v>{"codigo_departamento": "01", "codigo_provincia" : "05", "codigo_distrito" : "11", "distrito" : "María", "codigo_ubigeo" : "010511"},</v>
      </c>
    </row>
    <row r="55" spans="1:6">
      <c r="A55" s="1" t="s">
        <v>1859</v>
      </c>
      <c r="B55" s="1" t="s">
        <v>1867</v>
      </c>
      <c r="C55" s="1" t="s">
        <v>1881</v>
      </c>
      <c r="D55" s="1" t="s">
        <v>68</v>
      </c>
      <c r="E55" s="1" t="s">
        <v>2256</v>
      </c>
      <c r="F55" s="1" t="str">
        <f t="shared" si="0"/>
        <v>{"codigo_departamento": "01", "codigo_provincia" : "05", "codigo_distrito" : "12", "distrito" : "Ocalli", "codigo_ubigeo" : "010512"},</v>
      </c>
    </row>
    <row r="56" spans="1:6">
      <c r="A56" s="1" t="s">
        <v>1859</v>
      </c>
      <c r="B56" s="1" t="s">
        <v>1867</v>
      </c>
      <c r="C56" s="1" t="s">
        <v>1883</v>
      </c>
      <c r="D56" s="1" t="s">
        <v>69</v>
      </c>
      <c r="E56" s="1" t="s">
        <v>2257</v>
      </c>
      <c r="F56" s="1" t="str">
        <f t="shared" si="0"/>
        <v>{"codigo_departamento": "01", "codigo_provincia" : "05", "codigo_distrito" : "13", "distrito" : "Ocumal", "codigo_ubigeo" : "010513"},</v>
      </c>
    </row>
    <row r="57" spans="1:6">
      <c r="A57" s="1" t="s">
        <v>1859</v>
      </c>
      <c r="B57" s="1" t="s">
        <v>1867</v>
      </c>
      <c r="C57" s="1" t="s">
        <v>1885</v>
      </c>
      <c r="D57" s="1" t="s">
        <v>70</v>
      </c>
      <c r="E57" s="1" t="s">
        <v>2258</v>
      </c>
      <c r="F57" s="1" t="str">
        <f t="shared" si="0"/>
        <v>{"codigo_departamento": "01", "codigo_provincia" : "05", "codigo_distrito" : "14", "distrito" : "Pisuquia", "codigo_ubigeo" : "010514"},</v>
      </c>
    </row>
    <row r="58" spans="1:6">
      <c r="A58" s="1" t="s">
        <v>1859</v>
      </c>
      <c r="B58" s="1" t="s">
        <v>1867</v>
      </c>
      <c r="C58" s="1" t="s">
        <v>1887</v>
      </c>
      <c r="D58" s="1" t="s">
        <v>71</v>
      </c>
      <c r="E58" s="1" t="s">
        <v>2259</v>
      </c>
      <c r="F58" s="1" t="str">
        <f t="shared" si="0"/>
        <v>{"codigo_departamento": "01", "codigo_provincia" : "05", "codigo_distrito" : "15", "distrito" : "Providencia", "codigo_ubigeo" : "010515"},</v>
      </c>
    </row>
    <row r="59" spans="1:6">
      <c r="A59" s="1" t="s">
        <v>1859</v>
      </c>
      <c r="B59" s="1" t="s">
        <v>1867</v>
      </c>
      <c r="C59" s="1" t="s">
        <v>1889</v>
      </c>
      <c r="D59" s="1" t="s">
        <v>72</v>
      </c>
      <c r="E59" s="1" t="s">
        <v>2260</v>
      </c>
      <c r="F59" s="1" t="str">
        <f t="shared" si="0"/>
        <v>{"codigo_departamento": "01", "codigo_provincia" : "05", "codigo_distrito" : "16", "distrito" : "San Cristóbal", "codigo_ubigeo" : "010516"},</v>
      </c>
    </row>
    <row r="60" spans="1:6">
      <c r="A60" s="1" t="s">
        <v>1859</v>
      </c>
      <c r="B60" s="1" t="s">
        <v>1867</v>
      </c>
      <c r="C60" s="1" t="s">
        <v>1891</v>
      </c>
      <c r="D60" s="1" t="s">
        <v>73</v>
      </c>
      <c r="E60" s="1" t="s">
        <v>2261</v>
      </c>
      <c r="F60" s="1" t="str">
        <f t="shared" si="0"/>
        <v>{"codigo_departamento": "01", "codigo_provincia" : "05", "codigo_distrito" : "17", "distrito" : "San Francisco de Yeso", "codigo_ubigeo" : "010517"},</v>
      </c>
    </row>
    <row r="61" spans="1:6">
      <c r="A61" s="1" t="s">
        <v>1859</v>
      </c>
      <c r="B61" s="1" t="s">
        <v>1867</v>
      </c>
      <c r="C61" s="1" t="s">
        <v>1893</v>
      </c>
      <c r="D61" s="1" t="s">
        <v>74</v>
      </c>
      <c r="E61" s="1" t="s">
        <v>2262</v>
      </c>
      <c r="F61" s="1" t="str">
        <f t="shared" si="0"/>
        <v>{"codigo_departamento": "01", "codigo_provincia" : "05", "codigo_distrito" : "18", "distrito" : "San Jerónimo", "codigo_ubigeo" : "010518"},</v>
      </c>
    </row>
    <row r="62" spans="1:6">
      <c r="A62" s="1" t="s">
        <v>1859</v>
      </c>
      <c r="B62" s="1" t="s">
        <v>1867</v>
      </c>
      <c r="C62" s="1" t="s">
        <v>1895</v>
      </c>
      <c r="D62" s="1" t="s">
        <v>75</v>
      </c>
      <c r="E62" s="1" t="s">
        <v>2263</v>
      </c>
      <c r="F62" s="1" t="str">
        <f t="shared" si="0"/>
        <v>{"codigo_departamento": "01", "codigo_provincia" : "05", "codigo_distrito" : "19", "distrito" : "San Juan de Lopecancha", "codigo_ubigeo" : "010519"},</v>
      </c>
    </row>
    <row r="63" spans="1:6">
      <c r="A63" s="1" t="s">
        <v>1859</v>
      </c>
      <c r="B63" s="1" t="s">
        <v>1867</v>
      </c>
      <c r="C63" s="1" t="s">
        <v>1897</v>
      </c>
      <c r="D63" s="1" t="s">
        <v>76</v>
      </c>
      <c r="E63" s="1" t="s">
        <v>2264</v>
      </c>
      <c r="F63" s="1" t="str">
        <f t="shared" si="0"/>
        <v>{"codigo_departamento": "01", "codigo_provincia" : "05", "codigo_distrito" : "20", "distrito" : "Santa Catalina", "codigo_ubigeo" : "010520"},</v>
      </c>
    </row>
    <row r="64" spans="1:6">
      <c r="A64" s="1" t="s">
        <v>1859</v>
      </c>
      <c r="B64" s="1" t="s">
        <v>1867</v>
      </c>
      <c r="C64" s="1" t="s">
        <v>1899</v>
      </c>
      <c r="D64" s="1" t="s">
        <v>77</v>
      </c>
      <c r="E64" s="1" t="s">
        <v>2265</v>
      </c>
      <c r="F64" s="1" t="str">
        <f t="shared" si="0"/>
        <v>{"codigo_departamento": "01", "codigo_provincia" : "05", "codigo_distrito" : "21", "distrito" : "Santo Tomas", "codigo_ubigeo" : "010521"},</v>
      </c>
    </row>
    <row r="65" spans="1:6">
      <c r="A65" s="1" t="s">
        <v>1859</v>
      </c>
      <c r="B65" s="1" t="s">
        <v>1867</v>
      </c>
      <c r="C65" s="1" t="s">
        <v>1901</v>
      </c>
      <c r="D65" s="1" t="s">
        <v>78</v>
      </c>
      <c r="E65" s="1" t="s">
        <v>2266</v>
      </c>
      <c r="F65" s="1" t="str">
        <f t="shared" si="0"/>
        <v>{"codigo_departamento": "01", "codigo_provincia" : "05", "codigo_distrito" : "22", "distrito" : "Tingo", "codigo_ubigeo" : "010522"},</v>
      </c>
    </row>
    <row r="66" spans="1:6">
      <c r="A66" s="1" t="s">
        <v>1859</v>
      </c>
      <c r="B66" s="1" t="s">
        <v>1867</v>
      </c>
      <c r="C66" s="1" t="s">
        <v>1903</v>
      </c>
      <c r="D66" s="1" t="s">
        <v>79</v>
      </c>
      <c r="E66" s="1" t="s">
        <v>2267</v>
      </c>
      <c r="F66" s="1" t="str">
        <f t="shared" si="0"/>
        <v>{"codigo_departamento": "01", "codigo_provincia" : "05", "codigo_distrito" : "23", "distrito" : "Trita", "codigo_ubigeo" : "010523"},</v>
      </c>
    </row>
    <row r="67" spans="1:6">
      <c r="A67" s="1" t="s">
        <v>1859</v>
      </c>
      <c r="B67" s="1" t="s">
        <v>1869</v>
      </c>
      <c r="C67" s="1" t="s">
        <v>1859</v>
      </c>
      <c r="D67" s="1" t="s">
        <v>89</v>
      </c>
      <c r="E67" s="1" t="s">
        <v>2268</v>
      </c>
      <c r="F67" s="1" t="str">
        <f t="shared" ref="F67:F130" si="1">+"{""codigo_departamento"": """&amp;A67&amp;""", ""codigo_provincia"" : """&amp;B67&amp;""", ""codigo_distrito"" : """&amp;C67&amp;""", ""distrito"" : """&amp;D67&amp;""", ""codigo_ubigeo"" : """&amp;E67&amp;"""},"</f>
        <v>{"codigo_departamento": "01", "codigo_provincia" : "06", "codigo_distrito" : "01", "distrito" : "San Nicolás", "codigo_ubigeo" : "010601"},</v>
      </c>
    </row>
    <row r="68" spans="1:6">
      <c r="A68" s="1" t="s">
        <v>1859</v>
      </c>
      <c r="B68" s="1" t="s">
        <v>1869</v>
      </c>
      <c r="C68" s="1" t="s">
        <v>1861</v>
      </c>
      <c r="D68" s="1" t="s">
        <v>81</v>
      </c>
      <c r="E68" s="1" t="s">
        <v>2269</v>
      </c>
      <c r="F68" s="1" t="str">
        <f t="shared" si="1"/>
        <v>{"codigo_departamento": "01", "codigo_provincia" : "06", "codigo_distrito" : "02", "distrito" : "Chirimoto", "codigo_ubigeo" : "010602"},</v>
      </c>
    </row>
    <row r="69" spans="1:6">
      <c r="A69" s="1" t="s">
        <v>1859</v>
      </c>
      <c r="B69" s="1" t="s">
        <v>1869</v>
      </c>
      <c r="C69" s="1" t="s">
        <v>1863</v>
      </c>
      <c r="D69" s="1" t="s">
        <v>82</v>
      </c>
      <c r="E69" s="1" t="s">
        <v>2270</v>
      </c>
      <c r="F69" s="1" t="str">
        <f t="shared" si="1"/>
        <v>{"codigo_departamento": "01", "codigo_provincia" : "06", "codigo_distrito" : "03", "distrito" : "Cochamal", "codigo_ubigeo" : "010603"},</v>
      </c>
    </row>
    <row r="70" spans="1:6">
      <c r="A70" s="1" t="s">
        <v>1859</v>
      </c>
      <c r="B70" s="1" t="s">
        <v>1869</v>
      </c>
      <c r="C70" s="1" t="s">
        <v>1865</v>
      </c>
      <c r="D70" s="1" t="s">
        <v>83</v>
      </c>
      <c r="E70" s="1" t="s">
        <v>2271</v>
      </c>
      <c r="F70" s="1" t="str">
        <f t="shared" si="1"/>
        <v>{"codigo_departamento": "01", "codigo_provincia" : "06", "codigo_distrito" : "04", "distrito" : "Huambo", "codigo_ubigeo" : "010604"},</v>
      </c>
    </row>
    <row r="71" spans="1:6">
      <c r="A71" s="1" t="s">
        <v>1859</v>
      </c>
      <c r="B71" s="1" t="s">
        <v>1869</v>
      </c>
      <c r="C71" s="1" t="s">
        <v>1867</v>
      </c>
      <c r="D71" s="1" t="s">
        <v>84</v>
      </c>
      <c r="E71" s="1" t="s">
        <v>2272</v>
      </c>
      <c r="F71" s="1" t="str">
        <f t="shared" si="1"/>
        <v>{"codigo_departamento": "01", "codigo_provincia" : "06", "codigo_distrito" : "05", "distrito" : "Limabamba", "codigo_ubigeo" : "010605"},</v>
      </c>
    </row>
    <row r="72" spans="1:6">
      <c r="A72" s="1" t="s">
        <v>1859</v>
      </c>
      <c r="B72" s="1" t="s">
        <v>1869</v>
      </c>
      <c r="C72" s="1" t="s">
        <v>1869</v>
      </c>
      <c r="D72" s="1" t="s">
        <v>85</v>
      </c>
      <c r="E72" s="1" t="s">
        <v>2273</v>
      </c>
      <c r="F72" s="1" t="str">
        <f t="shared" si="1"/>
        <v>{"codigo_departamento": "01", "codigo_provincia" : "06", "codigo_distrito" : "06", "distrito" : "Longar", "codigo_ubigeo" : "010606"},</v>
      </c>
    </row>
    <row r="73" spans="1:6">
      <c r="A73" s="1" t="s">
        <v>1859</v>
      </c>
      <c r="B73" s="1" t="s">
        <v>1869</v>
      </c>
      <c r="C73" s="1" t="s">
        <v>1871</v>
      </c>
      <c r="D73" s="1" t="s">
        <v>86</v>
      </c>
      <c r="E73" s="1" t="s">
        <v>2274</v>
      </c>
      <c r="F73" s="1" t="str">
        <f t="shared" si="1"/>
        <v>{"codigo_departamento": "01", "codigo_provincia" : "06", "codigo_distrito" : "07", "distrito" : "Mariscal Benavides", "codigo_ubigeo" : "010607"},</v>
      </c>
    </row>
    <row r="74" spans="1:6">
      <c r="A74" s="1" t="s">
        <v>1859</v>
      </c>
      <c r="B74" s="1" t="s">
        <v>1869</v>
      </c>
      <c r="C74" s="1" t="s">
        <v>1873</v>
      </c>
      <c r="D74" s="1" t="s">
        <v>87</v>
      </c>
      <c r="E74" s="1" t="s">
        <v>2275</v>
      </c>
      <c r="F74" s="1" t="str">
        <f t="shared" si="1"/>
        <v>{"codigo_departamento": "01", "codigo_provincia" : "06", "codigo_distrito" : "08", "distrito" : "Milpuc", "codigo_ubigeo" : "010608"},</v>
      </c>
    </row>
    <row r="75" spans="1:6">
      <c r="A75" s="1" t="s">
        <v>1859</v>
      </c>
      <c r="B75" s="1" t="s">
        <v>1869</v>
      </c>
      <c r="C75" s="1" t="s">
        <v>1875</v>
      </c>
      <c r="D75" s="1" t="s">
        <v>88</v>
      </c>
      <c r="E75" s="1" t="s">
        <v>2276</v>
      </c>
      <c r="F75" s="1" t="str">
        <f t="shared" si="1"/>
        <v>{"codigo_departamento": "01", "codigo_provincia" : "06", "codigo_distrito" : "09", "distrito" : "Omia", "codigo_ubigeo" : "010609"},</v>
      </c>
    </row>
    <row r="76" spans="1:6">
      <c r="A76" s="1" t="s">
        <v>1859</v>
      </c>
      <c r="B76" s="1" t="s">
        <v>1869</v>
      </c>
      <c r="C76" s="1" t="s">
        <v>1877</v>
      </c>
      <c r="D76" s="1" t="s">
        <v>90</v>
      </c>
      <c r="E76" s="1" t="s">
        <v>2277</v>
      </c>
      <c r="F76" s="1" t="str">
        <f t="shared" si="1"/>
        <v>{"codigo_departamento": "01", "codigo_provincia" : "06", "codigo_distrito" : "10", "distrito" : "Santa Rosa", "codigo_ubigeo" : "010610"},</v>
      </c>
    </row>
    <row r="77" spans="1:6">
      <c r="A77" s="1" t="s">
        <v>1859</v>
      </c>
      <c r="B77" s="1" t="s">
        <v>1869</v>
      </c>
      <c r="C77" s="1" t="s">
        <v>1879</v>
      </c>
      <c r="D77" s="1" t="s">
        <v>91</v>
      </c>
      <c r="E77" s="1" t="s">
        <v>2278</v>
      </c>
      <c r="F77" s="1" t="str">
        <f t="shared" si="1"/>
        <v>{"codigo_departamento": "01", "codigo_provincia" : "06", "codigo_distrito" : "11", "distrito" : "Totora", "codigo_ubigeo" : "010611"},</v>
      </c>
    </row>
    <row r="78" spans="1:6">
      <c r="A78" s="1" t="s">
        <v>1859</v>
      </c>
      <c r="B78" s="1" t="s">
        <v>1869</v>
      </c>
      <c r="C78" s="1" t="s">
        <v>1881</v>
      </c>
      <c r="D78" s="1" t="s">
        <v>92</v>
      </c>
      <c r="E78" s="1" t="s">
        <v>2279</v>
      </c>
      <c r="F78" s="1" t="str">
        <f t="shared" si="1"/>
        <v>{"codigo_departamento": "01", "codigo_provincia" : "06", "codigo_distrito" : "12", "distrito" : "Vista Alegre", "codigo_ubigeo" : "010612"},</v>
      </c>
    </row>
    <row r="79" spans="1:6">
      <c r="A79" s="1" t="s">
        <v>1859</v>
      </c>
      <c r="B79" s="1" t="s">
        <v>1871</v>
      </c>
      <c r="C79" s="1" t="s">
        <v>1859</v>
      </c>
      <c r="D79" s="1" t="s">
        <v>94</v>
      </c>
      <c r="E79" s="1" t="s">
        <v>2280</v>
      </c>
      <c r="F79" s="1" t="str">
        <f t="shared" si="1"/>
        <v>{"codigo_departamento": "01", "codigo_provincia" : "07", "codigo_distrito" : "01", "distrito" : "Bagua Grande", "codigo_ubigeo" : "010701"},</v>
      </c>
    </row>
    <row r="80" spans="1:6">
      <c r="A80" s="1" t="s">
        <v>1859</v>
      </c>
      <c r="B80" s="1" t="s">
        <v>1871</v>
      </c>
      <c r="C80" s="1" t="s">
        <v>1861</v>
      </c>
      <c r="D80" s="1" t="s">
        <v>95</v>
      </c>
      <c r="E80" s="1" t="s">
        <v>2281</v>
      </c>
      <c r="F80" s="1" t="str">
        <f t="shared" si="1"/>
        <v>{"codigo_departamento": "01", "codigo_provincia" : "07", "codigo_distrito" : "02", "distrito" : "Cajaruro", "codigo_ubigeo" : "010702"},</v>
      </c>
    </row>
    <row r="81" spans="1:6">
      <c r="A81" s="1" t="s">
        <v>1859</v>
      </c>
      <c r="B81" s="1" t="s">
        <v>1871</v>
      </c>
      <c r="C81" s="1" t="s">
        <v>1863</v>
      </c>
      <c r="D81" s="1" t="s">
        <v>96</v>
      </c>
      <c r="E81" s="1" t="s">
        <v>2282</v>
      </c>
      <c r="F81" s="1" t="str">
        <f t="shared" si="1"/>
        <v>{"codigo_departamento": "01", "codigo_provincia" : "07", "codigo_distrito" : "03", "distrito" : "Cumba", "codigo_ubigeo" : "010703"},</v>
      </c>
    </row>
    <row r="82" spans="1:6">
      <c r="A82" s="1" t="s">
        <v>1859</v>
      </c>
      <c r="B82" s="1" t="s">
        <v>1871</v>
      </c>
      <c r="C82" s="1" t="s">
        <v>1865</v>
      </c>
      <c r="D82" s="1" t="s">
        <v>97</v>
      </c>
      <c r="E82" s="1" t="s">
        <v>2283</v>
      </c>
      <c r="F82" s="1" t="str">
        <f t="shared" si="1"/>
        <v>{"codigo_departamento": "01", "codigo_provincia" : "07", "codigo_distrito" : "04", "distrito" : "El Milagro", "codigo_ubigeo" : "010704"},</v>
      </c>
    </row>
    <row r="83" spans="1:6">
      <c r="A83" s="1" t="s">
        <v>1859</v>
      </c>
      <c r="B83" s="1" t="s">
        <v>1871</v>
      </c>
      <c r="C83" s="1" t="s">
        <v>1867</v>
      </c>
      <c r="D83" s="1" t="s">
        <v>98</v>
      </c>
      <c r="E83" s="1" t="s">
        <v>2284</v>
      </c>
      <c r="F83" s="1" t="str">
        <f t="shared" si="1"/>
        <v>{"codigo_departamento": "01", "codigo_provincia" : "07", "codigo_distrito" : "05", "distrito" : "Jamalca", "codigo_ubigeo" : "010705"},</v>
      </c>
    </row>
    <row r="84" spans="1:6">
      <c r="A84" s="1" t="s">
        <v>1859</v>
      </c>
      <c r="B84" s="1" t="s">
        <v>1871</v>
      </c>
      <c r="C84" s="1" t="s">
        <v>1869</v>
      </c>
      <c r="D84" s="1" t="s">
        <v>99</v>
      </c>
      <c r="E84" s="1" t="s">
        <v>2285</v>
      </c>
      <c r="F84" s="1" t="str">
        <f t="shared" si="1"/>
        <v>{"codigo_departamento": "01", "codigo_provincia" : "07", "codigo_distrito" : "06", "distrito" : "Lonya Grande", "codigo_ubigeo" : "010706"},</v>
      </c>
    </row>
    <row r="85" spans="1:6">
      <c r="A85" s="1" t="s">
        <v>1859</v>
      </c>
      <c r="B85" s="1" t="s">
        <v>1871</v>
      </c>
      <c r="C85" s="1" t="s">
        <v>1871</v>
      </c>
      <c r="D85" s="1" t="s">
        <v>100</v>
      </c>
      <c r="E85" s="1" t="s">
        <v>2286</v>
      </c>
      <c r="F85" s="1" t="str">
        <f t="shared" si="1"/>
        <v>{"codigo_departamento": "01", "codigo_provincia" : "07", "codigo_distrito" : "07", "distrito" : "Yamon", "codigo_ubigeo" : "010707"},</v>
      </c>
    </row>
    <row r="86" spans="1:6">
      <c r="A86" s="1" t="s">
        <v>1861</v>
      </c>
      <c r="B86" s="1" t="s">
        <v>1859</v>
      </c>
      <c r="C86" s="1" t="s">
        <v>1859</v>
      </c>
      <c r="D86" s="1" t="s">
        <v>156</v>
      </c>
      <c r="E86" s="1" t="s">
        <v>2287</v>
      </c>
      <c r="F86" s="1" t="str">
        <f t="shared" si="1"/>
        <v>{"codigo_departamento": "02", "codigo_provincia" : "01", "codigo_distrito" : "01", "distrito" : "Huaraz", "codigo_ubigeo" : "020101"},</v>
      </c>
    </row>
    <row r="87" spans="1:6">
      <c r="A87" s="1" t="s">
        <v>1861</v>
      </c>
      <c r="B87" s="1" t="s">
        <v>1859</v>
      </c>
      <c r="C87" s="1" t="s">
        <v>1861</v>
      </c>
      <c r="D87" s="1" t="s">
        <v>157</v>
      </c>
      <c r="E87" s="1" t="s">
        <v>2288</v>
      </c>
      <c r="F87" s="1" t="str">
        <f t="shared" si="1"/>
        <v>{"codigo_departamento": "02", "codigo_provincia" : "01", "codigo_distrito" : "02", "distrito" : "Cochabamba", "codigo_ubigeo" : "020102"},</v>
      </c>
    </row>
    <row r="88" spans="1:6">
      <c r="A88" s="1" t="s">
        <v>1861</v>
      </c>
      <c r="B88" s="1" t="s">
        <v>1859</v>
      </c>
      <c r="C88" s="1" t="s">
        <v>1863</v>
      </c>
      <c r="D88" s="1" t="s">
        <v>158</v>
      </c>
      <c r="E88" s="1" t="s">
        <v>2289</v>
      </c>
      <c r="F88" s="1" t="str">
        <f t="shared" si="1"/>
        <v>{"codigo_departamento": "02", "codigo_provincia" : "01", "codigo_distrito" : "03", "distrito" : "Colcabamba", "codigo_ubigeo" : "020103"},</v>
      </c>
    </row>
    <row r="89" spans="1:6">
      <c r="A89" s="1" t="s">
        <v>1861</v>
      </c>
      <c r="B89" s="1" t="s">
        <v>1859</v>
      </c>
      <c r="C89" s="1" t="s">
        <v>1865</v>
      </c>
      <c r="D89" s="1" t="s">
        <v>159</v>
      </c>
      <c r="E89" s="1" t="s">
        <v>2290</v>
      </c>
      <c r="F89" s="1" t="str">
        <f t="shared" si="1"/>
        <v>{"codigo_departamento": "02", "codigo_provincia" : "01", "codigo_distrito" : "04", "distrito" : "Huanchay", "codigo_ubigeo" : "020104"},</v>
      </c>
    </row>
    <row r="90" spans="1:6">
      <c r="A90" s="1" t="s">
        <v>1861</v>
      </c>
      <c r="B90" s="1" t="s">
        <v>1859</v>
      </c>
      <c r="C90" s="1" t="s">
        <v>1867</v>
      </c>
      <c r="D90" s="1" t="s">
        <v>160</v>
      </c>
      <c r="E90" s="1" t="s">
        <v>2291</v>
      </c>
      <c r="F90" s="1" t="str">
        <f t="shared" si="1"/>
        <v>{"codigo_departamento": "02", "codigo_provincia" : "01", "codigo_distrito" : "05", "distrito" : "Independencia", "codigo_ubigeo" : "020105"},</v>
      </c>
    </row>
    <row r="91" spans="1:6">
      <c r="A91" s="1" t="s">
        <v>1861</v>
      </c>
      <c r="B91" s="1" t="s">
        <v>1859</v>
      </c>
      <c r="C91" s="1" t="s">
        <v>1869</v>
      </c>
      <c r="D91" s="1" t="s">
        <v>161</v>
      </c>
      <c r="E91" s="1" t="s">
        <v>2292</v>
      </c>
      <c r="F91" s="1" t="str">
        <f t="shared" si="1"/>
        <v>{"codigo_departamento": "02", "codigo_provincia" : "01", "codigo_distrito" : "06", "distrito" : "Jangas", "codigo_ubigeo" : "020106"},</v>
      </c>
    </row>
    <row r="92" spans="1:6">
      <c r="A92" s="1" t="s">
        <v>1861</v>
      </c>
      <c r="B92" s="1" t="s">
        <v>1859</v>
      </c>
      <c r="C92" s="1" t="s">
        <v>1871</v>
      </c>
      <c r="D92" s="1" t="s">
        <v>162</v>
      </c>
      <c r="E92" s="1" t="s">
        <v>2293</v>
      </c>
      <c r="F92" s="1" t="str">
        <f t="shared" si="1"/>
        <v>{"codigo_departamento": "02", "codigo_provincia" : "01", "codigo_distrito" : "07", "distrito" : "La Libertad", "codigo_ubigeo" : "020107"},</v>
      </c>
    </row>
    <row r="93" spans="1:6">
      <c r="A93" s="1" t="s">
        <v>1861</v>
      </c>
      <c r="B93" s="1" t="s">
        <v>1859</v>
      </c>
      <c r="C93" s="1" t="s">
        <v>1873</v>
      </c>
      <c r="D93" s="1" t="s">
        <v>47</v>
      </c>
      <c r="E93" s="1" t="s">
        <v>2294</v>
      </c>
      <c r="F93" s="1" t="str">
        <f t="shared" si="1"/>
        <v>{"codigo_departamento": "02", "codigo_provincia" : "01", "codigo_distrito" : "08", "distrito" : "Olleros", "codigo_ubigeo" : "020108"},</v>
      </c>
    </row>
    <row r="94" spans="1:6">
      <c r="A94" s="1" t="s">
        <v>1861</v>
      </c>
      <c r="B94" s="1" t="s">
        <v>1859</v>
      </c>
      <c r="C94" s="1" t="s">
        <v>1875</v>
      </c>
      <c r="D94" s="1" t="s">
        <v>163</v>
      </c>
      <c r="E94" s="1" t="s">
        <v>2295</v>
      </c>
      <c r="F94" s="1" t="str">
        <f t="shared" si="1"/>
        <v>{"codigo_departamento": "02", "codigo_provincia" : "01", "codigo_distrito" : "09", "distrito" : "Pampas Grande", "codigo_ubigeo" : "020109"},</v>
      </c>
    </row>
    <row r="95" spans="1:6">
      <c r="A95" s="1" t="s">
        <v>1861</v>
      </c>
      <c r="B95" s="1" t="s">
        <v>1859</v>
      </c>
      <c r="C95" s="1" t="s">
        <v>1877</v>
      </c>
      <c r="D95" s="1" t="s">
        <v>164</v>
      </c>
      <c r="E95" s="1" t="s">
        <v>2296</v>
      </c>
      <c r="F95" s="1" t="str">
        <f t="shared" si="1"/>
        <v>{"codigo_departamento": "02", "codigo_provincia" : "01", "codigo_distrito" : "10", "distrito" : "Pariacoto", "codigo_ubigeo" : "020110"},</v>
      </c>
    </row>
    <row r="96" spans="1:6">
      <c r="A96" s="1" t="s">
        <v>1861</v>
      </c>
      <c r="B96" s="1" t="s">
        <v>1859</v>
      </c>
      <c r="C96" s="1" t="s">
        <v>1879</v>
      </c>
      <c r="D96" s="1" t="s">
        <v>165</v>
      </c>
      <c r="E96" s="1" t="s">
        <v>2297</v>
      </c>
      <c r="F96" s="1" t="str">
        <f t="shared" si="1"/>
        <v>{"codigo_departamento": "02", "codigo_provincia" : "01", "codigo_distrito" : "11", "distrito" : "Pira", "codigo_ubigeo" : "020111"},</v>
      </c>
    </row>
    <row r="97" spans="1:6">
      <c r="A97" s="1" t="s">
        <v>1861</v>
      </c>
      <c r="B97" s="1" t="s">
        <v>1859</v>
      </c>
      <c r="C97" s="1" t="s">
        <v>1881</v>
      </c>
      <c r="D97" s="1" t="s">
        <v>166</v>
      </c>
      <c r="E97" s="1" t="s">
        <v>2298</v>
      </c>
      <c r="F97" s="1" t="str">
        <f t="shared" si="1"/>
        <v>{"codigo_departamento": "02", "codigo_provincia" : "01", "codigo_distrito" : "12", "distrito" : "Tarica", "codigo_ubigeo" : "020112"},</v>
      </c>
    </row>
    <row r="98" spans="1:6">
      <c r="A98" s="1" t="s">
        <v>1861</v>
      </c>
      <c r="B98" s="1" t="s">
        <v>1861</v>
      </c>
      <c r="C98" s="1" t="s">
        <v>1859</v>
      </c>
      <c r="D98" s="1" t="s">
        <v>102</v>
      </c>
      <c r="E98" s="1" t="s">
        <v>2299</v>
      </c>
      <c r="F98" s="1" t="str">
        <f t="shared" si="1"/>
        <v>{"codigo_departamento": "02", "codigo_provincia" : "02", "codigo_distrito" : "01", "distrito" : "Aija", "codigo_ubigeo" : "020201"},</v>
      </c>
    </row>
    <row r="99" spans="1:6">
      <c r="A99" s="1" t="s">
        <v>1861</v>
      </c>
      <c r="B99" s="1" t="s">
        <v>1861</v>
      </c>
      <c r="C99" s="1" t="s">
        <v>1861</v>
      </c>
      <c r="D99" s="1" t="s">
        <v>103</v>
      </c>
      <c r="E99" s="1" t="s">
        <v>2300</v>
      </c>
      <c r="F99" s="1" t="str">
        <f t="shared" si="1"/>
        <v>{"codigo_departamento": "02", "codigo_provincia" : "02", "codigo_distrito" : "02", "distrito" : "Coris", "codigo_ubigeo" : "020202"},</v>
      </c>
    </row>
    <row r="100" spans="1:6">
      <c r="A100" s="1" t="s">
        <v>1861</v>
      </c>
      <c r="B100" s="1" t="s">
        <v>1861</v>
      </c>
      <c r="C100" s="1" t="s">
        <v>1863</v>
      </c>
      <c r="D100" s="1" t="s">
        <v>104</v>
      </c>
      <c r="E100" s="1" t="s">
        <v>2301</v>
      </c>
      <c r="F100" s="1" t="str">
        <f t="shared" si="1"/>
        <v>{"codigo_departamento": "02", "codigo_provincia" : "02", "codigo_distrito" : "03", "distrito" : "Huacllan", "codigo_ubigeo" : "020203"},</v>
      </c>
    </row>
    <row r="101" spans="1:6">
      <c r="A101" s="1" t="s">
        <v>1861</v>
      </c>
      <c r="B101" s="1" t="s">
        <v>1861</v>
      </c>
      <c r="C101" s="1" t="s">
        <v>1865</v>
      </c>
      <c r="D101" s="1" t="s">
        <v>105</v>
      </c>
      <c r="E101" s="1" t="s">
        <v>2302</v>
      </c>
      <c r="F101" s="1" t="str">
        <f t="shared" si="1"/>
        <v>{"codigo_departamento": "02", "codigo_provincia" : "02", "codigo_distrito" : "04", "distrito" : "La Merced", "codigo_ubigeo" : "020204"},</v>
      </c>
    </row>
    <row r="102" spans="1:6">
      <c r="A102" s="1" t="s">
        <v>1861</v>
      </c>
      <c r="B102" s="1" t="s">
        <v>1861</v>
      </c>
      <c r="C102" s="1" t="s">
        <v>1867</v>
      </c>
      <c r="D102" s="1" t="s">
        <v>106</v>
      </c>
      <c r="E102" s="1" t="s">
        <v>2303</v>
      </c>
      <c r="F102" s="1" t="str">
        <f t="shared" si="1"/>
        <v>{"codigo_departamento": "02", "codigo_provincia" : "02", "codigo_distrito" : "05", "distrito" : "Succha", "codigo_ubigeo" : "020205"},</v>
      </c>
    </row>
    <row r="103" spans="1:6">
      <c r="A103" s="1" t="s">
        <v>1861</v>
      </c>
      <c r="B103" s="1" t="s">
        <v>1863</v>
      </c>
      <c r="C103" s="1" t="s">
        <v>1859</v>
      </c>
      <c r="D103" s="1" t="s">
        <v>111</v>
      </c>
      <c r="E103" s="1" t="s">
        <v>2304</v>
      </c>
      <c r="F103" s="1" t="str">
        <f t="shared" si="1"/>
        <v>{"codigo_departamento": "02", "codigo_provincia" : "03", "codigo_distrito" : "01", "distrito" : "Llamellin", "codigo_ubigeo" : "020301"},</v>
      </c>
    </row>
    <row r="104" spans="1:6">
      <c r="A104" s="1" t="s">
        <v>1861</v>
      </c>
      <c r="B104" s="1" t="s">
        <v>1863</v>
      </c>
      <c r="C104" s="1" t="s">
        <v>1861</v>
      </c>
      <c r="D104" s="1" t="s">
        <v>108</v>
      </c>
      <c r="E104" s="1" t="s">
        <v>2305</v>
      </c>
      <c r="F104" s="1" t="str">
        <f t="shared" si="1"/>
        <v>{"codigo_departamento": "02", "codigo_provincia" : "03", "codigo_distrito" : "02", "distrito" : "Aczo", "codigo_ubigeo" : "020302"},</v>
      </c>
    </row>
    <row r="105" spans="1:6">
      <c r="A105" s="1" t="s">
        <v>1861</v>
      </c>
      <c r="B105" s="1" t="s">
        <v>1863</v>
      </c>
      <c r="C105" s="1" t="s">
        <v>1863</v>
      </c>
      <c r="D105" s="1" t="s">
        <v>109</v>
      </c>
      <c r="E105" s="1" t="s">
        <v>2306</v>
      </c>
      <c r="F105" s="1" t="str">
        <f t="shared" si="1"/>
        <v>{"codigo_departamento": "02", "codigo_provincia" : "03", "codigo_distrito" : "03", "distrito" : "Chaccho", "codigo_ubigeo" : "020303"},</v>
      </c>
    </row>
    <row r="106" spans="1:6">
      <c r="A106" s="1" t="s">
        <v>1861</v>
      </c>
      <c r="B106" s="1" t="s">
        <v>1863</v>
      </c>
      <c r="C106" s="1" t="s">
        <v>1865</v>
      </c>
      <c r="D106" s="1" t="s">
        <v>110</v>
      </c>
      <c r="E106" s="1" t="s">
        <v>2307</v>
      </c>
      <c r="F106" s="1" t="str">
        <f t="shared" si="1"/>
        <v>{"codigo_departamento": "02", "codigo_provincia" : "03", "codigo_distrito" : "04", "distrito" : "Chingas", "codigo_ubigeo" : "020304"},</v>
      </c>
    </row>
    <row r="107" spans="1:6">
      <c r="A107" s="1" t="s">
        <v>1861</v>
      </c>
      <c r="B107" s="1" t="s">
        <v>1863</v>
      </c>
      <c r="C107" s="1" t="s">
        <v>1867</v>
      </c>
      <c r="D107" s="1" t="s">
        <v>112</v>
      </c>
      <c r="E107" s="1" t="s">
        <v>2308</v>
      </c>
      <c r="F107" s="1" t="str">
        <f t="shared" si="1"/>
        <v>{"codigo_departamento": "02", "codigo_provincia" : "03", "codigo_distrito" : "05", "distrito" : "Mirgas", "codigo_ubigeo" : "020305"},</v>
      </c>
    </row>
    <row r="108" spans="1:6">
      <c r="A108" s="1" t="s">
        <v>1861</v>
      </c>
      <c r="B108" s="1" t="s">
        <v>1863</v>
      </c>
      <c r="C108" s="1" t="s">
        <v>1869</v>
      </c>
      <c r="D108" s="1" t="s">
        <v>113</v>
      </c>
      <c r="E108" s="1" t="s">
        <v>2309</v>
      </c>
      <c r="F108" s="1" t="str">
        <f t="shared" si="1"/>
        <v>{"codigo_departamento": "02", "codigo_provincia" : "03", "codigo_distrito" : "06", "distrito" : "San Juan de Rontoy", "codigo_ubigeo" : "020306"},</v>
      </c>
    </row>
    <row r="109" spans="1:6">
      <c r="A109" s="1" t="s">
        <v>1861</v>
      </c>
      <c r="B109" s="1" t="s">
        <v>1865</v>
      </c>
      <c r="C109" s="1" t="s">
        <v>1859</v>
      </c>
      <c r="D109" s="1" t="s">
        <v>115</v>
      </c>
      <c r="E109" s="1" t="s">
        <v>2310</v>
      </c>
      <c r="F109" s="1" t="str">
        <f t="shared" si="1"/>
        <v>{"codigo_departamento": "02", "codigo_provincia" : "04", "codigo_distrito" : "01", "distrito" : "Chacas", "codigo_ubigeo" : "020401"},</v>
      </c>
    </row>
    <row r="110" spans="1:6">
      <c r="A110" s="1" t="s">
        <v>1861</v>
      </c>
      <c r="B110" s="1" t="s">
        <v>1865</v>
      </c>
      <c r="C110" s="1" t="s">
        <v>1861</v>
      </c>
      <c r="D110" s="1" t="s">
        <v>114</v>
      </c>
      <c r="E110" s="1" t="s">
        <v>2311</v>
      </c>
      <c r="F110" s="1" t="str">
        <f t="shared" si="1"/>
        <v>{"codigo_departamento": "02", "codigo_provincia" : "04", "codigo_distrito" : "02", "distrito" : "Acochaca", "codigo_ubigeo" : "020402"},</v>
      </c>
    </row>
    <row r="111" spans="1:6">
      <c r="A111" s="1" t="s">
        <v>1861</v>
      </c>
      <c r="B111" s="1" t="s">
        <v>1867</v>
      </c>
      <c r="C111" s="1" t="s">
        <v>1859</v>
      </c>
      <c r="D111" s="1" t="s">
        <v>121</v>
      </c>
      <c r="E111" s="1" t="s">
        <v>2312</v>
      </c>
      <c r="F111" s="1" t="str">
        <f t="shared" si="1"/>
        <v>{"codigo_departamento": "02", "codigo_provincia" : "05", "codigo_distrito" : "01", "distrito" : "Chiquian", "codigo_ubigeo" : "020501"},</v>
      </c>
    </row>
    <row r="112" spans="1:6">
      <c r="A112" s="1" t="s">
        <v>1861</v>
      </c>
      <c r="B112" s="1" t="s">
        <v>1867</v>
      </c>
      <c r="C112" s="1" t="s">
        <v>1861</v>
      </c>
      <c r="D112" s="1" t="s">
        <v>117</v>
      </c>
      <c r="E112" s="1" t="s">
        <v>2313</v>
      </c>
      <c r="F112" s="1" t="str">
        <f t="shared" si="1"/>
        <v>{"codigo_departamento": "02", "codigo_provincia" : "05", "codigo_distrito" : "02", "distrito" : "Abelardo Pardo Lezameta", "codigo_ubigeo" : "020502"},</v>
      </c>
    </row>
    <row r="113" spans="1:6">
      <c r="A113" s="1" t="s">
        <v>1861</v>
      </c>
      <c r="B113" s="1" t="s">
        <v>1867</v>
      </c>
      <c r="C113" s="1" t="s">
        <v>1863</v>
      </c>
      <c r="D113" s="1" t="s">
        <v>107</v>
      </c>
      <c r="E113" s="1" t="s">
        <v>2314</v>
      </c>
      <c r="F113" s="1" t="str">
        <f t="shared" si="1"/>
        <v>{"codigo_departamento": "02", "codigo_provincia" : "05", "codigo_distrito" : "03", "distrito" : "Antonio Raymondi", "codigo_ubigeo" : "020503"},</v>
      </c>
    </row>
    <row r="114" spans="1:6">
      <c r="A114" s="1" t="s">
        <v>1861</v>
      </c>
      <c r="B114" s="1" t="s">
        <v>1867</v>
      </c>
      <c r="C114" s="1" t="s">
        <v>1865</v>
      </c>
      <c r="D114" s="1" t="s">
        <v>118</v>
      </c>
      <c r="E114" s="1" t="s">
        <v>2315</v>
      </c>
      <c r="F114" s="1" t="str">
        <f t="shared" si="1"/>
        <v>{"codigo_departamento": "02", "codigo_provincia" : "05", "codigo_distrito" : "04", "distrito" : "Aquia", "codigo_ubigeo" : "020504"},</v>
      </c>
    </row>
    <row r="115" spans="1:6">
      <c r="A115" s="1" t="s">
        <v>1861</v>
      </c>
      <c r="B115" s="1" t="s">
        <v>1867</v>
      </c>
      <c r="C115" s="1" t="s">
        <v>1867</v>
      </c>
      <c r="D115" s="1" t="s">
        <v>119</v>
      </c>
      <c r="E115" s="1" t="s">
        <v>2316</v>
      </c>
      <c r="F115" s="1" t="str">
        <f t="shared" si="1"/>
        <v>{"codigo_departamento": "02", "codigo_provincia" : "05", "codigo_distrito" : "05", "distrito" : "Cajacay", "codigo_ubigeo" : "020505"},</v>
      </c>
    </row>
    <row r="116" spans="1:6">
      <c r="A116" s="1" t="s">
        <v>1861</v>
      </c>
      <c r="B116" s="1" t="s">
        <v>1867</v>
      </c>
      <c r="C116" s="1" t="s">
        <v>1869</v>
      </c>
      <c r="D116" s="1" t="s">
        <v>120</v>
      </c>
      <c r="E116" s="1" t="s">
        <v>2317</v>
      </c>
      <c r="F116" s="1" t="str">
        <f t="shared" si="1"/>
        <v>{"codigo_departamento": "02", "codigo_provincia" : "05", "codigo_distrito" : "06", "distrito" : "Canis", "codigo_ubigeo" : "020506"},</v>
      </c>
    </row>
    <row r="117" spans="1:6">
      <c r="A117" s="1" t="s">
        <v>1861</v>
      </c>
      <c r="B117" s="1" t="s">
        <v>1867</v>
      </c>
      <c r="C117" s="1" t="s">
        <v>1871</v>
      </c>
      <c r="D117" s="1" t="s">
        <v>122</v>
      </c>
      <c r="E117" s="1" t="s">
        <v>2318</v>
      </c>
      <c r="F117" s="1" t="str">
        <f t="shared" si="1"/>
        <v>{"codigo_departamento": "02", "codigo_provincia" : "05", "codigo_distrito" : "07", "distrito" : "Colquioc", "codigo_ubigeo" : "020507"},</v>
      </c>
    </row>
    <row r="118" spans="1:6">
      <c r="A118" s="1" t="s">
        <v>1861</v>
      </c>
      <c r="B118" s="1" t="s">
        <v>1867</v>
      </c>
      <c r="C118" s="1" t="s">
        <v>1873</v>
      </c>
      <c r="D118" s="1" t="s">
        <v>123</v>
      </c>
      <c r="E118" s="1" t="s">
        <v>2319</v>
      </c>
      <c r="F118" s="1" t="str">
        <f t="shared" si="1"/>
        <v>{"codigo_departamento": "02", "codigo_provincia" : "05", "codigo_distrito" : "08", "distrito" : "Huallanca", "codigo_ubigeo" : "020508"},</v>
      </c>
    </row>
    <row r="119" spans="1:6">
      <c r="A119" s="1" t="s">
        <v>1861</v>
      </c>
      <c r="B119" s="1" t="s">
        <v>1867</v>
      </c>
      <c r="C119" s="1" t="s">
        <v>1875</v>
      </c>
      <c r="D119" s="1" t="s">
        <v>124</v>
      </c>
      <c r="E119" s="1" t="s">
        <v>2320</v>
      </c>
      <c r="F119" s="1" t="str">
        <f t="shared" si="1"/>
        <v>{"codigo_departamento": "02", "codigo_provincia" : "05", "codigo_distrito" : "09", "distrito" : "Huasta", "codigo_ubigeo" : "020509"},</v>
      </c>
    </row>
    <row r="120" spans="1:6">
      <c r="A120" s="1" t="s">
        <v>1861</v>
      </c>
      <c r="B120" s="1" t="s">
        <v>1867</v>
      </c>
      <c r="C120" s="1" t="s">
        <v>1877</v>
      </c>
      <c r="D120" s="1" t="s">
        <v>125</v>
      </c>
      <c r="E120" s="1" t="s">
        <v>2321</v>
      </c>
      <c r="F120" s="1" t="str">
        <f t="shared" si="1"/>
        <v>{"codigo_departamento": "02", "codigo_provincia" : "05", "codigo_distrito" : "10", "distrito" : "Huayllacayan", "codigo_ubigeo" : "020510"},</v>
      </c>
    </row>
    <row r="121" spans="1:6">
      <c r="A121" s="1" t="s">
        <v>1861</v>
      </c>
      <c r="B121" s="1" t="s">
        <v>1867</v>
      </c>
      <c r="C121" s="1" t="s">
        <v>1879</v>
      </c>
      <c r="D121" s="1" t="s">
        <v>126</v>
      </c>
      <c r="E121" s="1" t="s">
        <v>2322</v>
      </c>
      <c r="F121" s="1" t="str">
        <f t="shared" si="1"/>
        <v>{"codigo_departamento": "02", "codigo_provincia" : "05", "codigo_distrito" : "11", "distrito" : "La Primavera", "codigo_ubigeo" : "020511"},</v>
      </c>
    </row>
    <row r="122" spans="1:6">
      <c r="A122" s="1" t="s">
        <v>1861</v>
      </c>
      <c r="B122" s="1" t="s">
        <v>1867</v>
      </c>
      <c r="C122" s="1" t="s">
        <v>1881</v>
      </c>
      <c r="D122" s="1" t="s">
        <v>127</v>
      </c>
      <c r="E122" s="1" t="s">
        <v>2323</v>
      </c>
      <c r="F122" s="1" t="str">
        <f t="shared" si="1"/>
        <v>{"codigo_departamento": "02", "codigo_provincia" : "05", "codigo_distrito" : "12", "distrito" : "Mangas", "codigo_ubigeo" : "020512"},</v>
      </c>
    </row>
    <row r="123" spans="1:6">
      <c r="A123" s="1" t="s">
        <v>1861</v>
      </c>
      <c r="B123" s="1" t="s">
        <v>1867</v>
      </c>
      <c r="C123" s="1" t="s">
        <v>1883</v>
      </c>
      <c r="D123" s="1" t="s">
        <v>128</v>
      </c>
      <c r="E123" s="1" t="s">
        <v>2324</v>
      </c>
      <c r="F123" s="1" t="str">
        <f t="shared" si="1"/>
        <v>{"codigo_departamento": "02", "codigo_provincia" : "05", "codigo_distrito" : "13", "distrito" : "Pacllon", "codigo_ubigeo" : "020513"},</v>
      </c>
    </row>
    <row r="124" spans="1:6">
      <c r="A124" s="1" t="s">
        <v>1861</v>
      </c>
      <c r="B124" s="1" t="s">
        <v>1867</v>
      </c>
      <c r="C124" s="1" t="s">
        <v>1885</v>
      </c>
      <c r="D124" s="1" t="s">
        <v>129</v>
      </c>
      <c r="E124" s="1" t="s">
        <v>2325</v>
      </c>
      <c r="F124" s="1" t="str">
        <f t="shared" si="1"/>
        <v>{"codigo_departamento": "02", "codigo_provincia" : "05", "codigo_distrito" : "14", "distrito" : "San Miguel de Corpanqui", "codigo_ubigeo" : "020514"},</v>
      </c>
    </row>
    <row r="125" spans="1:6">
      <c r="A125" s="1" t="s">
        <v>1861</v>
      </c>
      <c r="B125" s="1" t="s">
        <v>1867</v>
      </c>
      <c r="C125" s="1" t="s">
        <v>1887</v>
      </c>
      <c r="D125" s="1" t="s">
        <v>130</v>
      </c>
      <c r="E125" s="1" t="s">
        <v>2326</v>
      </c>
      <c r="F125" s="1" t="str">
        <f t="shared" si="1"/>
        <v>{"codigo_departamento": "02", "codigo_provincia" : "05", "codigo_distrito" : "15", "distrito" : "Ticllos", "codigo_ubigeo" : "020515"},</v>
      </c>
    </row>
    <row r="126" spans="1:6">
      <c r="A126" s="1" t="s">
        <v>1861</v>
      </c>
      <c r="B126" s="1" t="s">
        <v>1869</v>
      </c>
      <c r="C126" s="1" t="s">
        <v>1859</v>
      </c>
      <c r="D126" s="1" t="s">
        <v>131</v>
      </c>
      <c r="E126" s="1" t="s">
        <v>2327</v>
      </c>
      <c r="F126" s="1" t="str">
        <f t="shared" si="1"/>
        <v>{"codigo_departamento": "02", "codigo_provincia" : "06", "codigo_distrito" : "01", "distrito" : "Carhuaz", "codigo_ubigeo" : "020601"},</v>
      </c>
    </row>
    <row r="127" spans="1:6">
      <c r="A127" s="1" t="s">
        <v>1861</v>
      </c>
      <c r="B127" s="1" t="s">
        <v>1869</v>
      </c>
      <c r="C127" s="1" t="s">
        <v>1861</v>
      </c>
      <c r="D127" s="1" t="s">
        <v>132</v>
      </c>
      <c r="E127" s="1" t="s">
        <v>2328</v>
      </c>
      <c r="F127" s="1" t="str">
        <f t="shared" si="1"/>
        <v>{"codigo_departamento": "02", "codigo_provincia" : "06", "codigo_distrito" : "02", "distrito" : "Acopampa", "codigo_ubigeo" : "020602"},</v>
      </c>
    </row>
    <row r="128" spans="1:6">
      <c r="A128" s="1" t="s">
        <v>1861</v>
      </c>
      <c r="B128" s="1" t="s">
        <v>1869</v>
      </c>
      <c r="C128" s="1" t="s">
        <v>1863</v>
      </c>
      <c r="D128" s="1" t="s">
        <v>133</v>
      </c>
      <c r="E128" s="1" t="s">
        <v>2329</v>
      </c>
      <c r="F128" s="1" t="str">
        <f t="shared" si="1"/>
        <v>{"codigo_departamento": "02", "codigo_provincia" : "06", "codigo_distrito" : "03", "distrito" : "Amashca", "codigo_ubigeo" : "020603"},</v>
      </c>
    </row>
    <row r="129" spans="1:6">
      <c r="A129" s="1" t="s">
        <v>1861</v>
      </c>
      <c r="B129" s="1" t="s">
        <v>1869</v>
      </c>
      <c r="C129" s="1" t="s">
        <v>1865</v>
      </c>
      <c r="D129" s="1" t="s">
        <v>134</v>
      </c>
      <c r="E129" s="1" t="s">
        <v>2330</v>
      </c>
      <c r="F129" s="1" t="str">
        <f t="shared" si="1"/>
        <v>{"codigo_departamento": "02", "codigo_provincia" : "06", "codigo_distrito" : "04", "distrito" : "Anta", "codigo_ubigeo" : "020604"},</v>
      </c>
    </row>
    <row r="130" spans="1:6">
      <c r="A130" s="1" t="s">
        <v>1861</v>
      </c>
      <c r="B130" s="1" t="s">
        <v>1869</v>
      </c>
      <c r="C130" s="1" t="s">
        <v>1867</v>
      </c>
      <c r="D130" s="1" t="s">
        <v>135</v>
      </c>
      <c r="E130" s="1" t="s">
        <v>2331</v>
      </c>
      <c r="F130" s="1" t="str">
        <f t="shared" si="1"/>
        <v>{"codigo_departamento": "02", "codigo_provincia" : "06", "codigo_distrito" : "05", "distrito" : "Ataquero", "codigo_ubigeo" : "020605"},</v>
      </c>
    </row>
    <row r="131" spans="1:6">
      <c r="A131" s="1" t="s">
        <v>1861</v>
      </c>
      <c r="B131" s="1" t="s">
        <v>1869</v>
      </c>
      <c r="C131" s="1" t="s">
        <v>1869</v>
      </c>
      <c r="D131" s="1" t="s">
        <v>136</v>
      </c>
      <c r="E131" s="1" t="s">
        <v>2332</v>
      </c>
      <c r="F131" s="1" t="str">
        <f t="shared" ref="F131:F194" si="2">+"{""codigo_departamento"": """&amp;A131&amp;""", ""codigo_provincia"" : """&amp;B131&amp;""", ""codigo_distrito"" : """&amp;C131&amp;""", ""distrito"" : """&amp;D131&amp;""", ""codigo_ubigeo"" : """&amp;E131&amp;"""},"</f>
        <v>{"codigo_departamento": "02", "codigo_provincia" : "06", "codigo_distrito" : "06", "distrito" : "Marcara", "codigo_ubigeo" : "020606"},</v>
      </c>
    </row>
    <row r="132" spans="1:6">
      <c r="A132" s="1" t="s">
        <v>1861</v>
      </c>
      <c r="B132" s="1" t="s">
        <v>1869</v>
      </c>
      <c r="C132" s="1" t="s">
        <v>1871</v>
      </c>
      <c r="D132" s="1" t="s">
        <v>137</v>
      </c>
      <c r="E132" s="1" t="s">
        <v>2333</v>
      </c>
      <c r="F132" s="1" t="str">
        <f t="shared" si="2"/>
        <v>{"codigo_departamento": "02", "codigo_provincia" : "06", "codigo_distrito" : "07", "distrito" : "Pariahuanca", "codigo_ubigeo" : "020607"},</v>
      </c>
    </row>
    <row r="133" spans="1:6">
      <c r="A133" s="1" t="s">
        <v>1861</v>
      </c>
      <c r="B133" s="1" t="s">
        <v>1869</v>
      </c>
      <c r="C133" s="1" t="s">
        <v>1873</v>
      </c>
      <c r="D133" s="1" t="s">
        <v>138</v>
      </c>
      <c r="E133" s="1" t="s">
        <v>2334</v>
      </c>
      <c r="F133" s="1" t="str">
        <f t="shared" si="2"/>
        <v>{"codigo_departamento": "02", "codigo_provincia" : "06", "codigo_distrito" : "08", "distrito" : "San Miguel de Aco", "codigo_ubigeo" : "020608"},</v>
      </c>
    </row>
    <row r="134" spans="1:6">
      <c r="A134" s="1" t="s">
        <v>1861</v>
      </c>
      <c r="B134" s="1" t="s">
        <v>1869</v>
      </c>
      <c r="C134" s="1" t="s">
        <v>1875</v>
      </c>
      <c r="D134" s="1" t="s">
        <v>139</v>
      </c>
      <c r="E134" s="1" t="s">
        <v>2335</v>
      </c>
      <c r="F134" s="1" t="str">
        <f t="shared" si="2"/>
        <v>{"codigo_departamento": "02", "codigo_provincia" : "06", "codigo_distrito" : "09", "distrito" : "Shilla", "codigo_ubigeo" : "020609"},</v>
      </c>
    </row>
    <row r="135" spans="1:6">
      <c r="A135" s="1" t="s">
        <v>1861</v>
      </c>
      <c r="B135" s="1" t="s">
        <v>1869</v>
      </c>
      <c r="C135" s="1" t="s">
        <v>1877</v>
      </c>
      <c r="D135" s="1" t="s">
        <v>140</v>
      </c>
      <c r="E135" s="1" t="s">
        <v>2336</v>
      </c>
      <c r="F135" s="1" t="str">
        <f t="shared" si="2"/>
        <v>{"codigo_departamento": "02", "codigo_provincia" : "06", "codigo_distrito" : "10", "distrito" : "Tinco", "codigo_ubigeo" : "020610"},</v>
      </c>
    </row>
    <row r="136" spans="1:6">
      <c r="A136" s="1" t="s">
        <v>1861</v>
      </c>
      <c r="B136" s="1" t="s">
        <v>1869</v>
      </c>
      <c r="C136" s="1" t="s">
        <v>1879</v>
      </c>
      <c r="D136" s="1" t="s">
        <v>141</v>
      </c>
      <c r="E136" s="1" t="s">
        <v>2337</v>
      </c>
      <c r="F136" s="1" t="str">
        <f t="shared" si="2"/>
        <v>{"codigo_departamento": "02", "codigo_provincia" : "06", "codigo_distrito" : "11", "distrito" : "Yungar", "codigo_ubigeo" : "020611"},</v>
      </c>
    </row>
    <row r="137" spans="1:6">
      <c r="A137" s="1" t="s">
        <v>1861</v>
      </c>
      <c r="B137" s="1" t="s">
        <v>1871</v>
      </c>
      <c r="C137" s="1" t="s">
        <v>1859</v>
      </c>
      <c r="D137" s="1" t="s">
        <v>143</v>
      </c>
      <c r="E137" s="1" t="s">
        <v>2338</v>
      </c>
      <c r="F137" s="1" t="str">
        <f t="shared" si="2"/>
        <v>{"codigo_departamento": "02", "codigo_provincia" : "07", "codigo_distrito" : "01", "distrito" : "San Luis", "codigo_ubigeo" : "020701"},</v>
      </c>
    </row>
    <row r="138" spans="1:6">
      <c r="A138" s="1" t="s">
        <v>1861</v>
      </c>
      <c r="B138" s="1" t="s">
        <v>1871</v>
      </c>
      <c r="C138" s="1" t="s">
        <v>1861</v>
      </c>
      <c r="D138" s="1" t="s">
        <v>89</v>
      </c>
      <c r="E138" s="1" t="s">
        <v>2339</v>
      </c>
      <c r="F138" s="1" t="str">
        <f t="shared" si="2"/>
        <v>{"codigo_departamento": "02", "codigo_provincia" : "07", "codigo_distrito" : "02", "distrito" : "San Nicolás", "codigo_ubigeo" : "020702"},</v>
      </c>
    </row>
    <row r="139" spans="1:6">
      <c r="A139" s="1" t="s">
        <v>1861</v>
      </c>
      <c r="B139" s="1" t="s">
        <v>1871</v>
      </c>
      <c r="C139" s="1" t="s">
        <v>1863</v>
      </c>
      <c r="D139" s="1" t="s">
        <v>144</v>
      </c>
      <c r="E139" s="1" t="s">
        <v>2340</v>
      </c>
      <c r="F139" s="1" t="str">
        <f t="shared" si="2"/>
        <v>{"codigo_departamento": "02", "codigo_provincia" : "07", "codigo_distrito" : "03", "distrito" : "Yauya", "codigo_ubigeo" : "020703"},</v>
      </c>
    </row>
    <row r="140" spans="1:6">
      <c r="A140" s="1" t="s">
        <v>1861</v>
      </c>
      <c r="B140" s="1" t="s">
        <v>1873</v>
      </c>
      <c r="C140" s="1" t="s">
        <v>1859</v>
      </c>
      <c r="D140" s="1" t="s">
        <v>145</v>
      </c>
      <c r="E140" s="1" t="s">
        <v>2341</v>
      </c>
      <c r="F140" s="1" t="str">
        <f t="shared" si="2"/>
        <v>{"codigo_departamento": "02", "codigo_provincia" : "08", "codigo_distrito" : "01", "distrito" : "Casma", "codigo_ubigeo" : "020801"},</v>
      </c>
    </row>
    <row r="141" spans="1:6">
      <c r="A141" s="1" t="s">
        <v>1861</v>
      </c>
      <c r="B141" s="1" t="s">
        <v>1873</v>
      </c>
      <c r="C141" s="1" t="s">
        <v>1861</v>
      </c>
      <c r="D141" s="1" t="s">
        <v>146</v>
      </c>
      <c r="E141" s="1" t="s">
        <v>2342</v>
      </c>
      <c r="F141" s="1" t="str">
        <f t="shared" si="2"/>
        <v>{"codigo_departamento": "02", "codigo_provincia" : "08", "codigo_distrito" : "02", "distrito" : "Buena Vista Alta", "codigo_ubigeo" : "020802"},</v>
      </c>
    </row>
    <row r="142" spans="1:6">
      <c r="A142" s="1" t="s">
        <v>1861</v>
      </c>
      <c r="B142" s="1" t="s">
        <v>1873</v>
      </c>
      <c r="C142" s="1" t="s">
        <v>1863</v>
      </c>
      <c r="D142" s="1" t="s">
        <v>147</v>
      </c>
      <c r="E142" s="1" t="s">
        <v>2343</v>
      </c>
      <c r="F142" s="1" t="str">
        <f t="shared" si="2"/>
        <v>{"codigo_departamento": "02", "codigo_provincia" : "08", "codigo_distrito" : "03", "distrito" : "Comandante Noel", "codigo_ubigeo" : "020803"},</v>
      </c>
    </row>
    <row r="143" spans="1:6">
      <c r="A143" s="1" t="s">
        <v>1861</v>
      </c>
      <c r="B143" s="1" t="s">
        <v>1873</v>
      </c>
      <c r="C143" s="1" t="s">
        <v>1865</v>
      </c>
      <c r="D143" s="1" t="s">
        <v>148</v>
      </c>
      <c r="E143" s="1" t="s">
        <v>2344</v>
      </c>
      <c r="F143" s="1" t="str">
        <f t="shared" si="2"/>
        <v>{"codigo_departamento": "02", "codigo_provincia" : "08", "codigo_distrito" : "04", "distrito" : "Yautan", "codigo_ubigeo" : "020804"},</v>
      </c>
    </row>
    <row r="144" spans="1:6">
      <c r="A144" s="1" t="s">
        <v>1861</v>
      </c>
      <c r="B144" s="1" t="s">
        <v>1875</v>
      </c>
      <c r="C144" s="1" t="s">
        <v>1859</v>
      </c>
      <c r="D144" s="1" t="s">
        <v>149</v>
      </c>
      <c r="E144" s="1" t="s">
        <v>2345</v>
      </c>
      <c r="F144" s="1" t="str">
        <f t="shared" si="2"/>
        <v>{"codigo_departamento": "02", "codigo_provincia" : "09", "codigo_distrito" : "01", "distrito" : "Corongo", "codigo_ubigeo" : "020901"},</v>
      </c>
    </row>
    <row r="145" spans="1:6">
      <c r="A145" s="1" t="s">
        <v>1861</v>
      </c>
      <c r="B145" s="1" t="s">
        <v>1875</v>
      </c>
      <c r="C145" s="1" t="s">
        <v>1861</v>
      </c>
      <c r="D145" s="1" t="s">
        <v>150</v>
      </c>
      <c r="E145" s="1" t="s">
        <v>2346</v>
      </c>
      <c r="F145" s="1" t="str">
        <f t="shared" si="2"/>
        <v>{"codigo_departamento": "02", "codigo_provincia" : "09", "codigo_distrito" : "02", "distrito" : "Aco", "codigo_ubigeo" : "020902"},</v>
      </c>
    </row>
    <row r="146" spans="1:6">
      <c r="A146" s="1" t="s">
        <v>1861</v>
      </c>
      <c r="B146" s="1" t="s">
        <v>1875</v>
      </c>
      <c r="C146" s="1" t="s">
        <v>1863</v>
      </c>
      <c r="D146" s="1" t="s">
        <v>151</v>
      </c>
      <c r="E146" s="1" t="s">
        <v>2347</v>
      </c>
      <c r="F146" s="1" t="str">
        <f t="shared" si="2"/>
        <v>{"codigo_departamento": "02", "codigo_provincia" : "09", "codigo_distrito" : "03", "distrito" : "Bambas", "codigo_ubigeo" : "020903"},</v>
      </c>
    </row>
    <row r="147" spans="1:6">
      <c r="A147" s="1" t="s">
        <v>1861</v>
      </c>
      <c r="B147" s="1" t="s">
        <v>1875</v>
      </c>
      <c r="C147" s="1" t="s">
        <v>1865</v>
      </c>
      <c r="D147" s="1" t="s">
        <v>152</v>
      </c>
      <c r="E147" s="1" t="s">
        <v>2348</v>
      </c>
      <c r="F147" s="1" t="str">
        <f t="shared" si="2"/>
        <v>{"codigo_departamento": "02", "codigo_provincia" : "09", "codigo_distrito" : "04", "distrito" : "Cusca", "codigo_ubigeo" : "020904"},</v>
      </c>
    </row>
    <row r="148" spans="1:6">
      <c r="A148" s="1" t="s">
        <v>1861</v>
      </c>
      <c r="B148" s="1" t="s">
        <v>1875</v>
      </c>
      <c r="C148" s="1" t="s">
        <v>1867</v>
      </c>
      <c r="D148" s="1" t="s">
        <v>153</v>
      </c>
      <c r="E148" s="1" t="s">
        <v>2349</v>
      </c>
      <c r="F148" s="1" t="str">
        <f t="shared" si="2"/>
        <v>{"codigo_departamento": "02", "codigo_provincia" : "09", "codigo_distrito" : "05", "distrito" : "La Pampa", "codigo_ubigeo" : "020905"},</v>
      </c>
    </row>
    <row r="149" spans="1:6">
      <c r="A149" s="1" t="s">
        <v>1861</v>
      </c>
      <c r="B149" s="1" t="s">
        <v>1875</v>
      </c>
      <c r="C149" s="1" t="s">
        <v>1869</v>
      </c>
      <c r="D149" s="1" t="s">
        <v>154</v>
      </c>
      <c r="E149" s="1" t="s">
        <v>2350</v>
      </c>
      <c r="F149" s="1" t="str">
        <f t="shared" si="2"/>
        <v>{"codigo_departamento": "02", "codigo_provincia" : "09", "codigo_distrito" : "06", "distrito" : "Yanac", "codigo_ubigeo" : "020906"},</v>
      </c>
    </row>
    <row r="150" spans="1:6">
      <c r="A150" s="1" t="s">
        <v>1861</v>
      </c>
      <c r="B150" s="1" t="s">
        <v>1875</v>
      </c>
      <c r="C150" s="1" t="s">
        <v>1871</v>
      </c>
      <c r="D150" s="1" t="s">
        <v>155</v>
      </c>
      <c r="E150" s="1" t="s">
        <v>2351</v>
      </c>
      <c r="F150" s="1" t="str">
        <f t="shared" si="2"/>
        <v>{"codigo_departamento": "02", "codigo_provincia" : "09", "codigo_distrito" : "07", "distrito" : "Yupan", "codigo_ubigeo" : "020907"},</v>
      </c>
    </row>
    <row r="151" spans="1:6">
      <c r="A151" s="1" t="s">
        <v>1861</v>
      </c>
      <c r="B151" s="1" t="s">
        <v>1877</v>
      </c>
      <c r="C151" s="1" t="s">
        <v>1859</v>
      </c>
      <c r="D151" s="1" t="s">
        <v>167</v>
      </c>
      <c r="E151" s="1" t="s">
        <v>2352</v>
      </c>
      <c r="F151" s="1" t="str">
        <f t="shared" si="2"/>
        <v>{"codigo_departamento": "02", "codigo_provincia" : "10", "codigo_distrito" : "01", "distrito" : "Huari", "codigo_ubigeo" : "021001"},</v>
      </c>
    </row>
    <row r="152" spans="1:6">
      <c r="A152" s="1" t="s">
        <v>1861</v>
      </c>
      <c r="B152" s="1" t="s">
        <v>1877</v>
      </c>
      <c r="C152" s="1" t="s">
        <v>1861</v>
      </c>
      <c r="D152" s="1" t="s">
        <v>168</v>
      </c>
      <c r="E152" s="1" t="s">
        <v>2353</v>
      </c>
      <c r="F152" s="1" t="str">
        <f t="shared" si="2"/>
        <v>{"codigo_departamento": "02", "codigo_provincia" : "10", "codigo_distrito" : "02", "distrito" : "Anra", "codigo_ubigeo" : "021002"},</v>
      </c>
    </row>
    <row r="153" spans="1:6">
      <c r="A153" s="1" t="s">
        <v>1861</v>
      </c>
      <c r="B153" s="1" t="s">
        <v>1877</v>
      </c>
      <c r="C153" s="1" t="s">
        <v>1863</v>
      </c>
      <c r="D153" s="1" t="s">
        <v>169</v>
      </c>
      <c r="E153" s="1" t="s">
        <v>2354</v>
      </c>
      <c r="F153" s="1" t="str">
        <f t="shared" si="2"/>
        <v>{"codigo_departamento": "02", "codigo_provincia" : "10", "codigo_distrito" : "03", "distrito" : "Cajay", "codigo_ubigeo" : "021003"},</v>
      </c>
    </row>
    <row r="154" spans="1:6">
      <c r="A154" s="1" t="s">
        <v>1861</v>
      </c>
      <c r="B154" s="1" t="s">
        <v>1877</v>
      </c>
      <c r="C154" s="1" t="s">
        <v>1865</v>
      </c>
      <c r="D154" s="1" t="s">
        <v>170</v>
      </c>
      <c r="E154" s="1" t="s">
        <v>2355</v>
      </c>
      <c r="F154" s="1" t="str">
        <f t="shared" si="2"/>
        <v>{"codigo_departamento": "02", "codigo_provincia" : "10", "codigo_distrito" : "04", "distrito" : "Chavin de Huantar", "codigo_ubigeo" : "021004"},</v>
      </c>
    </row>
    <row r="155" spans="1:6">
      <c r="A155" s="1" t="s">
        <v>1861</v>
      </c>
      <c r="B155" s="1" t="s">
        <v>1877</v>
      </c>
      <c r="C155" s="1" t="s">
        <v>1867</v>
      </c>
      <c r="D155" s="1" t="s">
        <v>171</v>
      </c>
      <c r="E155" s="1" t="s">
        <v>2356</v>
      </c>
      <c r="F155" s="1" t="str">
        <f t="shared" si="2"/>
        <v>{"codigo_departamento": "02", "codigo_provincia" : "10", "codigo_distrito" : "05", "distrito" : "Huacachi", "codigo_ubigeo" : "021005"},</v>
      </c>
    </row>
    <row r="156" spans="1:6">
      <c r="A156" s="1" t="s">
        <v>1861</v>
      </c>
      <c r="B156" s="1" t="s">
        <v>1877</v>
      </c>
      <c r="C156" s="1" t="s">
        <v>1869</v>
      </c>
      <c r="D156" s="1" t="s">
        <v>172</v>
      </c>
      <c r="E156" s="1" t="s">
        <v>2357</v>
      </c>
      <c r="F156" s="1" t="str">
        <f t="shared" si="2"/>
        <v>{"codigo_departamento": "02", "codigo_provincia" : "10", "codigo_distrito" : "06", "distrito" : "Huacchis", "codigo_ubigeo" : "021006"},</v>
      </c>
    </row>
    <row r="157" spans="1:6">
      <c r="A157" s="1" t="s">
        <v>1861</v>
      </c>
      <c r="B157" s="1" t="s">
        <v>1877</v>
      </c>
      <c r="C157" s="1" t="s">
        <v>1871</v>
      </c>
      <c r="D157" s="1" t="s">
        <v>173</v>
      </c>
      <c r="E157" s="1" t="s">
        <v>2358</v>
      </c>
      <c r="F157" s="1" t="str">
        <f t="shared" si="2"/>
        <v>{"codigo_departamento": "02", "codigo_provincia" : "10", "codigo_distrito" : "07", "distrito" : "Huachis", "codigo_ubigeo" : "021007"},</v>
      </c>
    </row>
    <row r="158" spans="1:6">
      <c r="A158" s="1" t="s">
        <v>1861</v>
      </c>
      <c r="B158" s="1" t="s">
        <v>1877</v>
      </c>
      <c r="C158" s="1" t="s">
        <v>1873</v>
      </c>
      <c r="D158" s="1" t="s">
        <v>174</v>
      </c>
      <c r="E158" s="1" t="s">
        <v>2359</v>
      </c>
      <c r="F158" s="1" t="str">
        <f t="shared" si="2"/>
        <v>{"codigo_departamento": "02", "codigo_provincia" : "10", "codigo_distrito" : "08", "distrito" : "Huantar", "codigo_ubigeo" : "021008"},</v>
      </c>
    </row>
    <row r="159" spans="1:6">
      <c r="A159" s="1" t="s">
        <v>1861</v>
      </c>
      <c r="B159" s="1" t="s">
        <v>1877</v>
      </c>
      <c r="C159" s="1" t="s">
        <v>1875</v>
      </c>
      <c r="D159" s="1" t="s">
        <v>175</v>
      </c>
      <c r="E159" s="1" t="s">
        <v>2360</v>
      </c>
      <c r="F159" s="1" t="str">
        <f t="shared" si="2"/>
        <v>{"codigo_departamento": "02", "codigo_provincia" : "10", "codigo_distrito" : "09", "distrito" : "Masin", "codigo_ubigeo" : "021009"},</v>
      </c>
    </row>
    <row r="160" spans="1:6">
      <c r="A160" s="1" t="s">
        <v>1861</v>
      </c>
      <c r="B160" s="1" t="s">
        <v>1877</v>
      </c>
      <c r="C160" s="1" t="s">
        <v>1877</v>
      </c>
      <c r="D160" s="1" t="s">
        <v>176</v>
      </c>
      <c r="E160" s="1" t="s">
        <v>2361</v>
      </c>
      <c r="F160" s="1" t="str">
        <f t="shared" si="2"/>
        <v>{"codigo_departamento": "02", "codigo_provincia" : "10", "codigo_distrito" : "10", "distrito" : "Paucas", "codigo_ubigeo" : "021010"},</v>
      </c>
    </row>
    <row r="161" spans="1:6">
      <c r="A161" s="1" t="s">
        <v>1861</v>
      </c>
      <c r="B161" s="1" t="s">
        <v>1877</v>
      </c>
      <c r="C161" s="1" t="s">
        <v>1879</v>
      </c>
      <c r="D161" s="1" t="s">
        <v>177</v>
      </c>
      <c r="E161" s="1" t="s">
        <v>2362</v>
      </c>
      <c r="F161" s="1" t="str">
        <f t="shared" si="2"/>
        <v>{"codigo_departamento": "02", "codigo_provincia" : "10", "codigo_distrito" : "11", "distrito" : "Ponto", "codigo_ubigeo" : "021011"},</v>
      </c>
    </row>
    <row r="162" spans="1:6">
      <c r="A162" s="1" t="s">
        <v>1861</v>
      </c>
      <c r="B162" s="1" t="s">
        <v>1877</v>
      </c>
      <c r="C162" s="1" t="s">
        <v>1881</v>
      </c>
      <c r="D162" s="1" t="s">
        <v>178</v>
      </c>
      <c r="E162" s="1" t="s">
        <v>2363</v>
      </c>
      <c r="F162" s="1" t="str">
        <f t="shared" si="2"/>
        <v>{"codigo_departamento": "02", "codigo_provincia" : "10", "codigo_distrito" : "12", "distrito" : "Rahuapampa", "codigo_ubigeo" : "021012"},</v>
      </c>
    </row>
    <row r="163" spans="1:6">
      <c r="A163" s="1" t="s">
        <v>1861</v>
      </c>
      <c r="B163" s="1" t="s">
        <v>1877</v>
      </c>
      <c r="C163" s="1" t="s">
        <v>1883</v>
      </c>
      <c r="D163" s="1" t="s">
        <v>179</v>
      </c>
      <c r="E163" s="1" t="s">
        <v>2364</v>
      </c>
      <c r="F163" s="1" t="str">
        <f t="shared" si="2"/>
        <v>{"codigo_departamento": "02", "codigo_provincia" : "10", "codigo_distrito" : "13", "distrito" : "Rapayan", "codigo_ubigeo" : "021013"},</v>
      </c>
    </row>
    <row r="164" spans="1:6">
      <c r="A164" s="1" t="s">
        <v>1861</v>
      </c>
      <c r="B164" s="1" t="s">
        <v>1877</v>
      </c>
      <c r="C164" s="1" t="s">
        <v>1885</v>
      </c>
      <c r="D164" s="1" t="s">
        <v>180</v>
      </c>
      <c r="E164" s="1" t="s">
        <v>2365</v>
      </c>
      <c r="F164" s="1" t="str">
        <f t="shared" si="2"/>
        <v>{"codigo_departamento": "02", "codigo_provincia" : "10", "codigo_distrito" : "14", "distrito" : "San Marcos", "codigo_ubigeo" : "021014"},</v>
      </c>
    </row>
    <row r="165" spans="1:6">
      <c r="A165" s="1" t="s">
        <v>1861</v>
      </c>
      <c r="B165" s="1" t="s">
        <v>1877</v>
      </c>
      <c r="C165" s="1" t="s">
        <v>1887</v>
      </c>
      <c r="D165" s="1" t="s">
        <v>181</v>
      </c>
      <c r="E165" s="1" t="s">
        <v>2366</v>
      </c>
      <c r="F165" s="1" t="str">
        <f t="shared" si="2"/>
        <v>{"codigo_departamento": "02", "codigo_provincia" : "10", "codigo_distrito" : "15", "distrito" : "San Pedro de Chana", "codigo_ubigeo" : "021015"},</v>
      </c>
    </row>
    <row r="166" spans="1:6">
      <c r="A166" s="1" t="s">
        <v>1861</v>
      </c>
      <c r="B166" s="1" t="s">
        <v>1877</v>
      </c>
      <c r="C166" s="1" t="s">
        <v>1889</v>
      </c>
      <c r="D166" s="1" t="s">
        <v>182</v>
      </c>
      <c r="E166" s="1" t="s">
        <v>2367</v>
      </c>
      <c r="F166" s="1" t="str">
        <f t="shared" si="2"/>
        <v>{"codigo_departamento": "02", "codigo_provincia" : "10", "codigo_distrito" : "16", "distrito" : "Uco", "codigo_ubigeo" : "021016"},</v>
      </c>
    </row>
    <row r="167" spans="1:6">
      <c r="A167" s="1" t="s">
        <v>1861</v>
      </c>
      <c r="B167" s="1" t="s">
        <v>1879</v>
      </c>
      <c r="C167" s="1" t="s">
        <v>1859</v>
      </c>
      <c r="D167" s="1" t="s">
        <v>183</v>
      </c>
      <c r="E167" s="1" t="s">
        <v>2368</v>
      </c>
      <c r="F167" s="1" t="str">
        <f t="shared" si="2"/>
        <v>{"codigo_departamento": "02", "codigo_provincia" : "11", "codigo_distrito" : "01", "distrito" : "Huarmey", "codigo_ubigeo" : "021101"},</v>
      </c>
    </row>
    <row r="168" spans="1:6">
      <c r="A168" s="1" t="s">
        <v>1861</v>
      </c>
      <c r="B168" s="1" t="s">
        <v>1879</v>
      </c>
      <c r="C168" s="1" t="s">
        <v>1861</v>
      </c>
      <c r="D168" s="1" t="s">
        <v>184</v>
      </c>
      <c r="E168" s="1" t="s">
        <v>2369</v>
      </c>
      <c r="F168" s="1" t="str">
        <f t="shared" si="2"/>
        <v>{"codigo_departamento": "02", "codigo_provincia" : "11", "codigo_distrito" : "02", "distrito" : "Cochapeti", "codigo_ubigeo" : "021102"},</v>
      </c>
    </row>
    <row r="169" spans="1:6">
      <c r="A169" s="1" t="s">
        <v>1861</v>
      </c>
      <c r="B169" s="1" t="s">
        <v>1879</v>
      </c>
      <c r="C169" s="1" t="s">
        <v>1863</v>
      </c>
      <c r="D169" s="1" t="s">
        <v>185</v>
      </c>
      <c r="E169" s="1" t="s">
        <v>2370</v>
      </c>
      <c r="F169" s="1" t="str">
        <f t="shared" si="2"/>
        <v>{"codigo_departamento": "02", "codigo_provincia" : "11", "codigo_distrito" : "03", "distrito" : "Culebras", "codigo_ubigeo" : "021103"},</v>
      </c>
    </row>
    <row r="170" spans="1:6">
      <c r="A170" s="1" t="s">
        <v>1861</v>
      </c>
      <c r="B170" s="1" t="s">
        <v>1879</v>
      </c>
      <c r="C170" s="1" t="s">
        <v>1865</v>
      </c>
      <c r="D170" s="1" t="s">
        <v>186</v>
      </c>
      <c r="E170" s="1" t="s">
        <v>2371</v>
      </c>
      <c r="F170" s="1" t="str">
        <f t="shared" si="2"/>
        <v>{"codigo_departamento": "02", "codigo_provincia" : "11", "codigo_distrito" : "04", "distrito" : "Huayan", "codigo_ubigeo" : "021104"},</v>
      </c>
    </row>
    <row r="171" spans="1:6">
      <c r="A171" s="1" t="s">
        <v>1861</v>
      </c>
      <c r="B171" s="1" t="s">
        <v>1879</v>
      </c>
      <c r="C171" s="1" t="s">
        <v>1867</v>
      </c>
      <c r="D171" s="1" t="s">
        <v>187</v>
      </c>
      <c r="E171" s="1" t="s">
        <v>2372</v>
      </c>
      <c r="F171" s="1" t="str">
        <f t="shared" si="2"/>
        <v>{"codigo_departamento": "02", "codigo_provincia" : "11", "codigo_distrito" : "05", "distrito" : "Malvas", "codigo_ubigeo" : "021105"},</v>
      </c>
    </row>
    <row r="172" spans="1:6">
      <c r="A172" s="1" t="s">
        <v>1861</v>
      </c>
      <c r="B172" s="1" t="s">
        <v>1881</v>
      </c>
      <c r="C172" s="1" t="s">
        <v>1859</v>
      </c>
      <c r="D172" s="1" t="s">
        <v>189</v>
      </c>
      <c r="E172" s="1" t="s">
        <v>2373</v>
      </c>
      <c r="F172" s="1" t="str">
        <f t="shared" si="2"/>
        <v>{"codigo_departamento": "02", "codigo_provincia" : "12", "codigo_distrito" : "01", "distrito" : "Caraz", "codigo_ubigeo" : "021201"},</v>
      </c>
    </row>
    <row r="173" spans="1:6">
      <c r="A173" s="1" t="s">
        <v>1861</v>
      </c>
      <c r="B173" s="1" t="s">
        <v>1881</v>
      </c>
      <c r="C173" s="1" t="s">
        <v>1861</v>
      </c>
      <c r="D173" s="1" t="s">
        <v>123</v>
      </c>
      <c r="E173" s="1" t="s">
        <v>2374</v>
      </c>
      <c r="F173" s="1" t="str">
        <f t="shared" si="2"/>
        <v>{"codigo_departamento": "02", "codigo_provincia" : "12", "codigo_distrito" : "02", "distrito" : "Huallanca", "codigo_ubigeo" : "021202"},</v>
      </c>
    </row>
    <row r="174" spans="1:6">
      <c r="A174" s="1" t="s">
        <v>1861</v>
      </c>
      <c r="B174" s="1" t="s">
        <v>1881</v>
      </c>
      <c r="C174" s="1" t="s">
        <v>1863</v>
      </c>
      <c r="D174" s="1" t="s">
        <v>190</v>
      </c>
      <c r="E174" s="1" t="s">
        <v>2375</v>
      </c>
      <c r="F174" s="1" t="str">
        <f t="shared" si="2"/>
        <v>{"codigo_departamento": "02", "codigo_provincia" : "12", "codigo_distrito" : "03", "distrito" : "Huata", "codigo_ubigeo" : "021203"},</v>
      </c>
    </row>
    <row r="175" spans="1:6">
      <c r="A175" s="1" t="s">
        <v>1861</v>
      </c>
      <c r="B175" s="1" t="s">
        <v>1881</v>
      </c>
      <c r="C175" s="1" t="s">
        <v>1865</v>
      </c>
      <c r="D175" s="1" t="s">
        <v>188</v>
      </c>
      <c r="E175" s="1" t="s">
        <v>2376</v>
      </c>
      <c r="F175" s="1" t="str">
        <f t="shared" si="2"/>
        <v>{"codigo_departamento": "02", "codigo_provincia" : "12", "codigo_distrito" : "04", "distrito" : "Huaylas", "codigo_ubigeo" : "021204"},</v>
      </c>
    </row>
    <row r="176" spans="1:6">
      <c r="A176" s="1" t="s">
        <v>1861</v>
      </c>
      <c r="B176" s="1" t="s">
        <v>1881</v>
      </c>
      <c r="C176" s="1" t="s">
        <v>1867</v>
      </c>
      <c r="D176" s="1" t="s">
        <v>191</v>
      </c>
      <c r="E176" s="1" t="s">
        <v>2377</v>
      </c>
      <c r="F176" s="1" t="str">
        <f t="shared" si="2"/>
        <v>{"codigo_departamento": "02", "codigo_provincia" : "12", "codigo_distrito" : "05", "distrito" : "Mato", "codigo_ubigeo" : "021205"},</v>
      </c>
    </row>
    <row r="177" spans="1:6">
      <c r="A177" s="1" t="s">
        <v>1861</v>
      </c>
      <c r="B177" s="1" t="s">
        <v>1881</v>
      </c>
      <c r="C177" s="1" t="s">
        <v>1869</v>
      </c>
      <c r="D177" s="1" t="s">
        <v>192</v>
      </c>
      <c r="E177" s="1" t="s">
        <v>2378</v>
      </c>
      <c r="F177" s="1" t="str">
        <f t="shared" si="2"/>
        <v>{"codigo_departamento": "02", "codigo_provincia" : "12", "codigo_distrito" : "06", "distrito" : "Pamparomas", "codigo_ubigeo" : "021206"},</v>
      </c>
    </row>
    <row r="178" spans="1:6">
      <c r="A178" s="1" t="s">
        <v>1861</v>
      </c>
      <c r="B178" s="1" t="s">
        <v>1881</v>
      </c>
      <c r="C178" s="1" t="s">
        <v>1871</v>
      </c>
      <c r="D178" s="1" t="s">
        <v>193</v>
      </c>
      <c r="E178" s="1" t="s">
        <v>2379</v>
      </c>
      <c r="F178" s="1" t="str">
        <f t="shared" si="2"/>
        <v>{"codigo_departamento": "02", "codigo_provincia" : "12", "codigo_distrito" : "07", "distrito" : "Pueblo Libre", "codigo_ubigeo" : "021207"},</v>
      </c>
    </row>
    <row r="179" spans="1:6">
      <c r="A179" s="1" t="s">
        <v>1861</v>
      </c>
      <c r="B179" s="1" t="s">
        <v>1881</v>
      </c>
      <c r="C179" s="1" t="s">
        <v>1873</v>
      </c>
      <c r="D179" s="1" t="s">
        <v>194</v>
      </c>
      <c r="E179" s="1" t="s">
        <v>2380</v>
      </c>
      <c r="F179" s="1" t="str">
        <f t="shared" si="2"/>
        <v>{"codigo_departamento": "02", "codigo_provincia" : "12", "codigo_distrito" : "08", "distrito" : "Santa Cruz", "codigo_ubigeo" : "021208"},</v>
      </c>
    </row>
    <row r="180" spans="1:6">
      <c r="A180" s="1" t="s">
        <v>1861</v>
      </c>
      <c r="B180" s="1" t="s">
        <v>1881</v>
      </c>
      <c r="C180" s="1" t="s">
        <v>1875</v>
      </c>
      <c r="D180" s="1" t="s">
        <v>195</v>
      </c>
      <c r="E180" s="1" t="s">
        <v>2381</v>
      </c>
      <c r="F180" s="1" t="str">
        <f t="shared" si="2"/>
        <v>{"codigo_departamento": "02", "codigo_provincia" : "12", "codigo_distrito" : "09", "distrito" : "Santo Toribio", "codigo_ubigeo" : "021209"},</v>
      </c>
    </row>
    <row r="181" spans="1:6">
      <c r="A181" s="1" t="s">
        <v>1861</v>
      </c>
      <c r="B181" s="1" t="s">
        <v>1881</v>
      </c>
      <c r="C181" s="1" t="s">
        <v>1877</v>
      </c>
      <c r="D181" s="1" t="s">
        <v>196</v>
      </c>
      <c r="E181" s="1" t="s">
        <v>2382</v>
      </c>
      <c r="F181" s="1" t="str">
        <f t="shared" si="2"/>
        <v>{"codigo_departamento": "02", "codigo_provincia" : "12", "codigo_distrito" : "10", "distrito" : "Yuracmarca", "codigo_ubigeo" : "021210"},</v>
      </c>
    </row>
    <row r="182" spans="1:6">
      <c r="A182" s="1" t="s">
        <v>1861</v>
      </c>
      <c r="B182" s="1" t="s">
        <v>1883</v>
      </c>
      <c r="C182" s="1" t="s">
        <v>1859</v>
      </c>
      <c r="D182" s="1" t="s">
        <v>205</v>
      </c>
      <c r="E182" s="1" t="s">
        <v>2383</v>
      </c>
      <c r="F182" s="1" t="str">
        <f t="shared" si="2"/>
        <v>{"codigo_departamento": "02", "codigo_provincia" : "13", "codigo_distrito" : "01", "distrito" : "Piscobamba", "codigo_ubigeo" : "021301"},</v>
      </c>
    </row>
    <row r="183" spans="1:6">
      <c r="A183" s="1" t="s">
        <v>1861</v>
      </c>
      <c r="B183" s="1" t="s">
        <v>1883</v>
      </c>
      <c r="C183" s="1" t="s">
        <v>1861</v>
      </c>
      <c r="D183" s="1" t="s">
        <v>198</v>
      </c>
      <c r="E183" s="1" t="s">
        <v>2384</v>
      </c>
      <c r="F183" s="1" t="str">
        <f t="shared" si="2"/>
        <v>{"codigo_departamento": "02", "codigo_provincia" : "13", "codigo_distrito" : "02", "distrito" : "Casca", "codigo_ubigeo" : "021302"},</v>
      </c>
    </row>
    <row r="184" spans="1:6">
      <c r="A184" s="1" t="s">
        <v>1861</v>
      </c>
      <c r="B184" s="1" t="s">
        <v>1883</v>
      </c>
      <c r="C184" s="1" t="s">
        <v>1863</v>
      </c>
      <c r="D184" s="1" t="s">
        <v>199</v>
      </c>
      <c r="E184" s="1" t="s">
        <v>2385</v>
      </c>
      <c r="F184" s="1" t="str">
        <f t="shared" si="2"/>
        <v>{"codigo_departamento": "02", "codigo_provincia" : "13", "codigo_distrito" : "03", "distrito" : "Eleazar Guzmán Barron", "codigo_ubigeo" : "021303"},</v>
      </c>
    </row>
    <row r="185" spans="1:6">
      <c r="A185" s="1" t="s">
        <v>1861</v>
      </c>
      <c r="B185" s="1" t="s">
        <v>1883</v>
      </c>
      <c r="C185" s="1" t="s">
        <v>1865</v>
      </c>
      <c r="D185" s="1" t="s">
        <v>200</v>
      </c>
      <c r="E185" s="1" t="s">
        <v>2386</v>
      </c>
      <c r="F185" s="1" t="str">
        <f t="shared" si="2"/>
        <v>{"codigo_departamento": "02", "codigo_provincia" : "13", "codigo_distrito" : "04", "distrito" : "Fidel Olivas Escudero", "codigo_ubigeo" : "021304"},</v>
      </c>
    </row>
    <row r="186" spans="1:6">
      <c r="A186" s="1" t="s">
        <v>1861</v>
      </c>
      <c r="B186" s="1" t="s">
        <v>1883</v>
      </c>
      <c r="C186" s="1" t="s">
        <v>1867</v>
      </c>
      <c r="D186" s="1" t="s">
        <v>201</v>
      </c>
      <c r="E186" s="1" t="s">
        <v>2387</v>
      </c>
      <c r="F186" s="1" t="str">
        <f t="shared" si="2"/>
        <v>{"codigo_departamento": "02", "codigo_provincia" : "13", "codigo_distrito" : "05", "distrito" : "Llama", "codigo_ubigeo" : "021305"},</v>
      </c>
    </row>
    <row r="187" spans="1:6">
      <c r="A187" s="1" t="s">
        <v>1861</v>
      </c>
      <c r="B187" s="1" t="s">
        <v>1883</v>
      </c>
      <c r="C187" s="1" t="s">
        <v>1869</v>
      </c>
      <c r="D187" s="1" t="s">
        <v>202</v>
      </c>
      <c r="E187" s="1" t="s">
        <v>2388</v>
      </c>
      <c r="F187" s="1" t="str">
        <f t="shared" si="2"/>
        <v>{"codigo_departamento": "02", "codigo_provincia" : "13", "codigo_distrito" : "06", "distrito" : "Llumpa", "codigo_ubigeo" : "021306"},</v>
      </c>
    </row>
    <row r="188" spans="1:6">
      <c r="A188" s="1" t="s">
        <v>1861</v>
      </c>
      <c r="B188" s="1" t="s">
        <v>1883</v>
      </c>
      <c r="C188" s="1" t="s">
        <v>1871</v>
      </c>
      <c r="D188" s="1" t="s">
        <v>203</v>
      </c>
      <c r="E188" s="1" t="s">
        <v>2389</v>
      </c>
      <c r="F188" s="1" t="str">
        <f t="shared" si="2"/>
        <v>{"codigo_departamento": "02", "codigo_provincia" : "13", "codigo_distrito" : "07", "distrito" : "Lucma", "codigo_ubigeo" : "021307"},</v>
      </c>
    </row>
    <row r="189" spans="1:6">
      <c r="A189" s="1" t="s">
        <v>1861</v>
      </c>
      <c r="B189" s="1" t="s">
        <v>1883</v>
      </c>
      <c r="C189" s="1" t="s">
        <v>1873</v>
      </c>
      <c r="D189" s="1" t="s">
        <v>204</v>
      </c>
      <c r="E189" s="1" t="s">
        <v>2390</v>
      </c>
      <c r="F189" s="1" t="str">
        <f t="shared" si="2"/>
        <v>{"codigo_departamento": "02", "codigo_provincia" : "13", "codigo_distrito" : "08", "distrito" : "Musga", "codigo_ubigeo" : "021308"},</v>
      </c>
    </row>
    <row r="190" spans="1:6">
      <c r="A190" s="1" t="s">
        <v>1861</v>
      </c>
      <c r="B190" s="1" t="s">
        <v>1885</v>
      </c>
      <c r="C190" s="1" t="s">
        <v>1859</v>
      </c>
      <c r="D190" s="1" t="s">
        <v>206</v>
      </c>
      <c r="E190" s="1" t="s">
        <v>2391</v>
      </c>
      <c r="F190" s="1" t="str">
        <f t="shared" si="2"/>
        <v>{"codigo_departamento": "02", "codigo_provincia" : "14", "codigo_distrito" : "01", "distrito" : "Ocros", "codigo_ubigeo" : "021401"},</v>
      </c>
    </row>
    <row r="191" spans="1:6">
      <c r="A191" s="1" t="s">
        <v>1861</v>
      </c>
      <c r="B191" s="1" t="s">
        <v>1885</v>
      </c>
      <c r="C191" s="1" t="s">
        <v>1861</v>
      </c>
      <c r="D191" s="1" t="s">
        <v>207</v>
      </c>
      <c r="E191" s="1" t="s">
        <v>2392</v>
      </c>
      <c r="F191" s="1" t="str">
        <f t="shared" si="2"/>
        <v>{"codigo_departamento": "02", "codigo_provincia" : "14", "codigo_distrito" : "02", "distrito" : "Acas", "codigo_ubigeo" : "021402"},</v>
      </c>
    </row>
    <row r="192" spans="1:6">
      <c r="A192" s="1" t="s">
        <v>1861</v>
      </c>
      <c r="B192" s="1" t="s">
        <v>1885</v>
      </c>
      <c r="C192" s="1" t="s">
        <v>1863</v>
      </c>
      <c r="D192" s="1" t="s">
        <v>208</v>
      </c>
      <c r="E192" s="1" t="s">
        <v>2393</v>
      </c>
      <c r="F192" s="1" t="str">
        <f t="shared" si="2"/>
        <v>{"codigo_departamento": "02", "codigo_provincia" : "14", "codigo_distrito" : "03", "distrito" : "Cajamarquilla", "codigo_ubigeo" : "021403"},</v>
      </c>
    </row>
    <row r="193" spans="1:6">
      <c r="A193" s="1" t="s">
        <v>1861</v>
      </c>
      <c r="B193" s="1" t="s">
        <v>1885</v>
      </c>
      <c r="C193" s="1" t="s">
        <v>1865</v>
      </c>
      <c r="D193" s="1" t="s">
        <v>209</v>
      </c>
      <c r="E193" s="1" t="s">
        <v>2394</v>
      </c>
      <c r="F193" s="1" t="str">
        <f t="shared" si="2"/>
        <v>{"codigo_departamento": "02", "codigo_provincia" : "14", "codigo_distrito" : "04", "distrito" : "Carhuapampa", "codigo_ubigeo" : "021404"},</v>
      </c>
    </row>
    <row r="194" spans="1:6">
      <c r="A194" s="1" t="s">
        <v>1861</v>
      </c>
      <c r="B194" s="1" t="s">
        <v>1885</v>
      </c>
      <c r="C194" s="1" t="s">
        <v>1867</v>
      </c>
      <c r="D194" s="1" t="s">
        <v>210</v>
      </c>
      <c r="E194" s="1" t="s">
        <v>2395</v>
      </c>
      <c r="F194" s="1" t="str">
        <f t="shared" si="2"/>
        <v>{"codigo_departamento": "02", "codigo_provincia" : "14", "codigo_distrito" : "05", "distrito" : "Cochas", "codigo_ubigeo" : "021405"},</v>
      </c>
    </row>
    <row r="195" spans="1:6">
      <c r="A195" s="1" t="s">
        <v>1861</v>
      </c>
      <c r="B195" s="1" t="s">
        <v>1885</v>
      </c>
      <c r="C195" s="1" t="s">
        <v>1869</v>
      </c>
      <c r="D195" s="1" t="s">
        <v>211</v>
      </c>
      <c r="E195" s="1" t="s">
        <v>2396</v>
      </c>
      <c r="F195" s="1" t="str">
        <f t="shared" ref="F195:F258" si="3">+"{""codigo_departamento"": """&amp;A195&amp;""", ""codigo_provincia"" : """&amp;B195&amp;""", ""codigo_distrito"" : """&amp;C195&amp;""", ""distrito"" : """&amp;D195&amp;""", ""codigo_ubigeo"" : """&amp;E195&amp;"""},"</f>
        <v>{"codigo_departamento": "02", "codigo_provincia" : "14", "codigo_distrito" : "06", "distrito" : "Congas", "codigo_ubigeo" : "021406"},</v>
      </c>
    </row>
    <row r="196" spans="1:6">
      <c r="A196" s="1" t="s">
        <v>1861</v>
      </c>
      <c r="B196" s="1" t="s">
        <v>1885</v>
      </c>
      <c r="C196" s="1" t="s">
        <v>1871</v>
      </c>
      <c r="D196" s="1" t="s">
        <v>212</v>
      </c>
      <c r="E196" s="1" t="s">
        <v>2397</v>
      </c>
      <c r="F196" s="1" t="str">
        <f t="shared" si="3"/>
        <v>{"codigo_departamento": "02", "codigo_provincia" : "14", "codigo_distrito" : "07", "distrito" : "Llipa", "codigo_ubigeo" : "021407"},</v>
      </c>
    </row>
    <row r="197" spans="1:6">
      <c r="A197" s="1" t="s">
        <v>1861</v>
      </c>
      <c r="B197" s="1" t="s">
        <v>1885</v>
      </c>
      <c r="C197" s="1" t="s">
        <v>1873</v>
      </c>
      <c r="D197" s="1" t="s">
        <v>213</v>
      </c>
      <c r="E197" s="1" t="s">
        <v>2398</v>
      </c>
      <c r="F197" s="1" t="str">
        <f t="shared" si="3"/>
        <v>{"codigo_departamento": "02", "codigo_provincia" : "14", "codigo_distrito" : "08", "distrito" : "San Cristóbal de Rajan", "codigo_ubigeo" : "021408"},</v>
      </c>
    </row>
    <row r="198" spans="1:6">
      <c r="A198" s="1" t="s">
        <v>1861</v>
      </c>
      <c r="B198" s="1" t="s">
        <v>1885</v>
      </c>
      <c r="C198" s="1" t="s">
        <v>1875</v>
      </c>
      <c r="D198" s="1" t="s">
        <v>214</v>
      </c>
      <c r="E198" s="1" t="s">
        <v>2399</v>
      </c>
      <c r="F198" s="1" t="str">
        <f t="shared" si="3"/>
        <v>{"codigo_departamento": "02", "codigo_provincia" : "14", "codigo_distrito" : "09", "distrito" : "San Pedro", "codigo_ubigeo" : "021409"},</v>
      </c>
    </row>
    <row r="199" spans="1:6">
      <c r="A199" s="1" t="s">
        <v>1861</v>
      </c>
      <c r="B199" s="1" t="s">
        <v>1885</v>
      </c>
      <c r="C199" s="1" t="s">
        <v>1877</v>
      </c>
      <c r="D199" s="1" t="s">
        <v>215</v>
      </c>
      <c r="E199" s="1" t="s">
        <v>2400</v>
      </c>
      <c r="F199" s="1" t="str">
        <f t="shared" si="3"/>
        <v>{"codigo_departamento": "02", "codigo_provincia" : "14", "codigo_distrito" : "10", "distrito" : "Santiago de Chilcas", "codigo_ubigeo" : "021410"},</v>
      </c>
    </row>
    <row r="200" spans="1:6">
      <c r="A200" s="1" t="s">
        <v>1861</v>
      </c>
      <c r="B200" s="1" t="s">
        <v>1887</v>
      </c>
      <c r="C200" s="1" t="s">
        <v>1859</v>
      </c>
      <c r="D200" s="1" t="s">
        <v>217</v>
      </c>
      <c r="E200" s="1" t="s">
        <v>2401</v>
      </c>
      <c r="F200" s="1" t="str">
        <f t="shared" si="3"/>
        <v>{"codigo_departamento": "02", "codigo_provincia" : "15", "codigo_distrito" : "01", "distrito" : "Cabana", "codigo_ubigeo" : "021501"},</v>
      </c>
    </row>
    <row r="201" spans="1:6">
      <c r="A201" s="1" t="s">
        <v>1861</v>
      </c>
      <c r="B201" s="1" t="s">
        <v>1887</v>
      </c>
      <c r="C201" s="1" t="s">
        <v>1861</v>
      </c>
      <c r="D201" s="1" t="s">
        <v>116</v>
      </c>
      <c r="E201" s="1" t="s">
        <v>2402</v>
      </c>
      <c r="F201" s="1" t="str">
        <f t="shared" si="3"/>
        <v>{"codigo_departamento": "02", "codigo_provincia" : "15", "codigo_distrito" : "02", "distrito" : "Bolognesi", "codigo_ubigeo" : "021502"},</v>
      </c>
    </row>
    <row r="202" spans="1:6">
      <c r="A202" s="1" t="s">
        <v>1861</v>
      </c>
      <c r="B202" s="1" t="s">
        <v>1887</v>
      </c>
      <c r="C202" s="1" t="s">
        <v>1863</v>
      </c>
      <c r="D202" s="1" t="s">
        <v>218</v>
      </c>
      <c r="E202" s="1" t="s">
        <v>2403</v>
      </c>
      <c r="F202" s="1" t="str">
        <f t="shared" si="3"/>
        <v>{"codigo_departamento": "02", "codigo_provincia" : "15", "codigo_distrito" : "03", "distrito" : "Conchucos", "codigo_ubigeo" : "021503"},</v>
      </c>
    </row>
    <row r="203" spans="1:6">
      <c r="A203" s="1" t="s">
        <v>1861</v>
      </c>
      <c r="B203" s="1" t="s">
        <v>1887</v>
      </c>
      <c r="C203" s="1" t="s">
        <v>1865</v>
      </c>
      <c r="D203" s="1" t="s">
        <v>219</v>
      </c>
      <c r="E203" s="1" t="s">
        <v>2404</v>
      </c>
      <c r="F203" s="1" t="str">
        <f t="shared" si="3"/>
        <v>{"codigo_departamento": "02", "codigo_provincia" : "15", "codigo_distrito" : "04", "distrito" : "Huacaschuque", "codigo_ubigeo" : "021504"},</v>
      </c>
    </row>
    <row r="204" spans="1:6">
      <c r="A204" s="1" t="s">
        <v>1861</v>
      </c>
      <c r="B204" s="1" t="s">
        <v>1887</v>
      </c>
      <c r="C204" s="1" t="s">
        <v>1867</v>
      </c>
      <c r="D204" s="1" t="s">
        <v>220</v>
      </c>
      <c r="E204" s="1" t="s">
        <v>2405</v>
      </c>
      <c r="F204" s="1" t="str">
        <f t="shared" si="3"/>
        <v>{"codigo_departamento": "02", "codigo_provincia" : "15", "codigo_distrito" : "05", "distrito" : "Huandoval", "codigo_ubigeo" : "021505"},</v>
      </c>
    </row>
    <row r="205" spans="1:6">
      <c r="A205" s="1" t="s">
        <v>1861</v>
      </c>
      <c r="B205" s="1" t="s">
        <v>1887</v>
      </c>
      <c r="C205" s="1" t="s">
        <v>1869</v>
      </c>
      <c r="D205" s="1" t="s">
        <v>221</v>
      </c>
      <c r="E205" s="1" t="s">
        <v>2406</v>
      </c>
      <c r="F205" s="1" t="str">
        <f t="shared" si="3"/>
        <v>{"codigo_departamento": "02", "codigo_provincia" : "15", "codigo_distrito" : "06", "distrito" : "Lacabamba", "codigo_ubigeo" : "021506"},</v>
      </c>
    </row>
    <row r="206" spans="1:6">
      <c r="A206" s="1" t="s">
        <v>1861</v>
      </c>
      <c r="B206" s="1" t="s">
        <v>1887</v>
      </c>
      <c r="C206" s="1" t="s">
        <v>1871</v>
      </c>
      <c r="D206" s="1" t="s">
        <v>222</v>
      </c>
      <c r="E206" s="1" t="s">
        <v>2407</v>
      </c>
      <c r="F206" s="1" t="str">
        <f t="shared" si="3"/>
        <v>{"codigo_departamento": "02", "codigo_provincia" : "15", "codigo_distrito" : "07", "distrito" : "Llapo", "codigo_ubigeo" : "021507"},</v>
      </c>
    </row>
    <row r="207" spans="1:6">
      <c r="A207" s="1" t="s">
        <v>1861</v>
      </c>
      <c r="B207" s="1" t="s">
        <v>1887</v>
      </c>
      <c r="C207" s="1" t="s">
        <v>1873</v>
      </c>
      <c r="D207" s="1" t="s">
        <v>216</v>
      </c>
      <c r="E207" s="1" t="s">
        <v>2408</v>
      </c>
      <c r="F207" s="1" t="str">
        <f t="shared" si="3"/>
        <v>{"codigo_departamento": "02", "codigo_provincia" : "15", "codigo_distrito" : "08", "distrito" : "Pallasca", "codigo_ubigeo" : "021508"},</v>
      </c>
    </row>
    <row r="208" spans="1:6">
      <c r="A208" s="1" t="s">
        <v>1861</v>
      </c>
      <c r="B208" s="1" t="s">
        <v>1887</v>
      </c>
      <c r="C208" s="1" t="s">
        <v>1875</v>
      </c>
      <c r="D208" s="1" t="s">
        <v>223</v>
      </c>
      <c r="E208" s="1" t="s">
        <v>2409</v>
      </c>
      <c r="F208" s="1" t="str">
        <f t="shared" si="3"/>
        <v>{"codigo_departamento": "02", "codigo_provincia" : "15", "codigo_distrito" : "09", "distrito" : "Pampas", "codigo_ubigeo" : "021509"},</v>
      </c>
    </row>
    <row r="209" spans="1:6">
      <c r="A209" s="1" t="s">
        <v>1861</v>
      </c>
      <c r="B209" s="1" t="s">
        <v>1887</v>
      </c>
      <c r="C209" s="1" t="s">
        <v>1877</v>
      </c>
      <c r="D209" s="1" t="s">
        <v>90</v>
      </c>
      <c r="E209" s="1" t="s">
        <v>2410</v>
      </c>
      <c r="F209" s="1" t="str">
        <f t="shared" si="3"/>
        <v>{"codigo_departamento": "02", "codigo_provincia" : "15", "codigo_distrito" : "10", "distrito" : "Santa Rosa", "codigo_ubigeo" : "021510"},</v>
      </c>
    </row>
    <row r="210" spans="1:6">
      <c r="A210" s="1" t="s">
        <v>1861</v>
      </c>
      <c r="B210" s="1" t="s">
        <v>1887</v>
      </c>
      <c r="C210" s="1" t="s">
        <v>1879</v>
      </c>
      <c r="D210" s="1" t="s">
        <v>224</v>
      </c>
      <c r="E210" s="1" t="s">
        <v>2411</v>
      </c>
      <c r="F210" s="1" t="str">
        <f t="shared" si="3"/>
        <v>{"codigo_departamento": "02", "codigo_provincia" : "15", "codigo_distrito" : "11", "distrito" : "Tauca", "codigo_ubigeo" : "021511"},</v>
      </c>
    </row>
    <row r="211" spans="1:6">
      <c r="A211" s="1" t="s">
        <v>1861</v>
      </c>
      <c r="B211" s="1" t="s">
        <v>1889</v>
      </c>
      <c r="C211" s="1" t="s">
        <v>1859</v>
      </c>
      <c r="D211" s="1" t="s">
        <v>225</v>
      </c>
      <c r="E211" s="1" t="s">
        <v>2412</v>
      </c>
      <c r="F211" s="1" t="str">
        <f t="shared" si="3"/>
        <v>{"codigo_departamento": "02", "codigo_provincia" : "16", "codigo_distrito" : "01", "distrito" : "Pomabamba", "codigo_ubigeo" : "021601"},</v>
      </c>
    </row>
    <row r="212" spans="1:6">
      <c r="A212" s="1" t="s">
        <v>1861</v>
      </c>
      <c r="B212" s="1" t="s">
        <v>1889</v>
      </c>
      <c r="C212" s="1" t="s">
        <v>1861</v>
      </c>
      <c r="D212" s="1" t="s">
        <v>226</v>
      </c>
      <c r="E212" s="1" t="s">
        <v>2413</v>
      </c>
      <c r="F212" s="1" t="str">
        <f t="shared" si="3"/>
        <v>{"codigo_departamento": "02", "codigo_provincia" : "16", "codigo_distrito" : "02", "distrito" : "Huayllan", "codigo_ubigeo" : "021602"},</v>
      </c>
    </row>
    <row r="213" spans="1:6">
      <c r="A213" s="1" t="s">
        <v>1861</v>
      </c>
      <c r="B213" s="1" t="s">
        <v>1889</v>
      </c>
      <c r="C213" s="1" t="s">
        <v>1863</v>
      </c>
      <c r="D213" s="1" t="s">
        <v>227</v>
      </c>
      <c r="E213" s="1" t="s">
        <v>2414</v>
      </c>
      <c r="F213" s="1" t="str">
        <f t="shared" si="3"/>
        <v>{"codigo_departamento": "02", "codigo_provincia" : "16", "codigo_distrito" : "03", "distrito" : "Parobamba", "codigo_ubigeo" : "021603"},</v>
      </c>
    </row>
    <row r="214" spans="1:6">
      <c r="A214" s="1" t="s">
        <v>1861</v>
      </c>
      <c r="B214" s="1" t="s">
        <v>1889</v>
      </c>
      <c r="C214" s="1" t="s">
        <v>1865</v>
      </c>
      <c r="D214" s="1" t="s">
        <v>228</v>
      </c>
      <c r="E214" s="1" t="s">
        <v>2415</v>
      </c>
      <c r="F214" s="1" t="str">
        <f t="shared" si="3"/>
        <v>{"codigo_departamento": "02", "codigo_provincia" : "16", "codigo_distrito" : "04", "distrito" : "Quinuabamba", "codigo_ubigeo" : "021604"},</v>
      </c>
    </row>
    <row r="215" spans="1:6">
      <c r="A215" s="1" t="s">
        <v>1861</v>
      </c>
      <c r="B215" s="1" t="s">
        <v>1891</v>
      </c>
      <c r="C215" s="1" t="s">
        <v>1859</v>
      </c>
      <c r="D215" s="1" t="s">
        <v>229</v>
      </c>
      <c r="E215" s="1" t="s">
        <v>2416</v>
      </c>
      <c r="F215" s="1" t="str">
        <f t="shared" si="3"/>
        <v>{"codigo_departamento": "02", "codigo_provincia" : "17", "codigo_distrito" : "01", "distrito" : "Recuay", "codigo_ubigeo" : "021701"},</v>
      </c>
    </row>
    <row r="216" spans="1:6">
      <c r="A216" s="1" t="s">
        <v>1861</v>
      </c>
      <c r="B216" s="1" t="s">
        <v>1891</v>
      </c>
      <c r="C216" s="1" t="s">
        <v>1861</v>
      </c>
      <c r="D216" s="1" t="s">
        <v>230</v>
      </c>
      <c r="E216" s="1" t="s">
        <v>2417</v>
      </c>
      <c r="F216" s="1" t="str">
        <f t="shared" si="3"/>
        <v>{"codigo_departamento": "02", "codigo_provincia" : "17", "codigo_distrito" : "02", "distrito" : "Catac", "codigo_ubigeo" : "021702"},</v>
      </c>
    </row>
    <row r="217" spans="1:6">
      <c r="A217" s="1" t="s">
        <v>1861</v>
      </c>
      <c r="B217" s="1" t="s">
        <v>1891</v>
      </c>
      <c r="C217" s="1" t="s">
        <v>1863</v>
      </c>
      <c r="D217" s="1" t="s">
        <v>231</v>
      </c>
      <c r="E217" s="1" t="s">
        <v>2418</v>
      </c>
      <c r="F217" s="1" t="str">
        <f t="shared" si="3"/>
        <v>{"codigo_departamento": "02", "codigo_provincia" : "17", "codigo_distrito" : "03", "distrito" : "Cotaparaco", "codigo_ubigeo" : "021703"},</v>
      </c>
    </row>
    <row r="218" spans="1:6">
      <c r="A218" s="1" t="s">
        <v>1861</v>
      </c>
      <c r="B218" s="1" t="s">
        <v>1891</v>
      </c>
      <c r="C218" s="1" t="s">
        <v>1865</v>
      </c>
      <c r="D218" s="1" t="s">
        <v>232</v>
      </c>
      <c r="E218" s="1" t="s">
        <v>2419</v>
      </c>
      <c r="F218" s="1" t="str">
        <f t="shared" si="3"/>
        <v>{"codigo_departamento": "02", "codigo_provincia" : "17", "codigo_distrito" : "04", "distrito" : "Huayllapampa", "codigo_ubigeo" : "021704"},</v>
      </c>
    </row>
    <row r="219" spans="1:6">
      <c r="A219" s="1" t="s">
        <v>1861</v>
      </c>
      <c r="B219" s="1" t="s">
        <v>1891</v>
      </c>
      <c r="C219" s="1" t="s">
        <v>1867</v>
      </c>
      <c r="D219" s="1" t="s">
        <v>233</v>
      </c>
      <c r="E219" s="1" t="s">
        <v>2420</v>
      </c>
      <c r="F219" s="1" t="str">
        <f t="shared" si="3"/>
        <v>{"codigo_departamento": "02", "codigo_provincia" : "17", "codigo_distrito" : "05", "distrito" : "Llacllin", "codigo_ubigeo" : "021705"},</v>
      </c>
    </row>
    <row r="220" spans="1:6">
      <c r="A220" s="1" t="s">
        <v>1861</v>
      </c>
      <c r="B220" s="1" t="s">
        <v>1891</v>
      </c>
      <c r="C220" s="1" t="s">
        <v>1869</v>
      </c>
      <c r="D220" s="1" t="s">
        <v>234</v>
      </c>
      <c r="E220" s="1" t="s">
        <v>2421</v>
      </c>
      <c r="F220" s="1" t="str">
        <f t="shared" si="3"/>
        <v>{"codigo_departamento": "02", "codigo_provincia" : "17", "codigo_distrito" : "06", "distrito" : "Marca", "codigo_ubigeo" : "021706"},</v>
      </c>
    </row>
    <row r="221" spans="1:6">
      <c r="A221" s="1" t="s">
        <v>1861</v>
      </c>
      <c r="B221" s="1" t="s">
        <v>1891</v>
      </c>
      <c r="C221" s="1" t="s">
        <v>1871</v>
      </c>
      <c r="D221" s="1" t="s">
        <v>235</v>
      </c>
      <c r="E221" s="1" t="s">
        <v>2422</v>
      </c>
      <c r="F221" s="1" t="str">
        <f t="shared" si="3"/>
        <v>{"codigo_departamento": "02", "codigo_provincia" : "17", "codigo_distrito" : "07", "distrito" : "Pampas Chico", "codigo_ubigeo" : "021707"},</v>
      </c>
    </row>
    <row r="222" spans="1:6">
      <c r="A222" s="1" t="s">
        <v>1861</v>
      </c>
      <c r="B222" s="1" t="s">
        <v>1891</v>
      </c>
      <c r="C222" s="1" t="s">
        <v>1873</v>
      </c>
      <c r="D222" s="1" t="s">
        <v>236</v>
      </c>
      <c r="E222" s="1" t="s">
        <v>2423</v>
      </c>
      <c r="F222" s="1" t="str">
        <f t="shared" si="3"/>
        <v>{"codigo_departamento": "02", "codigo_provincia" : "17", "codigo_distrito" : "08", "distrito" : "Pararin", "codigo_ubigeo" : "021708"},</v>
      </c>
    </row>
    <row r="223" spans="1:6">
      <c r="A223" s="1" t="s">
        <v>1861</v>
      </c>
      <c r="B223" s="1" t="s">
        <v>1891</v>
      </c>
      <c r="C223" s="1" t="s">
        <v>1875</v>
      </c>
      <c r="D223" s="1" t="s">
        <v>237</v>
      </c>
      <c r="E223" s="1" t="s">
        <v>2424</v>
      </c>
      <c r="F223" s="1" t="str">
        <f t="shared" si="3"/>
        <v>{"codigo_departamento": "02", "codigo_provincia" : "17", "codigo_distrito" : "09", "distrito" : "Tapacocha", "codigo_ubigeo" : "021709"},</v>
      </c>
    </row>
    <row r="224" spans="1:6">
      <c r="A224" s="1" t="s">
        <v>1861</v>
      </c>
      <c r="B224" s="1" t="s">
        <v>1891</v>
      </c>
      <c r="C224" s="1" t="s">
        <v>1877</v>
      </c>
      <c r="D224" s="1" t="s">
        <v>238</v>
      </c>
      <c r="E224" s="1" t="s">
        <v>2425</v>
      </c>
      <c r="F224" s="1" t="str">
        <f t="shared" si="3"/>
        <v>{"codigo_departamento": "02", "codigo_provincia" : "17", "codigo_distrito" : "10", "distrito" : "Ticapampa", "codigo_ubigeo" : "021710"},</v>
      </c>
    </row>
    <row r="225" spans="1:6">
      <c r="A225" s="1" t="s">
        <v>1861</v>
      </c>
      <c r="B225" s="1" t="s">
        <v>1893</v>
      </c>
      <c r="C225" s="1" t="s">
        <v>1859</v>
      </c>
      <c r="D225" s="1" t="s">
        <v>241</v>
      </c>
      <c r="E225" s="1" t="s">
        <v>2426</v>
      </c>
      <c r="F225" s="1" t="str">
        <f t="shared" si="3"/>
        <v>{"codigo_departamento": "02", "codigo_provincia" : "18", "codigo_distrito" : "01", "distrito" : "Chimbote", "codigo_ubigeo" : "021801"},</v>
      </c>
    </row>
    <row r="226" spans="1:6">
      <c r="A226" s="1" t="s">
        <v>1861</v>
      </c>
      <c r="B226" s="1" t="s">
        <v>1893</v>
      </c>
      <c r="C226" s="1" t="s">
        <v>1861</v>
      </c>
      <c r="D226" s="1" t="s">
        <v>240</v>
      </c>
      <c r="E226" s="1" t="s">
        <v>2427</v>
      </c>
      <c r="F226" s="1" t="str">
        <f t="shared" si="3"/>
        <v>{"codigo_departamento": "02", "codigo_provincia" : "18", "codigo_distrito" : "02", "distrito" : "Cáceres del Perú", "codigo_ubigeo" : "021802"},</v>
      </c>
    </row>
    <row r="227" spans="1:6">
      <c r="A227" s="1" t="s">
        <v>1861</v>
      </c>
      <c r="B227" s="1" t="s">
        <v>1893</v>
      </c>
      <c r="C227" s="1" t="s">
        <v>1863</v>
      </c>
      <c r="D227" s="1" t="s">
        <v>242</v>
      </c>
      <c r="E227" s="1" t="s">
        <v>2428</v>
      </c>
      <c r="F227" s="1" t="str">
        <f t="shared" si="3"/>
        <v>{"codigo_departamento": "02", "codigo_provincia" : "18", "codigo_distrito" : "03", "distrito" : "Coishco", "codigo_ubigeo" : "021803"},</v>
      </c>
    </row>
    <row r="228" spans="1:6">
      <c r="A228" s="1" t="s">
        <v>1861</v>
      </c>
      <c r="B228" s="1" t="s">
        <v>1893</v>
      </c>
      <c r="C228" s="1" t="s">
        <v>1865</v>
      </c>
      <c r="D228" s="1" t="s">
        <v>243</v>
      </c>
      <c r="E228" s="1" t="s">
        <v>2429</v>
      </c>
      <c r="F228" s="1" t="str">
        <f t="shared" si="3"/>
        <v>{"codigo_departamento": "02", "codigo_provincia" : "18", "codigo_distrito" : "04", "distrito" : "Macate", "codigo_ubigeo" : "021804"},</v>
      </c>
    </row>
    <row r="229" spans="1:6">
      <c r="A229" s="1" t="s">
        <v>1861</v>
      </c>
      <c r="B229" s="1" t="s">
        <v>1893</v>
      </c>
      <c r="C229" s="1" t="s">
        <v>1867</v>
      </c>
      <c r="D229" s="1" t="s">
        <v>244</v>
      </c>
      <c r="E229" s="1" t="s">
        <v>2430</v>
      </c>
      <c r="F229" s="1" t="str">
        <f t="shared" si="3"/>
        <v>{"codigo_departamento": "02", "codigo_provincia" : "18", "codigo_distrito" : "05", "distrito" : "Moro", "codigo_ubigeo" : "021805"},</v>
      </c>
    </row>
    <row r="230" spans="1:6">
      <c r="A230" s="1" t="s">
        <v>1861</v>
      </c>
      <c r="B230" s="1" t="s">
        <v>1893</v>
      </c>
      <c r="C230" s="1" t="s">
        <v>1869</v>
      </c>
      <c r="D230" s="1" t="s">
        <v>245</v>
      </c>
      <c r="E230" s="1" t="s">
        <v>2431</v>
      </c>
      <c r="F230" s="1" t="str">
        <f t="shared" si="3"/>
        <v>{"codigo_departamento": "02", "codigo_provincia" : "18", "codigo_distrito" : "06", "distrito" : "Nepeña", "codigo_ubigeo" : "021806"},</v>
      </c>
    </row>
    <row r="231" spans="1:6">
      <c r="A231" s="1" t="s">
        <v>1861</v>
      </c>
      <c r="B231" s="1" t="s">
        <v>1893</v>
      </c>
      <c r="C231" s="1" t="s">
        <v>1871</v>
      </c>
      <c r="D231" s="1" t="s">
        <v>247</v>
      </c>
      <c r="E231" s="1" t="s">
        <v>2432</v>
      </c>
      <c r="F231" s="1" t="str">
        <f t="shared" si="3"/>
        <v>{"codigo_departamento": "02", "codigo_provincia" : "18", "codigo_distrito" : "07", "distrito" : "Samanco", "codigo_ubigeo" : "021807"},</v>
      </c>
    </row>
    <row r="232" spans="1:6">
      <c r="A232" s="1" t="s">
        <v>1861</v>
      </c>
      <c r="B232" s="1" t="s">
        <v>1893</v>
      </c>
      <c r="C232" s="1" t="s">
        <v>1873</v>
      </c>
      <c r="D232" s="1" t="s">
        <v>239</v>
      </c>
      <c r="E232" s="1" t="s">
        <v>2433</v>
      </c>
      <c r="F232" s="1" t="str">
        <f t="shared" si="3"/>
        <v>{"codigo_departamento": "02", "codigo_provincia" : "18", "codigo_distrito" : "08", "distrito" : "Santa", "codigo_ubigeo" : "021808"},</v>
      </c>
    </row>
    <row r="233" spans="1:6">
      <c r="A233" s="1" t="s">
        <v>1861</v>
      </c>
      <c r="B233" s="1" t="s">
        <v>1893</v>
      </c>
      <c r="C233" s="1" t="s">
        <v>1875</v>
      </c>
      <c r="D233" s="1" t="s">
        <v>246</v>
      </c>
      <c r="E233" s="1" t="s">
        <v>2434</v>
      </c>
      <c r="F233" s="1" t="str">
        <f t="shared" si="3"/>
        <v>{"codigo_departamento": "02", "codigo_provincia" : "18", "codigo_distrito" : "09", "distrito" : "Nuevo Chimbote", "codigo_ubigeo" : "021809"},</v>
      </c>
    </row>
    <row r="234" spans="1:6">
      <c r="A234" s="1" t="s">
        <v>1861</v>
      </c>
      <c r="B234" s="1" t="s">
        <v>1895</v>
      </c>
      <c r="C234" s="1" t="s">
        <v>1859</v>
      </c>
      <c r="D234" s="1" t="s">
        <v>248</v>
      </c>
      <c r="E234" s="1" t="s">
        <v>2435</v>
      </c>
      <c r="F234" s="1" t="str">
        <f t="shared" si="3"/>
        <v>{"codigo_departamento": "02", "codigo_provincia" : "19", "codigo_distrito" : "01", "distrito" : "Sihuas", "codigo_ubigeo" : "021901"},</v>
      </c>
    </row>
    <row r="235" spans="1:6">
      <c r="A235" s="1" t="s">
        <v>1861</v>
      </c>
      <c r="B235" s="1" t="s">
        <v>1895</v>
      </c>
      <c r="C235" s="1" t="s">
        <v>1861</v>
      </c>
      <c r="D235" s="1" t="s">
        <v>249</v>
      </c>
      <c r="E235" s="1" t="s">
        <v>2436</v>
      </c>
      <c r="F235" s="1" t="str">
        <f t="shared" si="3"/>
        <v>{"codigo_departamento": "02", "codigo_provincia" : "19", "codigo_distrito" : "02", "distrito" : "Acobamba", "codigo_ubigeo" : "021902"},</v>
      </c>
    </row>
    <row r="236" spans="1:6">
      <c r="A236" s="1" t="s">
        <v>1861</v>
      </c>
      <c r="B236" s="1" t="s">
        <v>1895</v>
      </c>
      <c r="C236" s="1" t="s">
        <v>1863</v>
      </c>
      <c r="D236" s="1" t="s">
        <v>250</v>
      </c>
      <c r="E236" s="1" t="s">
        <v>2437</v>
      </c>
      <c r="F236" s="1" t="str">
        <f t="shared" si="3"/>
        <v>{"codigo_departamento": "02", "codigo_provincia" : "19", "codigo_distrito" : "03", "distrito" : "Alfonso Ugarte", "codigo_ubigeo" : "021903"},</v>
      </c>
    </row>
    <row r="237" spans="1:6">
      <c r="A237" s="1" t="s">
        <v>1861</v>
      </c>
      <c r="B237" s="1" t="s">
        <v>1895</v>
      </c>
      <c r="C237" s="1" t="s">
        <v>1865</v>
      </c>
      <c r="D237" s="1" t="s">
        <v>251</v>
      </c>
      <c r="E237" s="1" t="s">
        <v>2438</v>
      </c>
      <c r="F237" s="1" t="str">
        <f t="shared" si="3"/>
        <v>{"codigo_departamento": "02", "codigo_provincia" : "19", "codigo_distrito" : "04", "distrito" : "Cashapampa", "codigo_ubigeo" : "021904"},</v>
      </c>
    </row>
    <row r="238" spans="1:6">
      <c r="A238" s="1" t="s">
        <v>1861</v>
      </c>
      <c r="B238" s="1" t="s">
        <v>1895</v>
      </c>
      <c r="C238" s="1" t="s">
        <v>1867</v>
      </c>
      <c r="D238" s="1" t="s">
        <v>252</v>
      </c>
      <c r="E238" s="1" t="s">
        <v>2439</v>
      </c>
      <c r="F238" s="1" t="str">
        <f t="shared" si="3"/>
        <v>{"codigo_departamento": "02", "codigo_provincia" : "19", "codigo_distrito" : "05", "distrito" : "Chingalpo", "codigo_ubigeo" : "021905"},</v>
      </c>
    </row>
    <row r="239" spans="1:6">
      <c r="A239" s="1" t="s">
        <v>1861</v>
      </c>
      <c r="B239" s="1" t="s">
        <v>1895</v>
      </c>
      <c r="C239" s="1" t="s">
        <v>1869</v>
      </c>
      <c r="D239" s="1" t="s">
        <v>253</v>
      </c>
      <c r="E239" s="1" t="s">
        <v>2440</v>
      </c>
      <c r="F239" s="1" t="str">
        <f t="shared" si="3"/>
        <v>{"codigo_departamento": "02", "codigo_provincia" : "19", "codigo_distrito" : "06", "distrito" : "Huayllabamba", "codigo_ubigeo" : "021906"},</v>
      </c>
    </row>
    <row r="240" spans="1:6">
      <c r="A240" s="1" t="s">
        <v>1861</v>
      </c>
      <c r="B240" s="1" t="s">
        <v>1895</v>
      </c>
      <c r="C240" s="1" t="s">
        <v>1871</v>
      </c>
      <c r="D240" s="1" t="s">
        <v>254</v>
      </c>
      <c r="E240" s="1" t="s">
        <v>2441</v>
      </c>
      <c r="F240" s="1" t="str">
        <f t="shared" si="3"/>
        <v>{"codigo_departamento": "02", "codigo_provincia" : "19", "codigo_distrito" : "07", "distrito" : "Quiches", "codigo_ubigeo" : "021907"},</v>
      </c>
    </row>
    <row r="241" spans="1:6">
      <c r="A241" s="1" t="s">
        <v>1861</v>
      </c>
      <c r="B241" s="1" t="s">
        <v>1895</v>
      </c>
      <c r="C241" s="1" t="s">
        <v>1873</v>
      </c>
      <c r="D241" s="1" t="s">
        <v>255</v>
      </c>
      <c r="E241" s="1" t="s">
        <v>2442</v>
      </c>
      <c r="F241" s="1" t="str">
        <f t="shared" si="3"/>
        <v>{"codigo_departamento": "02", "codigo_provincia" : "19", "codigo_distrito" : "08", "distrito" : "Ragash", "codigo_ubigeo" : "021908"},</v>
      </c>
    </row>
    <row r="242" spans="1:6">
      <c r="A242" s="1" t="s">
        <v>1861</v>
      </c>
      <c r="B242" s="1" t="s">
        <v>1895</v>
      </c>
      <c r="C242" s="1" t="s">
        <v>1875</v>
      </c>
      <c r="D242" s="1" t="s">
        <v>256</v>
      </c>
      <c r="E242" s="1" t="s">
        <v>2443</v>
      </c>
      <c r="F242" s="1" t="str">
        <f t="shared" si="3"/>
        <v>{"codigo_departamento": "02", "codigo_provincia" : "19", "codigo_distrito" : "09", "distrito" : "San Juan", "codigo_ubigeo" : "021909"},</v>
      </c>
    </row>
    <row r="243" spans="1:6">
      <c r="A243" s="1" t="s">
        <v>1861</v>
      </c>
      <c r="B243" s="1" t="s">
        <v>1895</v>
      </c>
      <c r="C243" s="1" t="s">
        <v>1877</v>
      </c>
      <c r="D243" s="1" t="s">
        <v>257</v>
      </c>
      <c r="E243" s="1" t="s">
        <v>2444</v>
      </c>
      <c r="F243" s="1" t="str">
        <f t="shared" si="3"/>
        <v>{"codigo_departamento": "02", "codigo_provincia" : "19", "codigo_distrito" : "10", "distrito" : "Sicsibamba", "codigo_ubigeo" : "021910"},</v>
      </c>
    </row>
    <row r="244" spans="1:6">
      <c r="A244" s="1" t="s">
        <v>1861</v>
      </c>
      <c r="B244" s="1" t="s">
        <v>1897</v>
      </c>
      <c r="C244" s="1" t="s">
        <v>1859</v>
      </c>
      <c r="D244" s="1" t="s">
        <v>258</v>
      </c>
      <c r="E244" s="1" t="s">
        <v>2445</v>
      </c>
      <c r="F244" s="1" t="str">
        <f t="shared" si="3"/>
        <v>{"codigo_departamento": "02", "codigo_provincia" : "20", "codigo_distrito" : "01", "distrito" : "Yungay", "codigo_ubigeo" : "022001"},</v>
      </c>
    </row>
    <row r="245" spans="1:6">
      <c r="A245" s="1" t="s">
        <v>1861</v>
      </c>
      <c r="B245" s="1" t="s">
        <v>1897</v>
      </c>
      <c r="C245" s="1" t="s">
        <v>1861</v>
      </c>
      <c r="D245" s="1" t="s">
        <v>259</v>
      </c>
      <c r="E245" s="1" t="s">
        <v>2446</v>
      </c>
      <c r="F245" s="1" t="str">
        <f t="shared" si="3"/>
        <v>{"codigo_departamento": "02", "codigo_provincia" : "20", "codigo_distrito" : "02", "distrito" : "Cascapara", "codigo_ubigeo" : "022002"},</v>
      </c>
    </row>
    <row r="246" spans="1:6">
      <c r="A246" s="1" t="s">
        <v>1861</v>
      </c>
      <c r="B246" s="1" t="s">
        <v>1897</v>
      </c>
      <c r="C246" s="1" t="s">
        <v>1863</v>
      </c>
      <c r="D246" s="1" t="s">
        <v>260</v>
      </c>
      <c r="E246" s="1" t="s">
        <v>2447</v>
      </c>
      <c r="F246" s="1" t="str">
        <f t="shared" si="3"/>
        <v>{"codigo_departamento": "02", "codigo_provincia" : "20", "codigo_distrito" : "03", "distrito" : "Mancos", "codigo_ubigeo" : "022003"},</v>
      </c>
    </row>
    <row r="247" spans="1:6">
      <c r="A247" s="1" t="s">
        <v>1861</v>
      </c>
      <c r="B247" s="1" t="s">
        <v>1897</v>
      </c>
      <c r="C247" s="1" t="s">
        <v>1865</v>
      </c>
      <c r="D247" s="1" t="s">
        <v>261</v>
      </c>
      <c r="E247" s="1" t="s">
        <v>2448</v>
      </c>
      <c r="F247" s="1" t="str">
        <f t="shared" si="3"/>
        <v>{"codigo_departamento": "02", "codigo_provincia" : "20", "codigo_distrito" : "04", "distrito" : "Matacoto", "codigo_ubigeo" : "022004"},</v>
      </c>
    </row>
    <row r="248" spans="1:6">
      <c r="A248" s="1" t="s">
        <v>1861</v>
      </c>
      <c r="B248" s="1" t="s">
        <v>1897</v>
      </c>
      <c r="C248" s="1" t="s">
        <v>1867</v>
      </c>
      <c r="D248" s="1" t="s">
        <v>262</v>
      </c>
      <c r="E248" s="1" t="s">
        <v>2449</v>
      </c>
      <c r="F248" s="1" t="str">
        <f t="shared" si="3"/>
        <v>{"codigo_departamento": "02", "codigo_provincia" : "20", "codigo_distrito" : "05", "distrito" : "Quillo", "codigo_ubigeo" : "022005"},</v>
      </c>
    </row>
    <row r="249" spans="1:6">
      <c r="A249" s="1" t="s">
        <v>1861</v>
      </c>
      <c r="B249" s="1" t="s">
        <v>1897</v>
      </c>
      <c r="C249" s="1" t="s">
        <v>1869</v>
      </c>
      <c r="D249" s="1" t="s">
        <v>263</v>
      </c>
      <c r="E249" s="1" t="s">
        <v>2450</v>
      </c>
      <c r="F249" s="1" t="str">
        <f t="shared" si="3"/>
        <v>{"codigo_departamento": "02", "codigo_provincia" : "20", "codigo_distrito" : "06", "distrito" : "Ranrahirca", "codigo_ubigeo" : "022006"},</v>
      </c>
    </row>
    <row r="250" spans="1:6">
      <c r="A250" s="1" t="s">
        <v>1861</v>
      </c>
      <c r="B250" s="1" t="s">
        <v>1897</v>
      </c>
      <c r="C250" s="1" t="s">
        <v>1871</v>
      </c>
      <c r="D250" s="1" t="s">
        <v>264</v>
      </c>
      <c r="E250" s="1" t="s">
        <v>2451</v>
      </c>
      <c r="F250" s="1" t="str">
        <f t="shared" si="3"/>
        <v>{"codigo_departamento": "02", "codigo_provincia" : "20", "codigo_distrito" : "07", "distrito" : "Shupluy", "codigo_ubigeo" : "022007"},</v>
      </c>
    </row>
    <row r="251" spans="1:6">
      <c r="A251" s="1" t="s">
        <v>1861</v>
      </c>
      <c r="B251" s="1" t="s">
        <v>1897</v>
      </c>
      <c r="C251" s="1" t="s">
        <v>1873</v>
      </c>
      <c r="D251" s="1" t="s">
        <v>265</v>
      </c>
      <c r="E251" s="1" t="s">
        <v>2452</v>
      </c>
      <c r="F251" s="1" t="str">
        <f t="shared" si="3"/>
        <v>{"codigo_departamento": "02", "codigo_provincia" : "20", "codigo_distrito" : "08", "distrito" : "Yanama", "codigo_ubigeo" : "022008"},</v>
      </c>
    </row>
    <row r="252" spans="1:6">
      <c r="A252" s="1" t="s">
        <v>1863</v>
      </c>
      <c r="B252" s="1" t="s">
        <v>1859</v>
      </c>
      <c r="C252" s="1" t="s">
        <v>1859</v>
      </c>
      <c r="D252" s="1" t="s">
        <v>267</v>
      </c>
      <c r="E252" s="1" t="s">
        <v>2453</v>
      </c>
      <c r="F252" s="1" t="str">
        <f t="shared" si="3"/>
        <v>{"codigo_departamento": "03", "codigo_provincia" : "01", "codigo_distrito" : "01", "distrito" : "Abancay", "codigo_ubigeo" : "030101"},</v>
      </c>
    </row>
    <row r="253" spans="1:6">
      <c r="A253" s="1" t="s">
        <v>1863</v>
      </c>
      <c r="B253" s="1" t="s">
        <v>1859</v>
      </c>
      <c r="C253" s="1" t="s">
        <v>1861</v>
      </c>
      <c r="D253" s="1" t="s">
        <v>268</v>
      </c>
      <c r="E253" s="1" t="s">
        <v>2454</v>
      </c>
      <c r="F253" s="1" t="str">
        <f t="shared" si="3"/>
        <v>{"codigo_departamento": "03", "codigo_provincia" : "01", "codigo_distrito" : "02", "distrito" : "Chacoche", "codigo_ubigeo" : "030102"},</v>
      </c>
    </row>
    <row r="254" spans="1:6">
      <c r="A254" s="1" t="s">
        <v>1863</v>
      </c>
      <c r="B254" s="1" t="s">
        <v>1859</v>
      </c>
      <c r="C254" s="1" t="s">
        <v>1863</v>
      </c>
      <c r="D254" s="1" t="s">
        <v>269</v>
      </c>
      <c r="E254" s="1" t="s">
        <v>2455</v>
      </c>
      <c r="F254" s="1" t="str">
        <f t="shared" si="3"/>
        <v>{"codigo_departamento": "03", "codigo_provincia" : "01", "codigo_distrito" : "03", "distrito" : "Circa", "codigo_ubigeo" : "030103"},</v>
      </c>
    </row>
    <row r="255" spans="1:6">
      <c r="A255" s="1" t="s">
        <v>1863</v>
      </c>
      <c r="B255" s="1" t="s">
        <v>1859</v>
      </c>
      <c r="C255" s="1" t="s">
        <v>1865</v>
      </c>
      <c r="D255" s="1" t="s">
        <v>270</v>
      </c>
      <c r="E255" s="1" t="s">
        <v>2456</v>
      </c>
      <c r="F255" s="1" t="str">
        <f t="shared" si="3"/>
        <v>{"codigo_departamento": "03", "codigo_provincia" : "01", "codigo_distrito" : "04", "distrito" : "Curahuasi", "codigo_ubigeo" : "030104"},</v>
      </c>
    </row>
    <row r="256" spans="1:6">
      <c r="A256" s="1" t="s">
        <v>1863</v>
      </c>
      <c r="B256" s="1" t="s">
        <v>1859</v>
      </c>
      <c r="C256" s="1" t="s">
        <v>1867</v>
      </c>
      <c r="D256" s="1" t="s">
        <v>271</v>
      </c>
      <c r="E256" s="1" t="s">
        <v>2457</v>
      </c>
      <c r="F256" s="1" t="str">
        <f t="shared" si="3"/>
        <v>{"codigo_departamento": "03", "codigo_provincia" : "01", "codigo_distrito" : "05", "distrito" : "Huanipaca", "codigo_ubigeo" : "030105"},</v>
      </c>
    </row>
    <row r="257" spans="1:6">
      <c r="A257" s="1" t="s">
        <v>1863</v>
      </c>
      <c r="B257" s="1" t="s">
        <v>1859</v>
      </c>
      <c r="C257" s="1" t="s">
        <v>1869</v>
      </c>
      <c r="D257" s="1" t="s">
        <v>272</v>
      </c>
      <c r="E257" s="1" t="s">
        <v>2458</v>
      </c>
      <c r="F257" s="1" t="str">
        <f t="shared" si="3"/>
        <v>{"codigo_departamento": "03", "codigo_provincia" : "01", "codigo_distrito" : "06", "distrito" : "Lambrama", "codigo_ubigeo" : "030106"},</v>
      </c>
    </row>
    <row r="258" spans="1:6">
      <c r="A258" s="1" t="s">
        <v>1863</v>
      </c>
      <c r="B258" s="1" t="s">
        <v>1859</v>
      </c>
      <c r="C258" s="1" t="s">
        <v>1871</v>
      </c>
      <c r="D258" s="1" t="s">
        <v>273</v>
      </c>
      <c r="E258" s="1" t="s">
        <v>2459</v>
      </c>
      <c r="F258" s="1" t="str">
        <f t="shared" si="3"/>
        <v>{"codigo_departamento": "03", "codigo_provincia" : "01", "codigo_distrito" : "07", "distrito" : "Pichirhua", "codigo_ubigeo" : "030107"},</v>
      </c>
    </row>
    <row r="259" spans="1:6">
      <c r="A259" s="1" t="s">
        <v>1863</v>
      </c>
      <c r="B259" s="1" t="s">
        <v>1859</v>
      </c>
      <c r="C259" s="1" t="s">
        <v>1873</v>
      </c>
      <c r="D259" s="1" t="s">
        <v>274</v>
      </c>
      <c r="E259" s="1" t="s">
        <v>2460</v>
      </c>
      <c r="F259" s="1" t="str">
        <f t="shared" ref="F259:F322" si="4">+"{""codigo_departamento"": """&amp;A259&amp;""", ""codigo_provincia"" : """&amp;B259&amp;""", ""codigo_distrito"" : """&amp;C259&amp;""", ""distrito"" : """&amp;D259&amp;""", ""codigo_ubigeo"" : """&amp;E259&amp;"""},"</f>
        <v>{"codigo_departamento": "03", "codigo_provincia" : "01", "codigo_distrito" : "08", "distrito" : "San Pedro de Cachora", "codigo_ubigeo" : "030108"},</v>
      </c>
    </row>
    <row r="260" spans="1:6">
      <c r="A260" s="1" t="s">
        <v>1863</v>
      </c>
      <c r="B260" s="1" t="s">
        <v>1859</v>
      </c>
      <c r="C260" s="1" t="s">
        <v>1875</v>
      </c>
      <c r="D260" s="1" t="s">
        <v>275</v>
      </c>
      <c r="E260" s="1" t="s">
        <v>2461</v>
      </c>
      <c r="F260" s="1" t="str">
        <f t="shared" si="4"/>
        <v>{"codigo_departamento": "03", "codigo_provincia" : "01", "codigo_distrito" : "09", "distrito" : "Tamburco", "codigo_ubigeo" : "030109"},</v>
      </c>
    </row>
    <row r="261" spans="1:6">
      <c r="A261" s="1" t="s">
        <v>1863</v>
      </c>
      <c r="B261" s="1" t="s">
        <v>1861</v>
      </c>
      <c r="C261" s="1" t="s">
        <v>1859</v>
      </c>
      <c r="D261" s="1" t="s">
        <v>276</v>
      </c>
      <c r="E261" s="1" t="s">
        <v>2462</v>
      </c>
      <c r="F261" s="1" t="str">
        <f t="shared" si="4"/>
        <v>{"codigo_departamento": "03", "codigo_provincia" : "02", "codigo_distrito" : "01", "distrito" : "Andahuaylas", "codigo_ubigeo" : "030201"},</v>
      </c>
    </row>
    <row r="262" spans="1:6">
      <c r="A262" s="1" t="s">
        <v>1863</v>
      </c>
      <c r="B262" s="1" t="s">
        <v>1861</v>
      </c>
      <c r="C262" s="1" t="s">
        <v>1861</v>
      </c>
      <c r="D262" s="1" t="s">
        <v>277</v>
      </c>
      <c r="E262" s="1" t="s">
        <v>2463</v>
      </c>
      <c r="F262" s="1" t="str">
        <f t="shared" si="4"/>
        <v>{"codigo_departamento": "03", "codigo_provincia" : "02", "codigo_distrito" : "02", "distrito" : "Andarapa", "codigo_ubigeo" : "030202"},</v>
      </c>
    </row>
    <row r="263" spans="1:6">
      <c r="A263" s="1" t="s">
        <v>1863</v>
      </c>
      <c r="B263" s="1" t="s">
        <v>1861</v>
      </c>
      <c r="C263" s="1" t="s">
        <v>1863</v>
      </c>
      <c r="D263" s="1" t="s">
        <v>278</v>
      </c>
      <c r="E263" s="1" t="s">
        <v>2464</v>
      </c>
      <c r="F263" s="1" t="str">
        <f t="shared" si="4"/>
        <v>{"codigo_departamento": "03", "codigo_provincia" : "02", "codigo_distrito" : "03", "distrito" : "Chiara", "codigo_ubigeo" : "030203"},</v>
      </c>
    </row>
    <row r="264" spans="1:6">
      <c r="A264" s="1" t="s">
        <v>1863</v>
      </c>
      <c r="B264" s="1" t="s">
        <v>1861</v>
      </c>
      <c r="C264" s="1" t="s">
        <v>1865</v>
      </c>
      <c r="D264" s="1" t="s">
        <v>279</v>
      </c>
      <c r="E264" s="1" t="s">
        <v>2465</v>
      </c>
      <c r="F264" s="1" t="str">
        <f t="shared" si="4"/>
        <v>{"codigo_departamento": "03", "codigo_provincia" : "02", "codigo_distrito" : "04", "distrito" : "Huancarama", "codigo_ubigeo" : "030204"},</v>
      </c>
    </row>
    <row r="265" spans="1:6">
      <c r="A265" s="1" t="s">
        <v>1863</v>
      </c>
      <c r="B265" s="1" t="s">
        <v>1861</v>
      </c>
      <c r="C265" s="1" t="s">
        <v>1867</v>
      </c>
      <c r="D265" s="1" t="s">
        <v>280</v>
      </c>
      <c r="E265" s="1" t="s">
        <v>2466</v>
      </c>
      <c r="F265" s="1" t="str">
        <f t="shared" si="4"/>
        <v>{"codigo_departamento": "03", "codigo_provincia" : "02", "codigo_distrito" : "05", "distrito" : "Huancaray", "codigo_ubigeo" : "030205"},</v>
      </c>
    </row>
    <row r="266" spans="1:6">
      <c r="A266" s="1" t="s">
        <v>1863</v>
      </c>
      <c r="B266" s="1" t="s">
        <v>1861</v>
      </c>
      <c r="C266" s="1" t="s">
        <v>1869</v>
      </c>
      <c r="D266" s="1" t="s">
        <v>281</v>
      </c>
      <c r="E266" s="1" t="s">
        <v>2467</v>
      </c>
      <c r="F266" s="1" t="str">
        <f t="shared" si="4"/>
        <v>{"codigo_departamento": "03", "codigo_provincia" : "02", "codigo_distrito" : "06", "distrito" : "Huayana", "codigo_ubigeo" : "030206"},</v>
      </c>
    </row>
    <row r="267" spans="1:6">
      <c r="A267" s="1" t="s">
        <v>1863</v>
      </c>
      <c r="B267" s="1" t="s">
        <v>1861</v>
      </c>
      <c r="C267" s="1" t="s">
        <v>1871</v>
      </c>
      <c r="D267" s="1" t="s">
        <v>283</v>
      </c>
      <c r="E267" s="1" t="s">
        <v>2468</v>
      </c>
      <c r="F267" s="1" t="str">
        <f t="shared" si="4"/>
        <v>{"codigo_departamento": "03", "codigo_provincia" : "02", "codigo_distrito" : "07", "distrito" : "Kishuara", "codigo_ubigeo" : "030207"},</v>
      </c>
    </row>
    <row r="268" spans="1:6">
      <c r="A268" s="1" t="s">
        <v>1863</v>
      </c>
      <c r="B268" s="1" t="s">
        <v>1861</v>
      </c>
      <c r="C268" s="1" t="s">
        <v>1873</v>
      </c>
      <c r="D268" s="1" t="s">
        <v>284</v>
      </c>
      <c r="E268" s="1" t="s">
        <v>2469</v>
      </c>
      <c r="F268" s="1" t="str">
        <f t="shared" si="4"/>
        <v>{"codigo_departamento": "03", "codigo_provincia" : "02", "codigo_distrito" : "08", "distrito" : "Pacobamba", "codigo_ubigeo" : "030208"},</v>
      </c>
    </row>
    <row r="269" spans="1:6">
      <c r="A269" s="1" t="s">
        <v>1863</v>
      </c>
      <c r="B269" s="1" t="s">
        <v>1861</v>
      </c>
      <c r="C269" s="1" t="s">
        <v>1875</v>
      </c>
      <c r="D269" s="1" t="s">
        <v>285</v>
      </c>
      <c r="E269" s="1" t="s">
        <v>2470</v>
      </c>
      <c r="F269" s="1" t="str">
        <f t="shared" si="4"/>
        <v>{"codigo_departamento": "03", "codigo_provincia" : "02", "codigo_distrito" : "09", "distrito" : "Pacucha", "codigo_ubigeo" : "030209"},</v>
      </c>
    </row>
    <row r="270" spans="1:6">
      <c r="A270" s="1" t="s">
        <v>1863</v>
      </c>
      <c r="B270" s="1" t="s">
        <v>1861</v>
      </c>
      <c r="C270" s="1" t="s">
        <v>1877</v>
      </c>
      <c r="D270" s="1" t="s">
        <v>286</v>
      </c>
      <c r="E270" s="1" t="s">
        <v>2471</v>
      </c>
      <c r="F270" s="1" t="str">
        <f t="shared" si="4"/>
        <v>{"codigo_departamento": "03", "codigo_provincia" : "02", "codigo_distrito" : "10", "distrito" : "Pampachiri", "codigo_ubigeo" : "030210"},</v>
      </c>
    </row>
    <row r="271" spans="1:6">
      <c r="A271" s="1" t="s">
        <v>1863</v>
      </c>
      <c r="B271" s="1" t="s">
        <v>1861</v>
      </c>
      <c r="C271" s="1" t="s">
        <v>1879</v>
      </c>
      <c r="D271" s="1" t="s">
        <v>287</v>
      </c>
      <c r="E271" s="1" t="s">
        <v>2472</v>
      </c>
      <c r="F271" s="1" t="str">
        <f t="shared" si="4"/>
        <v>{"codigo_departamento": "03", "codigo_provincia" : "02", "codigo_distrito" : "11", "distrito" : "Pomacocha", "codigo_ubigeo" : "030211"},</v>
      </c>
    </row>
    <row r="272" spans="1:6">
      <c r="A272" s="1" t="s">
        <v>1863</v>
      </c>
      <c r="B272" s="1" t="s">
        <v>1861</v>
      </c>
      <c r="C272" s="1" t="s">
        <v>1881</v>
      </c>
      <c r="D272" s="1" t="s">
        <v>288</v>
      </c>
      <c r="E272" s="1" t="s">
        <v>2473</v>
      </c>
      <c r="F272" s="1" t="str">
        <f t="shared" si="4"/>
        <v>{"codigo_departamento": "03", "codigo_provincia" : "02", "codigo_distrito" : "12", "distrito" : "San Antonio de Cachi", "codigo_ubigeo" : "030212"},</v>
      </c>
    </row>
    <row r="273" spans="1:6">
      <c r="A273" s="1" t="s">
        <v>1863</v>
      </c>
      <c r="B273" s="1" t="s">
        <v>1861</v>
      </c>
      <c r="C273" s="1" t="s">
        <v>1883</v>
      </c>
      <c r="D273" s="1" t="s">
        <v>74</v>
      </c>
      <c r="E273" s="1" t="s">
        <v>2474</v>
      </c>
      <c r="F273" s="1" t="str">
        <f t="shared" si="4"/>
        <v>{"codigo_departamento": "03", "codigo_provincia" : "02", "codigo_distrito" : "13", "distrito" : "San Jerónimo", "codigo_ubigeo" : "030213"},</v>
      </c>
    </row>
    <row r="274" spans="1:6">
      <c r="A274" s="1" t="s">
        <v>1863</v>
      </c>
      <c r="B274" s="1" t="s">
        <v>1861</v>
      </c>
      <c r="C274" s="1" t="s">
        <v>1885</v>
      </c>
      <c r="D274" s="1" t="s">
        <v>289</v>
      </c>
      <c r="E274" s="1" t="s">
        <v>2475</v>
      </c>
      <c r="F274" s="1" t="str">
        <f t="shared" si="4"/>
        <v>{"codigo_departamento": "03", "codigo_provincia" : "02", "codigo_distrito" : "14", "distrito" : "San Miguel de Chaccrampa", "codigo_ubigeo" : "030214"},</v>
      </c>
    </row>
    <row r="275" spans="1:6">
      <c r="A275" s="1" t="s">
        <v>1863</v>
      </c>
      <c r="B275" s="1" t="s">
        <v>1861</v>
      </c>
      <c r="C275" s="1" t="s">
        <v>1887</v>
      </c>
      <c r="D275" s="1" t="s">
        <v>290</v>
      </c>
      <c r="E275" s="1" t="s">
        <v>2476</v>
      </c>
      <c r="F275" s="1" t="str">
        <f t="shared" si="4"/>
        <v>{"codigo_departamento": "03", "codigo_provincia" : "02", "codigo_distrito" : "15", "distrito" : "Santa María de Chicmo", "codigo_ubigeo" : "030215"},</v>
      </c>
    </row>
    <row r="276" spans="1:6">
      <c r="A276" s="1" t="s">
        <v>1863</v>
      </c>
      <c r="B276" s="1" t="s">
        <v>1861</v>
      </c>
      <c r="C276" s="1" t="s">
        <v>1889</v>
      </c>
      <c r="D276" s="1" t="s">
        <v>291</v>
      </c>
      <c r="E276" s="1" t="s">
        <v>2477</v>
      </c>
      <c r="F276" s="1" t="str">
        <f t="shared" si="4"/>
        <v>{"codigo_departamento": "03", "codigo_provincia" : "02", "codigo_distrito" : "16", "distrito" : "Talavera", "codigo_ubigeo" : "030216"},</v>
      </c>
    </row>
    <row r="277" spans="1:6">
      <c r="A277" s="1" t="s">
        <v>1863</v>
      </c>
      <c r="B277" s="1" t="s">
        <v>1861</v>
      </c>
      <c r="C277" s="1" t="s">
        <v>1891</v>
      </c>
      <c r="D277" s="1" t="s">
        <v>292</v>
      </c>
      <c r="E277" s="1" t="s">
        <v>2478</v>
      </c>
      <c r="F277" s="1" t="str">
        <f t="shared" si="4"/>
        <v>{"codigo_departamento": "03", "codigo_provincia" : "02", "codigo_distrito" : "17", "distrito" : "Tumay Huaraca", "codigo_ubigeo" : "030217"},</v>
      </c>
    </row>
    <row r="278" spans="1:6">
      <c r="A278" s="1" t="s">
        <v>1863</v>
      </c>
      <c r="B278" s="1" t="s">
        <v>1861</v>
      </c>
      <c r="C278" s="1" t="s">
        <v>1893</v>
      </c>
      <c r="D278" s="1" t="s">
        <v>293</v>
      </c>
      <c r="E278" s="1" t="s">
        <v>2479</v>
      </c>
      <c r="F278" s="1" t="str">
        <f t="shared" si="4"/>
        <v>{"codigo_departamento": "03", "codigo_provincia" : "02", "codigo_distrito" : "18", "distrito" : "Turpo", "codigo_ubigeo" : "030218"},</v>
      </c>
    </row>
    <row r="279" spans="1:6">
      <c r="A279" s="1" t="s">
        <v>1863</v>
      </c>
      <c r="B279" s="1" t="s">
        <v>1861</v>
      </c>
      <c r="C279" s="1" t="s">
        <v>1895</v>
      </c>
      <c r="D279" s="1" t="s">
        <v>282</v>
      </c>
      <c r="E279" s="1" t="s">
        <v>2480</v>
      </c>
      <c r="F279" s="1" t="str">
        <f t="shared" si="4"/>
        <v>{"codigo_departamento": "03", "codigo_provincia" : "02", "codigo_distrito" : "19", "distrito" : "Kaquiabamba", "codigo_ubigeo" : "030219"},</v>
      </c>
    </row>
    <row r="280" spans="1:6">
      <c r="A280" s="1" t="s">
        <v>1863</v>
      </c>
      <c r="B280" s="1" t="s">
        <v>1861</v>
      </c>
      <c r="C280" s="1" t="s">
        <v>1897</v>
      </c>
      <c r="D280" s="1" t="s">
        <v>294</v>
      </c>
      <c r="E280" s="1" t="s">
        <v>2481</v>
      </c>
      <c r="F280" s="1" t="str">
        <f t="shared" si="4"/>
        <v>{"codigo_departamento": "03", "codigo_provincia" : "02", "codigo_distrito" : "20", "distrito" : "José María Arguedas", "codigo_ubigeo" : "030220"},</v>
      </c>
    </row>
    <row r="281" spans="1:6">
      <c r="A281" s="1" t="s">
        <v>1863</v>
      </c>
      <c r="B281" s="1" t="s">
        <v>1863</v>
      </c>
      <c r="C281" s="1" t="s">
        <v>1859</v>
      </c>
      <c r="D281" s="1" t="s">
        <v>295</v>
      </c>
      <c r="E281" s="1" t="s">
        <v>2482</v>
      </c>
      <c r="F281" s="1" t="str">
        <f t="shared" si="4"/>
        <v>{"codigo_departamento": "03", "codigo_provincia" : "03", "codigo_distrito" : "01", "distrito" : "Antabamba", "codigo_ubigeo" : "030301"},</v>
      </c>
    </row>
    <row r="282" spans="1:6">
      <c r="A282" s="1" t="s">
        <v>1863</v>
      </c>
      <c r="B282" s="1" t="s">
        <v>1863</v>
      </c>
      <c r="C282" s="1" t="s">
        <v>1861</v>
      </c>
      <c r="D282" s="1" t="s">
        <v>296</v>
      </c>
      <c r="E282" s="1" t="s">
        <v>2483</v>
      </c>
      <c r="F282" s="1" t="str">
        <f t="shared" si="4"/>
        <v>{"codigo_departamento": "03", "codigo_provincia" : "03", "codigo_distrito" : "02", "distrito" : "El Oro", "codigo_ubigeo" : "030302"},</v>
      </c>
    </row>
    <row r="283" spans="1:6">
      <c r="A283" s="1" t="s">
        <v>1863</v>
      </c>
      <c r="B283" s="1" t="s">
        <v>1863</v>
      </c>
      <c r="C283" s="1" t="s">
        <v>1863</v>
      </c>
      <c r="D283" s="1" t="s">
        <v>297</v>
      </c>
      <c r="E283" s="1" t="s">
        <v>2484</v>
      </c>
      <c r="F283" s="1" t="str">
        <f t="shared" si="4"/>
        <v>{"codigo_departamento": "03", "codigo_provincia" : "03", "codigo_distrito" : "03", "distrito" : "Huaquirca", "codigo_ubigeo" : "030303"},</v>
      </c>
    </row>
    <row r="284" spans="1:6">
      <c r="A284" s="1" t="s">
        <v>1863</v>
      </c>
      <c r="B284" s="1" t="s">
        <v>1863</v>
      </c>
      <c r="C284" s="1" t="s">
        <v>1865</v>
      </c>
      <c r="D284" s="1" t="s">
        <v>298</v>
      </c>
      <c r="E284" s="1" t="s">
        <v>2485</v>
      </c>
      <c r="F284" s="1" t="str">
        <f t="shared" si="4"/>
        <v>{"codigo_departamento": "03", "codigo_provincia" : "03", "codigo_distrito" : "04", "distrito" : "Juan Espinoza Medrano", "codigo_ubigeo" : "030304"},</v>
      </c>
    </row>
    <row r="285" spans="1:6">
      <c r="A285" s="1" t="s">
        <v>1863</v>
      </c>
      <c r="B285" s="1" t="s">
        <v>1863</v>
      </c>
      <c r="C285" s="1" t="s">
        <v>1867</v>
      </c>
      <c r="D285" s="1" t="s">
        <v>299</v>
      </c>
      <c r="E285" s="1" t="s">
        <v>2486</v>
      </c>
      <c r="F285" s="1" t="str">
        <f t="shared" si="4"/>
        <v>{"codigo_departamento": "03", "codigo_provincia" : "03", "codigo_distrito" : "05", "distrito" : "Oropesa", "codigo_ubigeo" : "030305"},</v>
      </c>
    </row>
    <row r="286" spans="1:6">
      <c r="A286" s="1" t="s">
        <v>1863</v>
      </c>
      <c r="B286" s="1" t="s">
        <v>1863</v>
      </c>
      <c r="C286" s="1" t="s">
        <v>1869</v>
      </c>
      <c r="D286" s="1" t="s">
        <v>300</v>
      </c>
      <c r="E286" s="1" t="s">
        <v>2487</v>
      </c>
      <c r="F286" s="1" t="str">
        <f t="shared" si="4"/>
        <v>{"codigo_departamento": "03", "codigo_provincia" : "03", "codigo_distrito" : "06", "distrito" : "Pachaconas", "codigo_ubigeo" : "030306"},</v>
      </c>
    </row>
    <row r="287" spans="1:6">
      <c r="A287" s="1" t="s">
        <v>1863</v>
      </c>
      <c r="B287" s="1" t="s">
        <v>1863</v>
      </c>
      <c r="C287" s="1" t="s">
        <v>1871</v>
      </c>
      <c r="D287" s="1" t="s">
        <v>301</v>
      </c>
      <c r="E287" s="1" t="s">
        <v>2488</v>
      </c>
      <c r="F287" s="1" t="str">
        <f t="shared" si="4"/>
        <v>{"codigo_departamento": "03", "codigo_provincia" : "03", "codigo_distrito" : "07", "distrito" : "Sabaino", "codigo_ubigeo" : "030307"},</v>
      </c>
    </row>
    <row r="288" spans="1:6">
      <c r="A288" s="1" t="s">
        <v>1863</v>
      </c>
      <c r="B288" s="1" t="s">
        <v>1865</v>
      </c>
      <c r="C288" s="1" t="s">
        <v>1859</v>
      </c>
      <c r="D288" s="1" t="s">
        <v>305</v>
      </c>
      <c r="E288" s="1" t="s">
        <v>2489</v>
      </c>
      <c r="F288" s="1" t="str">
        <f t="shared" si="4"/>
        <v>{"codigo_departamento": "03", "codigo_provincia" : "04", "codigo_distrito" : "01", "distrito" : "Chalhuanca", "codigo_ubigeo" : "030401"},</v>
      </c>
    </row>
    <row r="289" spans="1:6">
      <c r="A289" s="1" t="s">
        <v>1863</v>
      </c>
      <c r="B289" s="1" t="s">
        <v>1865</v>
      </c>
      <c r="C289" s="1" t="s">
        <v>1861</v>
      </c>
      <c r="D289" s="1" t="s">
        <v>303</v>
      </c>
      <c r="E289" s="1" t="s">
        <v>2490</v>
      </c>
      <c r="F289" s="1" t="str">
        <f t="shared" si="4"/>
        <v>{"codigo_departamento": "03", "codigo_provincia" : "04", "codigo_distrito" : "02", "distrito" : "Capaya", "codigo_ubigeo" : "030402"},</v>
      </c>
    </row>
    <row r="290" spans="1:6">
      <c r="A290" s="1" t="s">
        <v>1863</v>
      </c>
      <c r="B290" s="1" t="s">
        <v>1865</v>
      </c>
      <c r="C290" s="1" t="s">
        <v>1863</v>
      </c>
      <c r="D290" s="1" t="s">
        <v>304</v>
      </c>
      <c r="E290" s="1" t="s">
        <v>2491</v>
      </c>
      <c r="F290" s="1" t="str">
        <f t="shared" si="4"/>
        <v>{"codigo_departamento": "03", "codigo_provincia" : "04", "codigo_distrito" : "03", "distrito" : "Caraybamba", "codigo_ubigeo" : "030403"},</v>
      </c>
    </row>
    <row r="291" spans="1:6">
      <c r="A291" s="1" t="s">
        <v>1863</v>
      </c>
      <c r="B291" s="1" t="s">
        <v>1865</v>
      </c>
      <c r="C291" s="1" t="s">
        <v>1865</v>
      </c>
      <c r="D291" s="1" t="s">
        <v>306</v>
      </c>
      <c r="E291" s="1" t="s">
        <v>2492</v>
      </c>
      <c r="F291" s="1" t="str">
        <f t="shared" si="4"/>
        <v>{"codigo_departamento": "03", "codigo_provincia" : "04", "codigo_distrito" : "04", "distrito" : "Chapimarca", "codigo_ubigeo" : "030404"},</v>
      </c>
    </row>
    <row r="292" spans="1:6">
      <c r="A292" s="1" t="s">
        <v>1863</v>
      </c>
      <c r="B292" s="1" t="s">
        <v>1865</v>
      </c>
      <c r="C292" s="1" t="s">
        <v>1867</v>
      </c>
      <c r="D292" s="1" t="s">
        <v>158</v>
      </c>
      <c r="E292" s="1" t="s">
        <v>2493</v>
      </c>
      <c r="F292" s="1" t="str">
        <f t="shared" si="4"/>
        <v>{"codigo_departamento": "03", "codigo_provincia" : "04", "codigo_distrito" : "05", "distrito" : "Colcabamba", "codigo_ubigeo" : "030405"},</v>
      </c>
    </row>
    <row r="293" spans="1:6">
      <c r="A293" s="1" t="s">
        <v>1863</v>
      </c>
      <c r="B293" s="1" t="s">
        <v>1865</v>
      </c>
      <c r="C293" s="1" t="s">
        <v>1869</v>
      </c>
      <c r="D293" s="1" t="s">
        <v>307</v>
      </c>
      <c r="E293" s="1" t="s">
        <v>2494</v>
      </c>
      <c r="F293" s="1" t="str">
        <f t="shared" si="4"/>
        <v>{"codigo_departamento": "03", "codigo_provincia" : "04", "codigo_distrito" : "06", "distrito" : "Cotaruse", "codigo_ubigeo" : "030406"},</v>
      </c>
    </row>
    <row r="294" spans="1:6">
      <c r="A294" s="1" t="s">
        <v>1863</v>
      </c>
      <c r="B294" s="1" t="s">
        <v>1865</v>
      </c>
      <c r="C294" s="1" t="s">
        <v>1871</v>
      </c>
      <c r="D294" s="1" t="s">
        <v>308</v>
      </c>
      <c r="E294" s="1" t="s">
        <v>2495</v>
      </c>
      <c r="F294" s="1" t="str">
        <f t="shared" si="4"/>
        <v>{"codigo_departamento": "03", "codigo_provincia" : "04", "codigo_distrito" : "07", "distrito" : "Ihuayllo", "codigo_ubigeo" : "030407"},</v>
      </c>
    </row>
    <row r="295" spans="1:6">
      <c r="A295" s="1" t="s">
        <v>1863</v>
      </c>
      <c r="B295" s="1" t="s">
        <v>1865</v>
      </c>
      <c r="C295" s="1" t="s">
        <v>1873</v>
      </c>
      <c r="D295" s="1" t="s">
        <v>309</v>
      </c>
      <c r="E295" s="1" t="s">
        <v>2496</v>
      </c>
      <c r="F295" s="1" t="str">
        <f t="shared" si="4"/>
        <v>{"codigo_departamento": "03", "codigo_provincia" : "04", "codigo_distrito" : "08", "distrito" : "Justo Apu Sahuaraura", "codigo_ubigeo" : "030408"},</v>
      </c>
    </row>
    <row r="296" spans="1:6">
      <c r="A296" s="1" t="s">
        <v>1863</v>
      </c>
      <c r="B296" s="1" t="s">
        <v>1865</v>
      </c>
      <c r="C296" s="1" t="s">
        <v>1875</v>
      </c>
      <c r="D296" s="1" t="s">
        <v>310</v>
      </c>
      <c r="E296" s="1" t="s">
        <v>2497</v>
      </c>
      <c r="F296" s="1" t="str">
        <f t="shared" si="4"/>
        <v>{"codigo_departamento": "03", "codigo_provincia" : "04", "codigo_distrito" : "09", "distrito" : "Lucre", "codigo_ubigeo" : "030409"},</v>
      </c>
    </row>
    <row r="297" spans="1:6">
      <c r="A297" s="1" t="s">
        <v>1863</v>
      </c>
      <c r="B297" s="1" t="s">
        <v>1865</v>
      </c>
      <c r="C297" s="1" t="s">
        <v>1877</v>
      </c>
      <c r="D297" s="1" t="s">
        <v>311</v>
      </c>
      <c r="E297" s="1" t="s">
        <v>2498</v>
      </c>
      <c r="F297" s="1" t="str">
        <f t="shared" si="4"/>
        <v>{"codigo_departamento": "03", "codigo_provincia" : "04", "codigo_distrito" : "10", "distrito" : "Pocohuanca", "codigo_ubigeo" : "030410"},</v>
      </c>
    </row>
    <row r="298" spans="1:6">
      <c r="A298" s="1" t="s">
        <v>1863</v>
      </c>
      <c r="B298" s="1" t="s">
        <v>1865</v>
      </c>
      <c r="C298" s="1" t="s">
        <v>1879</v>
      </c>
      <c r="D298" s="1" t="s">
        <v>312</v>
      </c>
      <c r="E298" s="1" t="s">
        <v>2499</v>
      </c>
      <c r="F298" s="1" t="str">
        <f t="shared" si="4"/>
        <v>{"codigo_departamento": "03", "codigo_provincia" : "04", "codigo_distrito" : "11", "distrito" : "San Juan de Chacña", "codigo_ubigeo" : "030411"},</v>
      </c>
    </row>
    <row r="299" spans="1:6">
      <c r="A299" s="1" t="s">
        <v>1863</v>
      </c>
      <c r="B299" s="1" t="s">
        <v>1865</v>
      </c>
      <c r="C299" s="1" t="s">
        <v>1881</v>
      </c>
      <c r="D299" s="1" t="s">
        <v>313</v>
      </c>
      <c r="E299" s="1" t="s">
        <v>2500</v>
      </c>
      <c r="F299" s="1" t="str">
        <f t="shared" si="4"/>
        <v>{"codigo_departamento": "03", "codigo_provincia" : "04", "codigo_distrito" : "12", "distrito" : "Sañayca", "codigo_ubigeo" : "030412"},</v>
      </c>
    </row>
    <row r="300" spans="1:6">
      <c r="A300" s="1" t="s">
        <v>1863</v>
      </c>
      <c r="B300" s="1" t="s">
        <v>1865</v>
      </c>
      <c r="C300" s="1" t="s">
        <v>1883</v>
      </c>
      <c r="D300" s="1" t="s">
        <v>314</v>
      </c>
      <c r="E300" s="1" t="s">
        <v>2501</v>
      </c>
      <c r="F300" s="1" t="str">
        <f t="shared" si="4"/>
        <v>{"codigo_departamento": "03", "codigo_provincia" : "04", "codigo_distrito" : "13", "distrito" : "Soraya", "codigo_ubigeo" : "030413"},</v>
      </c>
    </row>
    <row r="301" spans="1:6">
      <c r="A301" s="1" t="s">
        <v>1863</v>
      </c>
      <c r="B301" s="1" t="s">
        <v>1865</v>
      </c>
      <c r="C301" s="1" t="s">
        <v>1885</v>
      </c>
      <c r="D301" s="1" t="s">
        <v>315</v>
      </c>
      <c r="E301" s="1" t="s">
        <v>2502</v>
      </c>
      <c r="F301" s="1" t="str">
        <f t="shared" si="4"/>
        <v>{"codigo_departamento": "03", "codigo_provincia" : "04", "codigo_distrito" : "14", "distrito" : "Tapairihua", "codigo_ubigeo" : "030414"},</v>
      </c>
    </row>
    <row r="302" spans="1:6">
      <c r="A302" s="1" t="s">
        <v>1863</v>
      </c>
      <c r="B302" s="1" t="s">
        <v>1865</v>
      </c>
      <c r="C302" s="1" t="s">
        <v>1887</v>
      </c>
      <c r="D302" s="1" t="s">
        <v>316</v>
      </c>
      <c r="E302" s="1" t="s">
        <v>2503</v>
      </c>
      <c r="F302" s="1" t="str">
        <f t="shared" si="4"/>
        <v>{"codigo_departamento": "03", "codigo_provincia" : "04", "codigo_distrito" : "15", "distrito" : "Tintay", "codigo_ubigeo" : "030415"},</v>
      </c>
    </row>
    <row r="303" spans="1:6">
      <c r="A303" s="1" t="s">
        <v>1863</v>
      </c>
      <c r="B303" s="1" t="s">
        <v>1865</v>
      </c>
      <c r="C303" s="1" t="s">
        <v>1889</v>
      </c>
      <c r="D303" s="1" t="s">
        <v>317</v>
      </c>
      <c r="E303" s="1" t="s">
        <v>2504</v>
      </c>
      <c r="F303" s="1" t="str">
        <f t="shared" si="4"/>
        <v>{"codigo_departamento": "03", "codigo_provincia" : "04", "codigo_distrito" : "16", "distrito" : "Toraya", "codigo_ubigeo" : "030416"},</v>
      </c>
    </row>
    <row r="304" spans="1:6">
      <c r="A304" s="1" t="s">
        <v>1863</v>
      </c>
      <c r="B304" s="1" t="s">
        <v>1865</v>
      </c>
      <c r="C304" s="1" t="s">
        <v>1891</v>
      </c>
      <c r="D304" s="1" t="s">
        <v>318</v>
      </c>
      <c r="E304" s="1" t="s">
        <v>2505</v>
      </c>
      <c r="F304" s="1" t="str">
        <f t="shared" si="4"/>
        <v>{"codigo_departamento": "03", "codigo_provincia" : "04", "codigo_distrito" : "17", "distrito" : "Yanaca", "codigo_ubigeo" : "030417"},</v>
      </c>
    </row>
    <row r="305" spans="1:6">
      <c r="A305" s="1" t="s">
        <v>1863</v>
      </c>
      <c r="B305" s="1" t="s">
        <v>1867</v>
      </c>
      <c r="C305" s="1" t="s">
        <v>1859</v>
      </c>
      <c r="D305" s="1" t="s">
        <v>332</v>
      </c>
      <c r="E305" s="1" t="s">
        <v>2506</v>
      </c>
      <c r="F305" s="1" t="str">
        <f t="shared" si="4"/>
        <v>{"codigo_departamento": "03", "codigo_provincia" : "05", "codigo_distrito" : "01", "distrito" : "Tambobamba", "codigo_ubigeo" : "030501"},</v>
      </c>
    </row>
    <row r="306" spans="1:6">
      <c r="A306" s="1" t="s">
        <v>1863</v>
      </c>
      <c r="B306" s="1" t="s">
        <v>1867</v>
      </c>
      <c r="C306" s="1" t="s">
        <v>1861</v>
      </c>
      <c r="D306" s="1" t="s">
        <v>327</v>
      </c>
      <c r="E306" s="1" t="s">
        <v>2507</v>
      </c>
      <c r="F306" s="1" t="str">
        <f t="shared" si="4"/>
        <v>{"codigo_departamento": "03", "codigo_provincia" : "05", "codigo_distrito" : "02", "distrito" : "Cotabambas", "codigo_ubigeo" : "030502"},</v>
      </c>
    </row>
    <row r="307" spans="1:6">
      <c r="A307" s="1" t="s">
        <v>1863</v>
      </c>
      <c r="B307" s="1" t="s">
        <v>1867</v>
      </c>
      <c r="C307" s="1" t="s">
        <v>1863</v>
      </c>
      <c r="D307" s="1" t="s">
        <v>329</v>
      </c>
      <c r="E307" s="1" t="s">
        <v>2508</v>
      </c>
      <c r="F307" s="1" t="str">
        <f t="shared" si="4"/>
        <v>{"codigo_departamento": "03", "codigo_provincia" : "05", "codigo_distrito" : "03", "distrito" : "Coyllurqui", "codigo_ubigeo" : "030503"},</v>
      </c>
    </row>
    <row r="308" spans="1:6">
      <c r="A308" s="1" t="s">
        <v>1863</v>
      </c>
      <c r="B308" s="1" t="s">
        <v>1867</v>
      </c>
      <c r="C308" s="1" t="s">
        <v>1865</v>
      </c>
      <c r="D308" s="1" t="s">
        <v>330</v>
      </c>
      <c r="E308" s="1" t="s">
        <v>2509</v>
      </c>
      <c r="F308" s="1" t="str">
        <f t="shared" si="4"/>
        <v>{"codigo_departamento": "03", "codigo_provincia" : "05", "codigo_distrito" : "04", "distrito" : "Haquira", "codigo_ubigeo" : "030504"},</v>
      </c>
    </row>
    <row r="309" spans="1:6">
      <c r="A309" s="1" t="s">
        <v>1863</v>
      </c>
      <c r="B309" s="1" t="s">
        <v>1867</v>
      </c>
      <c r="C309" s="1" t="s">
        <v>1867</v>
      </c>
      <c r="D309" s="1" t="s">
        <v>331</v>
      </c>
      <c r="E309" s="1" t="s">
        <v>2510</v>
      </c>
      <c r="F309" s="1" t="str">
        <f t="shared" si="4"/>
        <v>{"codigo_departamento": "03", "codigo_provincia" : "05", "codigo_distrito" : "05", "distrito" : "Mara", "codigo_ubigeo" : "030505"},</v>
      </c>
    </row>
    <row r="310" spans="1:6">
      <c r="A310" s="1" t="s">
        <v>1863</v>
      </c>
      <c r="B310" s="1" t="s">
        <v>1867</v>
      </c>
      <c r="C310" s="1" t="s">
        <v>1869</v>
      </c>
      <c r="D310" s="1" t="s">
        <v>328</v>
      </c>
      <c r="E310" s="1" t="s">
        <v>2511</v>
      </c>
      <c r="F310" s="1" t="str">
        <f t="shared" si="4"/>
        <v>{"codigo_departamento": "03", "codigo_provincia" : "05", "codigo_distrito" : "06", "distrito" : "Challhuahuacho", "codigo_ubigeo" : "030506"},</v>
      </c>
    </row>
    <row r="311" spans="1:6">
      <c r="A311" s="1" t="s">
        <v>1863</v>
      </c>
      <c r="B311" s="1" t="s">
        <v>1869</v>
      </c>
      <c r="C311" s="1" t="s">
        <v>1859</v>
      </c>
      <c r="D311" s="1" t="s">
        <v>319</v>
      </c>
      <c r="E311" s="1" t="s">
        <v>2512</v>
      </c>
      <c r="F311" s="1" t="str">
        <f t="shared" si="4"/>
        <v>{"codigo_departamento": "03", "codigo_provincia" : "06", "codigo_distrito" : "01", "distrito" : "Chincheros", "codigo_ubigeo" : "030601"},</v>
      </c>
    </row>
    <row r="312" spans="1:6">
      <c r="A312" s="1" t="s">
        <v>1863</v>
      </c>
      <c r="B312" s="1" t="s">
        <v>1869</v>
      </c>
      <c r="C312" s="1" t="s">
        <v>1861</v>
      </c>
      <c r="D312" s="1" t="s">
        <v>320</v>
      </c>
      <c r="E312" s="1" t="s">
        <v>2513</v>
      </c>
      <c r="F312" s="1" t="str">
        <f t="shared" si="4"/>
        <v>{"codigo_departamento": "03", "codigo_provincia" : "06", "codigo_distrito" : "02", "distrito" : "Anco_Huallo", "codigo_ubigeo" : "030602"},</v>
      </c>
    </row>
    <row r="313" spans="1:6">
      <c r="A313" s="1" t="s">
        <v>1863</v>
      </c>
      <c r="B313" s="1" t="s">
        <v>1869</v>
      </c>
      <c r="C313" s="1" t="s">
        <v>1863</v>
      </c>
      <c r="D313" s="1" t="s">
        <v>321</v>
      </c>
      <c r="E313" s="1" t="s">
        <v>2514</v>
      </c>
      <c r="F313" s="1" t="str">
        <f t="shared" si="4"/>
        <v>{"codigo_departamento": "03", "codigo_provincia" : "06", "codigo_distrito" : "03", "distrito" : "Cocharcas", "codigo_ubigeo" : "030603"},</v>
      </c>
    </row>
    <row r="314" spans="1:6">
      <c r="A314" s="1" t="s">
        <v>1863</v>
      </c>
      <c r="B314" s="1" t="s">
        <v>1869</v>
      </c>
      <c r="C314" s="1" t="s">
        <v>1865</v>
      </c>
      <c r="D314" s="1" t="s">
        <v>322</v>
      </c>
      <c r="E314" s="1" t="s">
        <v>2515</v>
      </c>
      <c r="F314" s="1" t="str">
        <f t="shared" si="4"/>
        <v>{"codigo_departamento": "03", "codigo_provincia" : "06", "codigo_distrito" : "04", "distrito" : "Huaccana", "codigo_ubigeo" : "030604"},</v>
      </c>
    </row>
    <row r="315" spans="1:6">
      <c r="A315" s="1" t="s">
        <v>1863</v>
      </c>
      <c r="B315" s="1" t="s">
        <v>1869</v>
      </c>
      <c r="C315" s="1" t="s">
        <v>1867</v>
      </c>
      <c r="D315" s="1" t="s">
        <v>323</v>
      </c>
      <c r="E315" s="1" t="s">
        <v>2516</v>
      </c>
      <c r="F315" s="1" t="str">
        <f t="shared" si="4"/>
        <v>{"codigo_departamento": "03", "codigo_provincia" : "06", "codigo_distrito" : "05", "distrito" : "Ocobamba", "codigo_ubigeo" : "030605"},</v>
      </c>
    </row>
    <row r="316" spans="1:6">
      <c r="A316" s="1" t="s">
        <v>1863</v>
      </c>
      <c r="B316" s="1" t="s">
        <v>1869</v>
      </c>
      <c r="C316" s="1" t="s">
        <v>1869</v>
      </c>
      <c r="D316" s="1" t="s">
        <v>324</v>
      </c>
      <c r="E316" s="1" t="s">
        <v>2517</v>
      </c>
      <c r="F316" s="1" t="str">
        <f t="shared" si="4"/>
        <v>{"codigo_departamento": "03", "codigo_provincia" : "06", "codigo_distrito" : "06", "distrito" : "Ongoy", "codigo_ubigeo" : "030606"},</v>
      </c>
    </row>
    <row r="317" spans="1:6">
      <c r="A317" s="1" t="s">
        <v>1863</v>
      </c>
      <c r="B317" s="1" t="s">
        <v>1869</v>
      </c>
      <c r="C317" s="1" t="s">
        <v>1871</v>
      </c>
      <c r="D317" s="1" t="s">
        <v>326</v>
      </c>
      <c r="E317" s="1" t="s">
        <v>2518</v>
      </c>
      <c r="F317" s="1" t="str">
        <f t="shared" si="4"/>
        <v>{"codigo_departamento": "03", "codigo_provincia" : "06", "codigo_distrito" : "07", "distrito" : "Uranmarca", "codigo_ubigeo" : "030607"},</v>
      </c>
    </row>
    <row r="318" spans="1:6">
      <c r="A318" s="1" t="s">
        <v>1863</v>
      </c>
      <c r="B318" s="1" t="s">
        <v>1869</v>
      </c>
      <c r="C318" s="1" t="s">
        <v>1873</v>
      </c>
      <c r="D318" s="1" t="s">
        <v>325</v>
      </c>
      <c r="E318" s="1" t="s">
        <v>2519</v>
      </c>
      <c r="F318" s="1" t="str">
        <f t="shared" si="4"/>
        <v>{"codigo_departamento": "03", "codigo_provincia" : "06", "codigo_distrito" : "08", "distrito" : "Ranracancha", "codigo_ubigeo" : "030608"},</v>
      </c>
    </row>
    <row r="319" spans="1:6">
      <c r="A319" s="1" t="s">
        <v>1863</v>
      </c>
      <c r="B319" s="1" t="s">
        <v>1869</v>
      </c>
      <c r="C319" s="1" t="s">
        <v>1875</v>
      </c>
      <c r="D319" s="1" t="s">
        <v>2520</v>
      </c>
      <c r="E319" s="1" t="s">
        <v>2521</v>
      </c>
      <c r="F319" s="1" t="str">
        <f t="shared" si="4"/>
        <v>{"codigo_departamento": "03", "codigo_provincia" : "06", "codigo_distrito" : "09", "distrito" : "Rocchacc", "codigo_ubigeo" : "030609"},</v>
      </c>
    </row>
    <row r="320" spans="1:6">
      <c r="A320" s="1" t="s">
        <v>1863</v>
      </c>
      <c r="B320" s="1" t="s">
        <v>1869</v>
      </c>
      <c r="C320" s="1" t="s">
        <v>1877</v>
      </c>
      <c r="D320" s="1" t="s">
        <v>1203</v>
      </c>
      <c r="E320" s="1" t="s">
        <v>2522</v>
      </c>
      <c r="F320" s="1" t="str">
        <f t="shared" si="4"/>
        <v>{"codigo_departamento": "03", "codigo_provincia" : "06", "codigo_distrito" : "10", "distrito" : "El Porvenir", "codigo_ubigeo" : "030610"},</v>
      </c>
    </row>
    <row r="321" spans="1:6">
      <c r="A321" s="1" t="s">
        <v>1863</v>
      </c>
      <c r="B321" s="1" t="s">
        <v>1869</v>
      </c>
      <c r="C321" s="1" t="s">
        <v>1879</v>
      </c>
      <c r="D321" s="1" t="s">
        <v>2523</v>
      </c>
      <c r="E321" s="1" t="s">
        <v>2524</v>
      </c>
      <c r="F321" s="1" t="str">
        <f t="shared" si="4"/>
        <v>{"codigo_departamento": "03", "codigo_provincia" : "06", "codigo_distrito" : "11", "distrito" : "Los Chankas", "codigo_ubigeo" : "030611"},</v>
      </c>
    </row>
    <row r="322" spans="1:6">
      <c r="A322" s="1" t="s">
        <v>1863</v>
      </c>
      <c r="B322" s="1" t="s">
        <v>1871</v>
      </c>
      <c r="C322" s="1" t="s">
        <v>1859</v>
      </c>
      <c r="D322" s="1" t="s">
        <v>334</v>
      </c>
      <c r="E322" s="1" t="s">
        <v>2525</v>
      </c>
      <c r="F322" s="1" t="str">
        <f t="shared" si="4"/>
        <v>{"codigo_departamento": "03", "codigo_provincia" : "07", "codigo_distrito" : "01", "distrito" : "Chuquibambilla", "codigo_ubigeo" : "030701"},</v>
      </c>
    </row>
    <row r="323" spans="1:6">
      <c r="A323" s="1" t="s">
        <v>1863</v>
      </c>
      <c r="B323" s="1" t="s">
        <v>1871</v>
      </c>
      <c r="C323" s="1" t="s">
        <v>1861</v>
      </c>
      <c r="D323" s="1" t="s">
        <v>336</v>
      </c>
      <c r="E323" s="1" t="s">
        <v>2526</v>
      </c>
      <c r="F323" s="1" t="str">
        <f t="shared" ref="F323:F386" si="5">+"{""codigo_departamento"": """&amp;A323&amp;""", ""codigo_provincia"" : """&amp;B323&amp;""", ""codigo_distrito"" : """&amp;C323&amp;""", ""distrito"" : """&amp;D323&amp;""", ""codigo_ubigeo"" : """&amp;E323&amp;"""},"</f>
        <v>{"codigo_departamento": "03", "codigo_provincia" : "07", "codigo_distrito" : "02", "distrito" : "Curpahuasi", "codigo_ubigeo" : "030702"},</v>
      </c>
    </row>
    <row r="324" spans="1:6">
      <c r="A324" s="1" t="s">
        <v>1863</v>
      </c>
      <c r="B324" s="1" t="s">
        <v>1871</v>
      </c>
      <c r="C324" s="1" t="s">
        <v>1863</v>
      </c>
      <c r="D324" s="1" t="s">
        <v>337</v>
      </c>
      <c r="E324" s="1" t="s">
        <v>2527</v>
      </c>
      <c r="F324" s="1" t="str">
        <f t="shared" si="5"/>
        <v>{"codigo_departamento": "03", "codigo_provincia" : "07", "codigo_distrito" : "03", "distrito" : "Gamarra", "codigo_ubigeo" : "030703"},</v>
      </c>
    </row>
    <row r="325" spans="1:6">
      <c r="A325" s="1" t="s">
        <v>1863</v>
      </c>
      <c r="B325" s="1" t="s">
        <v>1871</v>
      </c>
      <c r="C325" s="1" t="s">
        <v>1865</v>
      </c>
      <c r="D325" s="1" t="s">
        <v>338</v>
      </c>
      <c r="E325" s="1" t="s">
        <v>2528</v>
      </c>
      <c r="F325" s="1" t="str">
        <f t="shared" si="5"/>
        <v>{"codigo_departamento": "03", "codigo_provincia" : "07", "codigo_distrito" : "04", "distrito" : "Huayllati", "codigo_ubigeo" : "030704"},</v>
      </c>
    </row>
    <row r="326" spans="1:6">
      <c r="A326" s="1" t="s">
        <v>1863</v>
      </c>
      <c r="B326" s="1" t="s">
        <v>1871</v>
      </c>
      <c r="C326" s="1" t="s">
        <v>1867</v>
      </c>
      <c r="D326" s="1" t="s">
        <v>339</v>
      </c>
      <c r="E326" s="1" t="s">
        <v>2529</v>
      </c>
      <c r="F326" s="1" t="str">
        <f t="shared" si="5"/>
        <v>{"codigo_departamento": "03", "codigo_provincia" : "07", "codigo_distrito" : "05", "distrito" : "Mamara", "codigo_ubigeo" : "030705"},</v>
      </c>
    </row>
    <row r="327" spans="1:6">
      <c r="A327" s="1" t="s">
        <v>1863</v>
      </c>
      <c r="B327" s="1" t="s">
        <v>1871</v>
      </c>
      <c r="C327" s="1" t="s">
        <v>1869</v>
      </c>
      <c r="D327" s="1" t="s">
        <v>340</v>
      </c>
      <c r="E327" s="1" t="s">
        <v>2530</v>
      </c>
      <c r="F327" s="1" t="str">
        <f t="shared" si="5"/>
        <v>{"codigo_departamento": "03", "codigo_provincia" : "07", "codigo_distrito" : "06", "distrito" : "Micaela Bastidas", "codigo_ubigeo" : "030706"},</v>
      </c>
    </row>
    <row r="328" spans="1:6">
      <c r="A328" s="1" t="s">
        <v>1863</v>
      </c>
      <c r="B328" s="1" t="s">
        <v>1871</v>
      </c>
      <c r="C328" s="1" t="s">
        <v>1871</v>
      </c>
      <c r="D328" s="1" t="s">
        <v>341</v>
      </c>
      <c r="E328" s="1" t="s">
        <v>2531</v>
      </c>
      <c r="F328" s="1" t="str">
        <f t="shared" si="5"/>
        <v>{"codigo_departamento": "03", "codigo_provincia" : "07", "codigo_distrito" : "07", "distrito" : "Pataypampa", "codigo_ubigeo" : "030707"},</v>
      </c>
    </row>
    <row r="329" spans="1:6">
      <c r="A329" s="1" t="s">
        <v>1863</v>
      </c>
      <c r="B329" s="1" t="s">
        <v>1871</v>
      </c>
      <c r="C329" s="1" t="s">
        <v>1873</v>
      </c>
      <c r="D329" s="1" t="s">
        <v>342</v>
      </c>
      <c r="E329" s="1" t="s">
        <v>2532</v>
      </c>
      <c r="F329" s="1" t="str">
        <f t="shared" si="5"/>
        <v>{"codigo_departamento": "03", "codigo_provincia" : "07", "codigo_distrito" : "08", "distrito" : "Progreso", "codigo_ubigeo" : "030708"},</v>
      </c>
    </row>
    <row r="330" spans="1:6">
      <c r="A330" s="1" t="s">
        <v>1863</v>
      </c>
      <c r="B330" s="1" t="s">
        <v>1871</v>
      </c>
      <c r="C330" s="1" t="s">
        <v>1875</v>
      </c>
      <c r="D330" s="1" t="s">
        <v>343</v>
      </c>
      <c r="E330" s="1" t="s">
        <v>2533</v>
      </c>
      <c r="F330" s="1" t="str">
        <f t="shared" si="5"/>
        <v>{"codigo_departamento": "03", "codigo_provincia" : "07", "codigo_distrito" : "09", "distrito" : "San Antonio", "codigo_ubigeo" : "030709"},</v>
      </c>
    </row>
    <row r="331" spans="1:6">
      <c r="A331" s="1" t="s">
        <v>1863</v>
      </c>
      <c r="B331" s="1" t="s">
        <v>1871</v>
      </c>
      <c r="C331" s="1" t="s">
        <v>1877</v>
      </c>
      <c r="D331" s="1" t="s">
        <v>90</v>
      </c>
      <c r="E331" s="1" t="s">
        <v>2534</v>
      </c>
      <c r="F331" s="1" t="str">
        <f t="shared" si="5"/>
        <v>{"codigo_departamento": "03", "codigo_provincia" : "07", "codigo_distrito" : "10", "distrito" : "Santa Rosa", "codigo_ubigeo" : "030710"},</v>
      </c>
    </row>
    <row r="332" spans="1:6">
      <c r="A332" s="1" t="s">
        <v>1863</v>
      </c>
      <c r="B332" s="1" t="s">
        <v>1871</v>
      </c>
      <c r="C332" s="1" t="s">
        <v>1879</v>
      </c>
      <c r="D332" s="1" t="s">
        <v>344</v>
      </c>
      <c r="E332" s="1" t="s">
        <v>2535</v>
      </c>
      <c r="F332" s="1" t="str">
        <f t="shared" si="5"/>
        <v>{"codigo_departamento": "03", "codigo_provincia" : "07", "codigo_distrito" : "11", "distrito" : "Turpay", "codigo_ubigeo" : "030711"},</v>
      </c>
    </row>
    <row r="333" spans="1:6">
      <c r="A333" s="1" t="s">
        <v>1863</v>
      </c>
      <c r="B333" s="1" t="s">
        <v>1871</v>
      </c>
      <c r="C333" s="1" t="s">
        <v>1881</v>
      </c>
      <c r="D333" s="1" t="s">
        <v>345</v>
      </c>
      <c r="E333" s="1" t="s">
        <v>2536</v>
      </c>
      <c r="F333" s="1" t="str">
        <f t="shared" si="5"/>
        <v>{"codigo_departamento": "03", "codigo_provincia" : "07", "codigo_distrito" : "12", "distrito" : "Vilcabamba", "codigo_ubigeo" : "030712"},</v>
      </c>
    </row>
    <row r="334" spans="1:6">
      <c r="A334" s="1" t="s">
        <v>1863</v>
      </c>
      <c r="B334" s="1" t="s">
        <v>1871</v>
      </c>
      <c r="C334" s="1" t="s">
        <v>1883</v>
      </c>
      <c r="D334" s="1" t="s">
        <v>346</v>
      </c>
      <c r="E334" s="1" t="s">
        <v>2537</v>
      </c>
      <c r="F334" s="1" t="str">
        <f t="shared" si="5"/>
        <v>{"codigo_departamento": "03", "codigo_provincia" : "07", "codigo_distrito" : "13", "distrito" : "Virundo", "codigo_ubigeo" : "030713"},</v>
      </c>
    </row>
    <row r="335" spans="1:6">
      <c r="A335" s="1" t="s">
        <v>1863</v>
      </c>
      <c r="B335" s="1" t="s">
        <v>1871</v>
      </c>
      <c r="C335" s="1" t="s">
        <v>1885</v>
      </c>
      <c r="D335" s="1" t="s">
        <v>335</v>
      </c>
      <c r="E335" s="1" t="s">
        <v>2538</v>
      </c>
      <c r="F335" s="1" t="str">
        <f t="shared" si="5"/>
        <v>{"codigo_departamento": "03", "codigo_provincia" : "07", "codigo_distrito" : "14", "distrito" : "Curasco", "codigo_ubigeo" : "030714"},</v>
      </c>
    </row>
    <row r="336" spans="1:6">
      <c r="A336" s="1" t="s">
        <v>1865</v>
      </c>
      <c r="B336" s="1" t="s">
        <v>1859</v>
      </c>
      <c r="C336" s="1" t="s">
        <v>1859</v>
      </c>
      <c r="D336" s="1" t="s">
        <v>347</v>
      </c>
      <c r="E336" s="1" t="s">
        <v>2539</v>
      </c>
      <c r="F336" s="1" t="str">
        <f t="shared" si="5"/>
        <v>{"codigo_departamento": "04", "codigo_provincia" : "01", "codigo_distrito" : "01", "distrito" : "Arequipa", "codigo_ubigeo" : "040101"},</v>
      </c>
    </row>
    <row r="337" spans="1:6">
      <c r="A337" s="1" t="s">
        <v>1865</v>
      </c>
      <c r="B337" s="1" t="s">
        <v>1859</v>
      </c>
      <c r="C337" s="1" t="s">
        <v>1861</v>
      </c>
      <c r="D337" s="1" t="s">
        <v>348</v>
      </c>
      <c r="E337" s="1" t="s">
        <v>2540</v>
      </c>
      <c r="F337" s="1" t="str">
        <f t="shared" si="5"/>
        <v>{"codigo_departamento": "04", "codigo_provincia" : "01", "codigo_distrito" : "02", "distrito" : "Alto Selva Alegre", "codigo_ubigeo" : "040102"},</v>
      </c>
    </row>
    <row r="338" spans="1:6">
      <c r="A338" s="1" t="s">
        <v>1865</v>
      </c>
      <c r="B338" s="1" t="s">
        <v>1859</v>
      </c>
      <c r="C338" s="1" t="s">
        <v>1863</v>
      </c>
      <c r="D338" s="1" t="s">
        <v>349</v>
      </c>
      <c r="E338" s="1" t="s">
        <v>2541</v>
      </c>
      <c r="F338" s="1" t="str">
        <f t="shared" si="5"/>
        <v>{"codigo_departamento": "04", "codigo_provincia" : "01", "codigo_distrito" : "03", "distrito" : "Cayma", "codigo_ubigeo" : "040103"},</v>
      </c>
    </row>
    <row r="339" spans="1:6">
      <c r="A339" s="1" t="s">
        <v>1865</v>
      </c>
      <c r="B339" s="1" t="s">
        <v>1859</v>
      </c>
      <c r="C339" s="1" t="s">
        <v>1865</v>
      </c>
      <c r="D339" s="1" t="s">
        <v>350</v>
      </c>
      <c r="E339" s="1" t="s">
        <v>2542</v>
      </c>
      <c r="F339" s="1" t="str">
        <f t="shared" si="5"/>
        <v>{"codigo_departamento": "04", "codigo_provincia" : "01", "codigo_distrito" : "04", "distrito" : "Cerro Colorado", "codigo_ubigeo" : "040104"},</v>
      </c>
    </row>
    <row r="340" spans="1:6">
      <c r="A340" s="1" t="s">
        <v>1865</v>
      </c>
      <c r="B340" s="1" t="s">
        <v>1859</v>
      </c>
      <c r="C340" s="1" t="s">
        <v>1867</v>
      </c>
      <c r="D340" s="1" t="s">
        <v>351</v>
      </c>
      <c r="E340" s="1" t="s">
        <v>2543</v>
      </c>
      <c r="F340" s="1" t="str">
        <f t="shared" si="5"/>
        <v>{"codigo_departamento": "04", "codigo_provincia" : "01", "codigo_distrito" : "05", "distrito" : "Characato", "codigo_ubigeo" : "040105"},</v>
      </c>
    </row>
    <row r="341" spans="1:6">
      <c r="A341" s="1" t="s">
        <v>1865</v>
      </c>
      <c r="B341" s="1" t="s">
        <v>1859</v>
      </c>
      <c r="C341" s="1" t="s">
        <v>1869</v>
      </c>
      <c r="D341" s="1" t="s">
        <v>352</v>
      </c>
      <c r="E341" s="1" t="s">
        <v>2544</v>
      </c>
      <c r="F341" s="1" t="str">
        <f t="shared" si="5"/>
        <v>{"codigo_departamento": "04", "codigo_provincia" : "01", "codigo_distrito" : "06", "distrito" : "Chiguata", "codigo_ubigeo" : "040106"},</v>
      </c>
    </row>
    <row r="342" spans="1:6">
      <c r="A342" s="1" t="s">
        <v>1865</v>
      </c>
      <c r="B342" s="1" t="s">
        <v>1859</v>
      </c>
      <c r="C342" s="1" t="s">
        <v>1871</v>
      </c>
      <c r="D342" s="1" t="s">
        <v>353</v>
      </c>
      <c r="E342" s="1" t="s">
        <v>2545</v>
      </c>
      <c r="F342" s="1" t="str">
        <f t="shared" si="5"/>
        <v>{"codigo_departamento": "04", "codigo_provincia" : "01", "codigo_distrito" : "07", "distrito" : "Jacobo Hunter", "codigo_ubigeo" : "040107"},</v>
      </c>
    </row>
    <row r="343" spans="1:6">
      <c r="A343" s="1" t="s">
        <v>1865</v>
      </c>
      <c r="B343" s="1" t="s">
        <v>1859</v>
      </c>
      <c r="C343" s="1" t="s">
        <v>1873</v>
      </c>
      <c r="D343" s="1" t="s">
        <v>355</v>
      </c>
      <c r="E343" s="1" t="s">
        <v>2546</v>
      </c>
      <c r="F343" s="1" t="str">
        <f t="shared" si="5"/>
        <v>{"codigo_departamento": "04", "codigo_provincia" : "01", "codigo_distrito" : "08", "distrito" : "La Joya", "codigo_ubigeo" : "040108"},</v>
      </c>
    </row>
    <row r="344" spans="1:6">
      <c r="A344" s="1" t="s">
        <v>1865</v>
      </c>
      <c r="B344" s="1" t="s">
        <v>1859</v>
      </c>
      <c r="C344" s="1" t="s">
        <v>1875</v>
      </c>
      <c r="D344" s="1" t="s">
        <v>356</v>
      </c>
      <c r="E344" s="1" t="s">
        <v>2547</v>
      </c>
      <c r="F344" s="1" t="str">
        <f t="shared" si="5"/>
        <v>{"codigo_departamento": "04", "codigo_provincia" : "01", "codigo_distrito" : "09", "distrito" : "Mariano Melgar", "codigo_ubigeo" : "040109"},</v>
      </c>
    </row>
    <row r="345" spans="1:6">
      <c r="A345" s="1" t="s">
        <v>1865</v>
      </c>
      <c r="B345" s="1" t="s">
        <v>1859</v>
      </c>
      <c r="C345" s="1" t="s">
        <v>1877</v>
      </c>
      <c r="D345" s="1" t="s">
        <v>357</v>
      </c>
      <c r="E345" s="1" t="s">
        <v>2548</v>
      </c>
      <c r="F345" s="1" t="str">
        <f t="shared" si="5"/>
        <v>{"codigo_departamento": "04", "codigo_provincia" : "01", "codigo_distrito" : "10", "distrito" : "Miraflores", "codigo_ubigeo" : "040110"},</v>
      </c>
    </row>
    <row r="346" spans="1:6">
      <c r="A346" s="1" t="s">
        <v>1865</v>
      </c>
      <c r="B346" s="1" t="s">
        <v>1859</v>
      </c>
      <c r="C346" s="1" t="s">
        <v>1879</v>
      </c>
      <c r="D346" s="1" t="s">
        <v>358</v>
      </c>
      <c r="E346" s="1" t="s">
        <v>2549</v>
      </c>
      <c r="F346" s="1" t="str">
        <f t="shared" si="5"/>
        <v>{"codigo_departamento": "04", "codigo_provincia" : "01", "codigo_distrito" : "11", "distrito" : "Mollebaya", "codigo_ubigeo" : "040111"},</v>
      </c>
    </row>
    <row r="347" spans="1:6">
      <c r="A347" s="1" t="s">
        <v>1865</v>
      </c>
      <c r="B347" s="1" t="s">
        <v>1859</v>
      </c>
      <c r="C347" s="1" t="s">
        <v>1881</v>
      </c>
      <c r="D347" s="1" t="s">
        <v>359</v>
      </c>
      <c r="E347" s="1" t="s">
        <v>2550</v>
      </c>
      <c r="F347" s="1" t="str">
        <f t="shared" si="5"/>
        <v>{"codigo_departamento": "04", "codigo_provincia" : "01", "codigo_distrito" : "12", "distrito" : "Paucarpata", "codigo_ubigeo" : "040112"},</v>
      </c>
    </row>
    <row r="348" spans="1:6">
      <c r="A348" s="1" t="s">
        <v>1865</v>
      </c>
      <c r="B348" s="1" t="s">
        <v>1859</v>
      </c>
      <c r="C348" s="1" t="s">
        <v>1883</v>
      </c>
      <c r="D348" s="1" t="s">
        <v>360</v>
      </c>
      <c r="E348" s="1" t="s">
        <v>2551</v>
      </c>
      <c r="F348" s="1" t="str">
        <f t="shared" si="5"/>
        <v>{"codigo_departamento": "04", "codigo_provincia" : "01", "codigo_distrito" : "13", "distrito" : "Pocsi", "codigo_ubigeo" : "040113"},</v>
      </c>
    </row>
    <row r="349" spans="1:6">
      <c r="A349" s="1" t="s">
        <v>1865</v>
      </c>
      <c r="B349" s="1" t="s">
        <v>1859</v>
      </c>
      <c r="C349" s="1" t="s">
        <v>1885</v>
      </c>
      <c r="D349" s="1" t="s">
        <v>361</v>
      </c>
      <c r="E349" s="1" t="s">
        <v>2552</v>
      </c>
      <c r="F349" s="1" t="str">
        <f t="shared" si="5"/>
        <v>{"codigo_departamento": "04", "codigo_provincia" : "01", "codigo_distrito" : "14", "distrito" : "Polobaya", "codigo_ubigeo" : "040114"},</v>
      </c>
    </row>
    <row r="350" spans="1:6">
      <c r="A350" s="1" t="s">
        <v>1865</v>
      </c>
      <c r="B350" s="1" t="s">
        <v>1859</v>
      </c>
      <c r="C350" s="1" t="s">
        <v>1887</v>
      </c>
      <c r="D350" s="1" t="s">
        <v>362</v>
      </c>
      <c r="E350" s="1" t="s">
        <v>2553</v>
      </c>
      <c r="F350" s="1" t="str">
        <f t="shared" si="5"/>
        <v>{"codigo_departamento": "04", "codigo_provincia" : "01", "codigo_distrito" : "15", "distrito" : "Quequeña", "codigo_ubigeo" : "040115"},</v>
      </c>
    </row>
    <row r="351" spans="1:6">
      <c r="A351" s="1" t="s">
        <v>1865</v>
      </c>
      <c r="B351" s="1" t="s">
        <v>1859</v>
      </c>
      <c r="C351" s="1" t="s">
        <v>1889</v>
      </c>
      <c r="D351" s="1" t="s">
        <v>363</v>
      </c>
      <c r="E351" s="1" t="s">
        <v>2554</v>
      </c>
      <c r="F351" s="1" t="str">
        <f t="shared" si="5"/>
        <v>{"codigo_departamento": "04", "codigo_provincia" : "01", "codigo_distrito" : "16", "distrito" : "Sabandia", "codigo_ubigeo" : "040116"},</v>
      </c>
    </row>
    <row r="352" spans="1:6">
      <c r="A352" s="1" t="s">
        <v>1865</v>
      </c>
      <c r="B352" s="1" t="s">
        <v>1859</v>
      </c>
      <c r="C352" s="1" t="s">
        <v>1891</v>
      </c>
      <c r="D352" s="1" t="s">
        <v>364</v>
      </c>
      <c r="E352" s="1" t="s">
        <v>2555</v>
      </c>
      <c r="F352" s="1" t="str">
        <f t="shared" si="5"/>
        <v>{"codigo_departamento": "04", "codigo_provincia" : "01", "codigo_distrito" : "17", "distrito" : "Sachaca", "codigo_ubigeo" : "040117"},</v>
      </c>
    </row>
    <row r="353" spans="1:6">
      <c r="A353" s="1" t="s">
        <v>1865</v>
      </c>
      <c r="B353" s="1" t="s">
        <v>1859</v>
      </c>
      <c r="C353" s="1" t="s">
        <v>1893</v>
      </c>
      <c r="D353" s="1" t="s">
        <v>365</v>
      </c>
      <c r="E353" s="1" t="s">
        <v>2556</v>
      </c>
      <c r="F353" s="1" t="str">
        <f t="shared" si="5"/>
        <v>{"codigo_departamento": "04", "codigo_provincia" : "01", "codigo_distrito" : "18", "distrito" : "San Juan de Siguas", "codigo_ubigeo" : "040118"},</v>
      </c>
    </row>
    <row r="354" spans="1:6">
      <c r="A354" s="1" t="s">
        <v>1865</v>
      </c>
      <c r="B354" s="1" t="s">
        <v>1859</v>
      </c>
      <c r="C354" s="1" t="s">
        <v>1895</v>
      </c>
      <c r="D354" s="1" t="s">
        <v>366</v>
      </c>
      <c r="E354" s="1" t="s">
        <v>2557</v>
      </c>
      <c r="F354" s="1" t="str">
        <f t="shared" si="5"/>
        <v>{"codigo_departamento": "04", "codigo_provincia" : "01", "codigo_distrito" : "19", "distrito" : "San Juan de Tarucani", "codigo_ubigeo" : "040119"},</v>
      </c>
    </row>
    <row r="355" spans="1:6">
      <c r="A355" s="1" t="s">
        <v>1865</v>
      </c>
      <c r="B355" s="1" t="s">
        <v>1859</v>
      </c>
      <c r="C355" s="1" t="s">
        <v>1897</v>
      </c>
      <c r="D355" s="1" t="s">
        <v>367</v>
      </c>
      <c r="E355" s="1" t="s">
        <v>2558</v>
      </c>
      <c r="F355" s="1" t="str">
        <f t="shared" si="5"/>
        <v>{"codigo_departamento": "04", "codigo_provincia" : "01", "codigo_distrito" : "20", "distrito" : "Santa Isabel de Siguas", "codigo_ubigeo" : "040120"},</v>
      </c>
    </row>
    <row r="356" spans="1:6">
      <c r="A356" s="1" t="s">
        <v>1865</v>
      </c>
      <c r="B356" s="1" t="s">
        <v>1859</v>
      </c>
      <c r="C356" s="1" t="s">
        <v>1899</v>
      </c>
      <c r="D356" s="1" t="s">
        <v>368</v>
      </c>
      <c r="E356" s="1" t="s">
        <v>2559</v>
      </c>
      <c r="F356" s="1" t="str">
        <f t="shared" si="5"/>
        <v>{"codigo_departamento": "04", "codigo_provincia" : "01", "codigo_distrito" : "21", "distrito" : "Santa Rita de Siguas", "codigo_ubigeo" : "040121"},</v>
      </c>
    </row>
    <row r="357" spans="1:6">
      <c r="A357" s="1" t="s">
        <v>1865</v>
      </c>
      <c r="B357" s="1" t="s">
        <v>1859</v>
      </c>
      <c r="C357" s="1" t="s">
        <v>1901</v>
      </c>
      <c r="D357" s="1" t="s">
        <v>369</v>
      </c>
      <c r="E357" s="1" t="s">
        <v>2560</v>
      </c>
      <c r="F357" s="1" t="str">
        <f t="shared" si="5"/>
        <v>{"codigo_departamento": "04", "codigo_provincia" : "01", "codigo_distrito" : "22", "distrito" : "Socabaya", "codigo_ubigeo" : "040122"},</v>
      </c>
    </row>
    <row r="358" spans="1:6">
      <c r="A358" s="1" t="s">
        <v>1865</v>
      </c>
      <c r="B358" s="1" t="s">
        <v>1859</v>
      </c>
      <c r="C358" s="1" t="s">
        <v>1903</v>
      </c>
      <c r="D358" s="1" t="s">
        <v>370</v>
      </c>
      <c r="E358" s="1" t="s">
        <v>2561</v>
      </c>
      <c r="F358" s="1" t="str">
        <f t="shared" si="5"/>
        <v>{"codigo_departamento": "04", "codigo_provincia" : "01", "codigo_distrito" : "23", "distrito" : "Tiabaya", "codigo_ubigeo" : "040123"},</v>
      </c>
    </row>
    <row r="359" spans="1:6">
      <c r="A359" s="1" t="s">
        <v>1865</v>
      </c>
      <c r="B359" s="1" t="s">
        <v>1859</v>
      </c>
      <c r="C359" s="1" t="s">
        <v>1905</v>
      </c>
      <c r="D359" s="1" t="s">
        <v>371</v>
      </c>
      <c r="E359" s="1" t="s">
        <v>2562</v>
      </c>
      <c r="F359" s="1" t="str">
        <f t="shared" si="5"/>
        <v>{"codigo_departamento": "04", "codigo_provincia" : "01", "codigo_distrito" : "24", "distrito" : "Uchumayo", "codigo_ubigeo" : "040124"},</v>
      </c>
    </row>
    <row r="360" spans="1:6">
      <c r="A360" s="1" t="s">
        <v>1865</v>
      </c>
      <c r="B360" s="1" t="s">
        <v>1859</v>
      </c>
      <c r="C360" s="1" t="s">
        <v>1907</v>
      </c>
      <c r="D360" s="1" t="s">
        <v>372</v>
      </c>
      <c r="E360" s="1" t="s">
        <v>2563</v>
      </c>
      <c r="F360" s="1" t="str">
        <f t="shared" si="5"/>
        <v>{"codigo_departamento": "04", "codigo_provincia" : "01", "codigo_distrito" : "25", "distrito" : "Vitor", "codigo_ubigeo" : "040125"},</v>
      </c>
    </row>
    <row r="361" spans="1:6">
      <c r="A361" s="1" t="s">
        <v>1865</v>
      </c>
      <c r="B361" s="1" t="s">
        <v>1859</v>
      </c>
      <c r="C361" s="1" t="s">
        <v>2564</v>
      </c>
      <c r="D361" s="1" t="s">
        <v>373</v>
      </c>
      <c r="E361" s="1" t="s">
        <v>2565</v>
      </c>
      <c r="F361" s="1" t="str">
        <f t="shared" si="5"/>
        <v>{"codigo_departamento": "04", "codigo_provincia" : "01", "codigo_distrito" : "26", "distrito" : "Yanahuara", "codigo_ubigeo" : "040126"},</v>
      </c>
    </row>
    <row r="362" spans="1:6">
      <c r="A362" s="1" t="s">
        <v>1865</v>
      </c>
      <c r="B362" s="1" t="s">
        <v>1859</v>
      </c>
      <c r="C362" s="1" t="s">
        <v>2566</v>
      </c>
      <c r="D362" s="1" t="s">
        <v>374</v>
      </c>
      <c r="E362" s="1" t="s">
        <v>2567</v>
      </c>
      <c r="F362" s="1" t="str">
        <f t="shared" si="5"/>
        <v>{"codigo_departamento": "04", "codigo_provincia" : "01", "codigo_distrito" : "27", "distrito" : "Yarabamba", "codigo_ubigeo" : "040127"},</v>
      </c>
    </row>
    <row r="363" spans="1:6">
      <c r="A363" s="1" t="s">
        <v>1865</v>
      </c>
      <c r="B363" s="1" t="s">
        <v>1859</v>
      </c>
      <c r="C363" s="1" t="s">
        <v>2568</v>
      </c>
      <c r="D363" s="1" t="s">
        <v>375</v>
      </c>
      <c r="E363" s="1" t="s">
        <v>2569</v>
      </c>
      <c r="F363" s="1" t="str">
        <f t="shared" si="5"/>
        <v>{"codigo_departamento": "04", "codigo_provincia" : "01", "codigo_distrito" : "28", "distrito" : "Yura", "codigo_ubigeo" : "040128"},</v>
      </c>
    </row>
    <row r="364" spans="1:6">
      <c r="A364" s="1" t="s">
        <v>1865</v>
      </c>
      <c r="B364" s="1" t="s">
        <v>1859</v>
      </c>
      <c r="C364" s="1" t="s">
        <v>2570</v>
      </c>
      <c r="D364" s="1" t="s">
        <v>354</v>
      </c>
      <c r="E364" s="1" t="s">
        <v>2571</v>
      </c>
      <c r="F364" s="1" t="str">
        <f t="shared" si="5"/>
        <v>{"codigo_departamento": "04", "codigo_provincia" : "01", "codigo_distrito" : "29", "distrito" : "José Luis Bustamante Y Rivero", "codigo_ubigeo" : "040129"},</v>
      </c>
    </row>
    <row r="365" spans="1:6">
      <c r="A365" s="1" t="s">
        <v>1865</v>
      </c>
      <c r="B365" s="1" t="s">
        <v>1861</v>
      </c>
      <c r="C365" s="1" t="s">
        <v>1859</v>
      </c>
      <c r="D365" s="1" t="s">
        <v>376</v>
      </c>
      <c r="E365" s="1" t="s">
        <v>2572</v>
      </c>
      <c r="F365" s="1" t="str">
        <f t="shared" si="5"/>
        <v>{"codigo_departamento": "04", "codigo_provincia" : "02", "codigo_distrito" : "01", "distrito" : "Camaná", "codigo_ubigeo" : "040201"},</v>
      </c>
    </row>
    <row r="366" spans="1:6">
      <c r="A366" s="1" t="s">
        <v>1865</v>
      </c>
      <c r="B366" s="1" t="s">
        <v>1861</v>
      </c>
      <c r="C366" s="1" t="s">
        <v>1861</v>
      </c>
      <c r="D366" s="1" t="s">
        <v>377</v>
      </c>
      <c r="E366" s="1" t="s">
        <v>2573</v>
      </c>
      <c r="F366" s="1" t="str">
        <f t="shared" si="5"/>
        <v>{"codigo_departamento": "04", "codigo_provincia" : "02", "codigo_distrito" : "02", "distrito" : "José María Quimper", "codigo_ubigeo" : "040202"},</v>
      </c>
    </row>
    <row r="367" spans="1:6">
      <c r="A367" s="1" t="s">
        <v>1865</v>
      </c>
      <c r="B367" s="1" t="s">
        <v>1861</v>
      </c>
      <c r="C367" s="1" t="s">
        <v>1863</v>
      </c>
      <c r="D367" s="1" t="s">
        <v>378</v>
      </c>
      <c r="E367" s="1" t="s">
        <v>2574</v>
      </c>
      <c r="F367" s="1" t="str">
        <f t="shared" si="5"/>
        <v>{"codigo_departamento": "04", "codigo_provincia" : "02", "codigo_distrito" : "03", "distrito" : "Mariano Nicolás Valcárcel", "codigo_ubigeo" : "040203"},</v>
      </c>
    </row>
    <row r="368" spans="1:6">
      <c r="A368" s="1" t="s">
        <v>1865</v>
      </c>
      <c r="B368" s="1" t="s">
        <v>1861</v>
      </c>
      <c r="C368" s="1" t="s">
        <v>1865</v>
      </c>
      <c r="D368" s="1" t="s">
        <v>379</v>
      </c>
      <c r="E368" s="1" t="s">
        <v>2575</v>
      </c>
      <c r="F368" s="1" t="str">
        <f t="shared" si="5"/>
        <v>{"codigo_departamento": "04", "codigo_provincia" : "02", "codigo_distrito" : "04", "distrito" : "Mariscal Cáceres", "codigo_ubigeo" : "040204"},</v>
      </c>
    </row>
    <row r="369" spans="1:6">
      <c r="A369" s="1" t="s">
        <v>1865</v>
      </c>
      <c r="B369" s="1" t="s">
        <v>1861</v>
      </c>
      <c r="C369" s="1" t="s">
        <v>1867</v>
      </c>
      <c r="D369" s="1" t="s">
        <v>380</v>
      </c>
      <c r="E369" s="1" t="s">
        <v>2576</v>
      </c>
      <c r="F369" s="1" t="str">
        <f t="shared" si="5"/>
        <v>{"codigo_departamento": "04", "codigo_provincia" : "02", "codigo_distrito" : "05", "distrito" : "Nicolás de Pierola", "codigo_ubigeo" : "040205"},</v>
      </c>
    </row>
    <row r="370" spans="1:6">
      <c r="A370" s="1" t="s">
        <v>1865</v>
      </c>
      <c r="B370" s="1" t="s">
        <v>1861</v>
      </c>
      <c r="C370" s="1" t="s">
        <v>1869</v>
      </c>
      <c r="D370" s="1" t="s">
        <v>381</v>
      </c>
      <c r="E370" s="1" t="s">
        <v>2577</v>
      </c>
      <c r="F370" s="1" t="str">
        <f t="shared" si="5"/>
        <v>{"codigo_departamento": "04", "codigo_provincia" : "02", "codigo_distrito" : "06", "distrito" : "Ocoña", "codigo_ubigeo" : "040206"},</v>
      </c>
    </row>
    <row r="371" spans="1:6">
      <c r="A371" s="1" t="s">
        <v>1865</v>
      </c>
      <c r="B371" s="1" t="s">
        <v>1861</v>
      </c>
      <c r="C371" s="1" t="s">
        <v>1871</v>
      </c>
      <c r="D371" s="1" t="s">
        <v>382</v>
      </c>
      <c r="E371" s="1" t="s">
        <v>2578</v>
      </c>
      <c r="F371" s="1" t="str">
        <f t="shared" si="5"/>
        <v>{"codigo_departamento": "04", "codigo_provincia" : "02", "codigo_distrito" : "07", "distrito" : "Quilca", "codigo_ubigeo" : "040207"},</v>
      </c>
    </row>
    <row r="372" spans="1:6">
      <c r="A372" s="1" t="s">
        <v>1865</v>
      </c>
      <c r="B372" s="1" t="s">
        <v>1861</v>
      </c>
      <c r="C372" s="1" t="s">
        <v>1873</v>
      </c>
      <c r="D372" s="1" t="s">
        <v>383</v>
      </c>
      <c r="E372" s="1" t="s">
        <v>2579</v>
      </c>
      <c r="F372" s="1" t="str">
        <f t="shared" si="5"/>
        <v>{"codigo_departamento": "04", "codigo_provincia" : "02", "codigo_distrito" : "08", "distrito" : "Samuel Pastor", "codigo_ubigeo" : "040208"},</v>
      </c>
    </row>
    <row r="373" spans="1:6">
      <c r="A373" s="1" t="s">
        <v>1865</v>
      </c>
      <c r="B373" s="1" t="s">
        <v>1863</v>
      </c>
      <c r="C373" s="1" t="s">
        <v>1859</v>
      </c>
      <c r="D373" s="1" t="s">
        <v>384</v>
      </c>
      <c r="E373" s="1" t="s">
        <v>2580</v>
      </c>
      <c r="F373" s="1" t="str">
        <f t="shared" si="5"/>
        <v>{"codigo_departamento": "04", "codigo_provincia" : "03", "codigo_distrito" : "01", "distrito" : "Caravelí", "codigo_ubigeo" : "040301"},</v>
      </c>
    </row>
    <row r="374" spans="1:6">
      <c r="A374" s="1" t="s">
        <v>1865</v>
      </c>
      <c r="B374" s="1" t="s">
        <v>1863</v>
      </c>
      <c r="C374" s="1" t="s">
        <v>1861</v>
      </c>
      <c r="D374" s="1" t="s">
        <v>385</v>
      </c>
      <c r="E374" s="1" t="s">
        <v>2581</v>
      </c>
      <c r="F374" s="1" t="str">
        <f t="shared" si="5"/>
        <v>{"codigo_departamento": "04", "codigo_provincia" : "03", "codigo_distrito" : "02", "distrito" : "Acarí", "codigo_ubigeo" : "040302"},</v>
      </c>
    </row>
    <row r="375" spans="1:6">
      <c r="A375" s="1" t="s">
        <v>1865</v>
      </c>
      <c r="B375" s="1" t="s">
        <v>1863</v>
      </c>
      <c r="C375" s="1" t="s">
        <v>1863</v>
      </c>
      <c r="D375" s="1" t="s">
        <v>386</v>
      </c>
      <c r="E375" s="1" t="s">
        <v>2582</v>
      </c>
      <c r="F375" s="1" t="str">
        <f t="shared" si="5"/>
        <v>{"codigo_departamento": "04", "codigo_provincia" : "03", "codigo_distrito" : "03", "distrito" : "Atico", "codigo_ubigeo" : "040303"},</v>
      </c>
    </row>
    <row r="376" spans="1:6">
      <c r="A376" s="1" t="s">
        <v>1865</v>
      </c>
      <c r="B376" s="1" t="s">
        <v>1863</v>
      </c>
      <c r="C376" s="1" t="s">
        <v>1865</v>
      </c>
      <c r="D376" s="1" t="s">
        <v>387</v>
      </c>
      <c r="E376" s="1" t="s">
        <v>2583</v>
      </c>
      <c r="F376" s="1" t="str">
        <f t="shared" si="5"/>
        <v>{"codigo_departamento": "04", "codigo_provincia" : "03", "codigo_distrito" : "04", "distrito" : "Atiquipa", "codigo_ubigeo" : "040304"},</v>
      </c>
    </row>
    <row r="377" spans="1:6">
      <c r="A377" s="1" t="s">
        <v>1865</v>
      </c>
      <c r="B377" s="1" t="s">
        <v>1863</v>
      </c>
      <c r="C377" s="1" t="s">
        <v>1867</v>
      </c>
      <c r="D377" s="1" t="s">
        <v>388</v>
      </c>
      <c r="E377" s="1" t="s">
        <v>2584</v>
      </c>
      <c r="F377" s="1" t="str">
        <f t="shared" si="5"/>
        <v>{"codigo_departamento": "04", "codigo_provincia" : "03", "codigo_distrito" : "05", "distrito" : "Bella Unión", "codigo_ubigeo" : "040305"},</v>
      </c>
    </row>
    <row r="378" spans="1:6">
      <c r="A378" s="1" t="s">
        <v>1865</v>
      </c>
      <c r="B378" s="1" t="s">
        <v>1863</v>
      </c>
      <c r="C378" s="1" t="s">
        <v>1869</v>
      </c>
      <c r="D378" s="1" t="s">
        <v>389</v>
      </c>
      <c r="E378" s="1" t="s">
        <v>2585</v>
      </c>
      <c r="F378" s="1" t="str">
        <f t="shared" si="5"/>
        <v>{"codigo_departamento": "04", "codigo_provincia" : "03", "codigo_distrito" : "06", "distrito" : "Cahuacho", "codigo_ubigeo" : "040306"},</v>
      </c>
    </row>
    <row r="379" spans="1:6">
      <c r="A379" s="1" t="s">
        <v>1865</v>
      </c>
      <c r="B379" s="1" t="s">
        <v>1863</v>
      </c>
      <c r="C379" s="1" t="s">
        <v>1871</v>
      </c>
      <c r="D379" s="1" t="s">
        <v>390</v>
      </c>
      <c r="E379" s="1" t="s">
        <v>2586</v>
      </c>
      <c r="F379" s="1" t="str">
        <f t="shared" si="5"/>
        <v>{"codigo_departamento": "04", "codigo_provincia" : "03", "codigo_distrito" : "07", "distrito" : "Chala", "codigo_ubigeo" : "040307"},</v>
      </c>
    </row>
    <row r="380" spans="1:6">
      <c r="A380" s="1" t="s">
        <v>1865</v>
      </c>
      <c r="B380" s="1" t="s">
        <v>1863</v>
      </c>
      <c r="C380" s="1" t="s">
        <v>1873</v>
      </c>
      <c r="D380" s="1" t="s">
        <v>391</v>
      </c>
      <c r="E380" s="1" t="s">
        <v>2587</v>
      </c>
      <c r="F380" s="1" t="str">
        <f t="shared" si="5"/>
        <v>{"codigo_departamento": "04", "codigo_provincia" : "03", "codigo_distrito" : "08", "distrito" : "Chaparra", "codigo_ubigeo" : "040308"},</v>
      </c>
    </row>
    <row r="381" spans="1:6">
      <c r="A381" s="1" t="s">
        <v>1865</v>
      </c>
      <c r="B381" s="1" t="s">
        <v>1863</v>
      </c>
      <c r="C381" s="1" t="s">
        <v>1875</v>
      </c>
      <c r="D381" s="1" t="s">
        <v>392</v>
      </c>
      <c r="E381" s="1" t="s">
        <v>2588</v>
      </c>
      <c r="F381" s="1" t="str">
        <f t="shared" si="5"/>
        <v>{"codigo_departamento": "04", "codigo_provincia" : "03", "codigo_distrito" : "09", "distrito" : "Huanuhuanu", "codigo_ubigeo" : "040309"},</v>
      </c>
    </row>
    <row r="382" spans="1:6">
      <c r="A382" s="1" t="s">
        <v>1865</v>
      </c>
      <c r="B382" s="1" t="s">
        <v>1863</v>
      </c>
      <c r="C382" s="1" t="s">
        <v>1877</v>
      </c>
      <c r="D382" s="1" t="s">
        <v>393</v>
      </c>
      <c r="E382" s="1" t="s">
        <v>2589</v>
      </c>
      <c r="F382" s="1" t="str">
        <f t="shared" si="5"/>
        <v>{"codigo_departamento": "04", "codigo_provincia" : "03", "codigo_distrito" : "10", "distrito" : "Jaqui", "codigo_ubigeo" : "040310"},</v>
      </c>
    </row>
    <row r="383" spans="1:6">
      <c r="A383" s="1" t="s">
        <v>1865</v>
      </c>
      <c r="B383" s="1" t="s">
        <v>1863</v>
      </c>
      <c r="C383" s="1" t="s">
        <v>1879</v>
      </c>
      <c r="D383" s="1" t="s">
        <v>394</v>
      </c>
      <c r="E383" s="1" t="s">
        <v>2590</v>
      </c>
      <c r="F383" s="1" t="str">
        <f t="shared" si="5"/>
        <v>{"codigo_departamento": "04", "codigo_provincia" : "03", "codigo_distrito" : "11", "distrito" : "Lomas", "codigo_ubigeo" : "040311"},</v>
      </c>
    </row>
    <row r="384" spans="1:6">
      <c r="A384" s="1" t="s">
        <v>1865</v>
      </c>
      <c r="B384" s="1" t="s">
        <v>1863</v>
      </c>
      <c r="C384" s="1" t="s">
        <v>1881</v>
      </c>
      <c r="D384" s="1" t="s">
        <v>395</v>
      </c>
      <c r="E384" s="1" t="s">
        <v>2591</v>
      </c>
      <c r="F384" s="1" t="str">
        <f t="shared" si="5"/>
        <v>{"codigo_departamento": "04", "codigo_provincia" : "03", "codigo_distrito" : "12", "distrito" : "Quicacha", "codigo_ubigeo" : "040312"},</v>
      </c>
    </row>
    <row r="385" spans="1:6">
      <c r="A385" s="1" t="s">
        <v>1865</v>
      </c>
      <c r="B385" s="1" t="s">
        <v>1863</v>
      </c>
      <c r="C385" s="1" t="s">
        <v>1883</v>
      </c>
      <c r="D385" s="1" t="s">
        <v>396</v>
      </c>
      <c r="E385" s="1" t="s">
        <v>2592</v>
      </c>
      <c r="F385" s="1" t="str">
        <f t="shared" si="5"/>
        <v>{"codigo_departamento": "04", "codigo_provincia" : "03", "codigo_distrito" : "13", "distrito" : "Yauca", "codigo_ubigeo" : "040313"},</v>
      </c>
    </row>
    <row r="386" spans="1:6">
      <c r="A386" s="1" t="s">
        <v>1865</v>
      </c>
      <c r="B386" s="1" t="s">
        <v>1865</v>
      </c>
      <c r="C386" s="1" t="s">
        <v>1859</v>
      </c>
      <c r="D386" s="1" t="s">
        <v>399</v>
      </c>
      <c r="E386" s="1" t="s">
        <v>2593</v>
      </c>
      <c r="F386" s="1" t="str">
        <f t="shared" si="5"/>
        <v>{"codigo_departamento": "04", "codigo_provincia" : "04", "codigo_distrito" : "01", "distrito" : "Aplao", "codigo_ubigeo" : "040401"},</v>
      </c>
    </row>
    <row r="387" spans="1:6">
      <c r="A387" s="1" t="s">
        <v>1865</v>
      </c>
      <c r="B387" s="1" t="s">
        <v>1865</v>
      </c>
      <c r="C387" s="1" t="s">
        <v>1861</v>
      </c>
      <c r="D387" s="1" t="s">
        <v>398</v>
      </c>
      <c r="E387" s="1" t="s">
        <v>2594</v>
      </c>
      <c r="F387" s="1" t="str">
        <f t="shared" ref="F387:F450" si="6">+"{""codigo_departamento"": """&amp;A387&amp;""", ""codigo_provincia"" : """&amp;B387&amp;""", ""codigo_distrito"" : """&amp;C387&amp;""", ""distrito"" : """&amp;D387&amp;""", ""codigo_ubigeo"" : """&amp;E387&amp;"""},"</f>
        <v>{"codigo_departamento": "04", "codigo_provincia" : "04", "codigo_distrito" : "02", "distrito" : "Andagua", "codigo_ubigeo" : "040402"},</v>
      </c>
    </row>
    <row r="388" spans="1:6">
      <c r="A388" s="1" t="s">
        <v>1865</v>
      </c>
      <c r="B388" s="1" t="s">
        <v>1865</v>
      </c>
      <c r="C388" s="1" t="s">
        <v>1863</v>
      </c>
      <c r="D388" s="1" t="s">
        <v>400</v>
      </c>
      <c r="E388" s="1" t="s">
        <v>2595</v>
      </c>
      <c r="F388" s="1" t="str">
        <f t="shared" si="6"/>
        <v>{"codigo_departamento": "04", "codigo_provincia" : "04", "codigo_distrito" : "03", "distrito" : "Ayo", "codigo_ubigeo" : "040403"},</v>
      </c>
    </row>
    <row r="389" spans="1:6">
      <c r="A389" s="1" t="s">
        <v>1865</v>
      </c>
      <c r="B389" s="1" t="s">
        <v>1865</v>
      </c>
      <c r="C389" s="1" t="s">
        <v>1865</v>
      </c>
      <c r="D389" s="1" t="s">
        <v>401</v>
      </c>
      <c r="E389" s="1" t="s">
        <v>2596</v>
      </c>
      <c r="F389" s="1" t="str">
        <f t="shared" si="6"/>
        <v>{"codigo_departamento": "04", "codigo_provincia" : "04", "codigo_distrito" : "04", "distrito" : "Chachas", "codigo_ubigeo" : "040404"},</v>
      </c>
    </row>
    <row r="390" spans="1:6">
      <c r="A390" s="1" t="s">
        <v>1865</v>
      </c>
      <c r="B390" s="1" t="s">
        <v>1865</v>
      </c>
      <c r="C390" s="1" t="s">
        <v>1867</v>
      </c>
      <c r="D390" s="1" t="s">
        <v>402</v>
      </c>
      <c r="E390" s="1" t="s">
        <v>2597</v>
      </c>
      <c r="F390" s="1" t="str">
        <f t="shared" si="6"/>
        <v>{"codigo_departamento": "04", "codigo_provincia" : "04", "codigo_distrito" : "05", "distrito" : "Chilcaymarca", "codigo_ubigeo" : "040405"},</v>
      </c>
    </row>
    <row r="391" spans="1:6">
      <c r="A391" s="1" t="s">
        <v>1865</v>
      </c>
      <c r="B391" s="1" t="s">
        <v>1865</v>
      </c>
      <c r="C391" s="1" t="s">
        <v>1869</v>
      </c>
      <c r="D391" s="1" t="s">
        <v>403</v>
      </c>
      <c r="E391" s="1" t="s">
        <v>2598</v>
      </c>
      <c r="F391" s="1" t="str">
        <f t="shared" si="6"/>
        <v>{"codigo_departamento": "04", "codigo_provincia" : "04", "codigo_distrito" : "06", "distrito" : "Choco", "codigo_ubigeo" : "040406"},</v>
      </c>
    </row>
    <row r="392" spans="1:6">
      <c r="A392" s="1" t="s">
        <v>1865</v>
      </c>
      <c r="B392" s="1" t="s">
        <v>1865</v>
      </c>
      <c r="C392" s="1" t="s">
        <v>1871</v>
      </c>
      <c r="D392" s="1" t="s">
        <v>404</v>
      </c>
      <c r="E392" s="1" t="s">
        <v>2599</v>
      </c>
      <c r="F392" s="1" t="str">
        <f t="shared" si="6"/>
        <v>{"codigo_departamento": "04", "codigo_provincia" : "04", "codigo_distrito" : "07", "distrito" : "Huancarqui", "codigo_ubigeo" : "040407"},</v>
      </c>
    </row>
    <row r="393" spans="1:6">
      <c r="A393" s="1" t="s">
        <v>1865</v>
      </c>
      <c r="B393" s="1" t="s">
        <v>1865</v>
      </c>
      <c r="C393" s="1" t="s">
        <v>1873</v>
      </c>
      <c r="D393" s="1" t="s">
        <v>405</v>
      </c>
      <c r="E393" s="1" t="s">
        <v>2600</v>
      </c>
      <c r="F393" s="1" t="str">
        <f t="shared" si="6"/>
        <v>{"codigo_departamento": "04", "codigo_provincia" : "04", "codigo_distrito" : "08", "distrito" : "Machaguay", "codigo_ubigeo" : "040408"},</v>
      </c>
    </row>
    <row r="394" spans="1:6">
      <c r="A394" s="1" t="s">
        <v>1865</v>
      </c>
      <c r="B394" s="1" t="s">
        <v>1865</v>
      </c>
      <c r="C394" s="1" t="s">
        <v>1875</v>
      </c>
      <c r="D394" s="1" t="s">
        <v>406</v>
      </c>
      <c r="E394" s="1" t="s">
        <v>2601</v>
      </c>
      <c r="F394" s="1" t="str">
        <f t="shared" si="6"/>
        <v>{"codigo_departamento": "04", "codigo_provincia" : "04", "codigo_distrito" : "09", "distrito" : "Orcopampa", "codigo_ubigeo" : "040409"},</v>
      </c>
    </row>
    <row r="395" spans="1:6">
      <c r="A395" s="1" t="s">
        <v>1865</v>
      </c>
      <c r="B395" s="1" t="s">
        <v>1865</v>
      </c>
      <c r="C395" s="1" t="s">
        <v>1877</v>
      </c>
      <c r="D395" s="1" t="s">
        <v>407</v>
      </c>
      <c r="E395" s="1" t="s">
        <v>2602</v>
      </c>
      <c r="F395" s="1" t="str">
        <f t="shared" si="6"/>
        <v>{"codigo_departamento": "04", "codigo_provincia" : "04", "codigo_distrito" : "10", "distrito" : "Pampacolca", "codigo_ubigeo" : "040410"},</v>
      </c>
    </row>
    <row r="396" spans="1:6">
      <c r="A396" s="1" t="s">
        <v>1865</v>
      </c>
      <c r="B396" s="1" t="s">
        <v>1865</v>
      </c>
      <c r="C396" s="1" t="s">
        <v>1879</v>
      </c>
      <c r="D396" s="1" t="s">
        <v>408</v>
      </c>
      <c r="E396" s="1" t="s">
        <v>2603</v>
      </c>
      <c r="F396" s="1" t="str">
        <f t="shared" si="6"/>
        <v>{"codigo_departamento": "04", "codigo_provincia" : "04", "codigo_distrito" : "11", "distrito" : "Tipan", "codigo_ubigeo" : "040411"},</v>
      </c>
    </row>
    <row r="397" spans="1:6">
      <c r="A397" s="1" t="s">
        <v>1865</v>
      </c>
      <c r="B397" s="1" t="s">
        <v>1865</v>
      </c>
      <c r="C397" s="1" t="s">
        <v>1881</v>
      </c>
      <c r="D397" s="1" t="s">
        <v>409</v>
      </c>
      <c r="E397" s="1" t="s">
        <v>2604</v>
      </c>
      <c r="F397" s="1" t="str">
        <f t="shared" si="6"/>
        <v>{"codigo_departamento": "04", "codigo_provincia" : "04", "codigo_distrito" : "12", "distrito" : "Uñon", "codigo_ubigeo" : "040412"},</v>
      </c>
    </row>
    <row r="398" spans="1:6">
      <c r="A398" s="1" t="s">
        <v>1865</v>
      </c>
      <c r="B398" s="1" t="s">
        <v>1865</v>
      </c>
      <c r="C398" s="1" t="s">
        <v>1883</v>
      </c>
      <c r="D398" s="1" t="s">
        <v>410</v>
      </c>
      <c r="E398" s="1" t="s">
        <v>2605</v>
      </c>
      <c r="F398" s="1" t="str">
        <f t="shared" si="6"/>
        <v>{"codigo_departamento": "04", "codigo_provincia" : "04", "codigo_distrito" : "13", "distrito" : "Uraca", "codigo_ubigeo" : "040413"},</v>
      </c>
    </row>
    <row r="399" spans="1:6">
      <c r="A399" s="1" t="s">
        <v>1865</v>
      </c>
      <c r="B399" s="1" t="s">
        <v>1865</v>
      </c>
      <c r="C399" s="1" t="s">
        <v>1885</v>
      </c>
      <c r="D399" s="1" t="s">
        <v>411</v>
      </c>
      <c r="E399" s="1" t="s">
        <v>2606</v>
      </c>
      <c r="F399" s="1" t="str">
        <f t="shared" si="6"/>
        <v>{"codigo_departamento": "04", "codigo_provincia" : "04", "codigo_distrito" : "14", "distrito" : "Viraco", "codigo_ubigeo" : "040414"},</v>
      </c>
    </row>
    <row r="400" spans="1:6">
      <c r="A400" s="1" t="s">
        <v>1865</v>
      </c>
      <c r="B400" s="1" t="s">
        <v>1867</v>
      </c>
      <c r="C400" s="1" t="s">
        <v>1859</v>
      </c>
      <c r="D400" s="1" t="s">
        <v>416</v>
      </c>
      <c r="E400" s="1" t="s">
        <v>2607</v>
      </c>
      <c r="F400" s="1" t="str">
        <f t="shared" si="6"/>
        <v>{"codigo_departamento": "04", "codigo_provincia" : "05", "codigo_distrito" : "01", "distrito" : "Chivay", "codigo_ubigeo" : "040501"},</v>
      </c>
    </row>
    <row r="401" spans="1:6">
      <c r="A401" s="1" t="s">
        <v>1865</v>
      </c>
      <c r="B401" s="1" t="s">
        <v>1867</v>
      </c>
      <c r="C401" s="1" t="s">
        <v>1861</v>
      </c>
      <c r="D401" s="1" t="s">
        <v>413</v>
      </c>
      <c r="E401" s="1" t="s">
        <v>2608</v>
      </c>
      <c r="F401" s="1" t="str">
        <f t="shared" si="6"/>
        <v>{"codigo_departamento": "04", "codigo_provincia" : "05", "codigo_distrito" : "02", "distrito" : "Achoma", "codigo_ubigeo" : "040502"},</v>
      </c>
    </row>
    <row r="402" spans="1:6">
      <c r="A402" s="1" t="s">
        <v>1865</v>
      </c>
      <c r="B402" s="1" t="s">
        <v>1867</v>
      </c>
      <c r="C402" s="1" t="s">
        <v>1863</v>
      </c>
      <c r="D402" s="1" t="s">
        <v>414</v>
      </c>
      <c r="E402" s="1" t="s">
        <v>2609</v>
      </c>
      <c r="F402" s="1" t="str">
        <f t="shared" si="6"/>
        <v>{"codigo_departamento": "04", "codigo_provincia" : "05", "codigo_distrito" : "03", "distrito" : "Cabanaconde", "codigo_ubigeo" : "040503"},</v>
      </c>
    </row>
    <row r="403" spans="1:6">
      <c r="A403" s="1" t="s">
        <v>1865</v>
      </c>
      <c r="B403" s="1" t="s">
        <v>1867</v>
      </c>
      <c r="C403" s="1" t="s">
        <v>1865</v>
      </c>
      <c r="D403" s="1" t="s">
        <v>415</v>
      </c>
      <c r="E403" s="1" t="s">
        <v>2610</v>
      </c>
      <c r="F403" s="1" t="str">
        <f t="shared" si="6"/>
        <v>{"codigo_departamento": "04", "codigo_provincia" : "05", "codigo_distrito" : "04", "distrito" : "Callalli", "codigo_ubigeo" : "040504"},</v>
      </c>
    </row>
    <row r="404" spans="1:6">
      <c r="A404" s="1" t="s">
        <v>1865</v>
      </c>
      <c r="B404" s="1" t="s">
        <v>1867</v>
      </c>
      <c r="C404" s="1" t="s">
        <v>1867</v>
      </c>
      <c r="D404" s="1" t="s">
        <v>412</v>
      </c>
      <c r="E404" s="1" t="s">
        <v>2611</v>
      </c>
      <c r="F404" s="1" t="str">
        <f t="shared" si="6"/>
        <v>{"codigo_departamento": "04", "codigo_provincia" : "05", "codigo_distrito" : "05", "distrito" : "Caylloma", "codigo_ubigeo" : "040505"},</v>
      </c>
    </row>
    <row r="405" spans="1:6">
      <c r="A405" s="1" t="s">
        <v>1865</v>
      </c>
      <c r="B405" s="1" t="s">
        <v>1867</v>
      </c>
      <c r="C405" s="1" t="s">
        <v>1869</v>
      </c>
      <c r="D405" s="1" t="s">
        <v>417</v>
      </c>
      <c r="E405" s="1" t="s">
        <v>2612</v>
      </c>
      <c r="F405" s="1" t="str">
        <f t="shared" si="6"/>
        <v>{"codigo_departamento": "04", "codigo_provincia" : "05", "codigo_distrito" : "06", "distrito" : "Coporaque", "codigo_ubigeo" : "040506"},</v>
      </c>
    </row>
    <row r="406" spans="1:6">
      <c r="A406" s="1" t="s">
        <v>1865</v>
      </c>
      <c r="B406" s="1" t="s">
        <v>1867</v>
      </c>
      <c r="C406" s="1" t="s">
        <v>1871</v>
      </c>
      <c r="D406" s="1" t="s">
        <v>83</v>
      </c>
      <c r="E406" s="1" t="s">
        <v>2613</v>
      </c>
      <c r="F406" s="1" t="str">
        <f t="shared" si="6"/>
        <v>{"codigo_departamento": "04", "codigo_provincia" : "05", "codigo_distrito" : "07", "distrito" : "Huambo", "codigo_ubigeo" : "040507"},</v>
      </c>
    </row>
    <row r="407" spans="1:6">
      <c r="A407" s="1" t="s">
        <v>1865</v>
      </c>
      <c r="B407" s="1" t="s">
        <v>1867</v>
      </c>
      <c r="C407" s="1" t="s">
        <v>1873</v>
      </c>
      <c r="D407" s="1" t="s">
        <v>418</v>
      </c>
      <c r="E407" s="1" t="s">
        <v>2614</v>
      </c>
      <c r="F407" s="1" t="str">
        <f t="shared" si="6"/>
        <v>{"codigo_departamento": "04", "codigo_provincia" : "05", "codigo_distrito" : "08", "distrito" : "Huanca", "codigo_ubigeo" : "040508"},</v>
      </c>
    </row>
    <row r="408" spans="1:6">
      <c r="A408" s="1" t="s">
        <v>1865</v>
      </c>
      <c r="B408" s="1" t="s">
        <v>1867</v>
      </c>
      <c r="C408" s="1" t="s">
        <v>1875</v>
      </c>
      <c r="D408" s="1" t="s">
        <v>419</v>
      </c>
      <c r="E408" s="1" t="s">
        <v>2615</v>
      </c>
      <c r="F408" s="1" t="str">
        <f t="shared" si="6"/>
        <v>{"codigo_departamento": "04", "codigo_provincia" : "05", "codigo_distrito" : "09", "distrito" : "Ichupampa", "codigo_ubigeo" : "040509"},</v>
      </c>
    </row>
    <row r="409" spans="1:6">
      <c r="A409" s="1" t="s">
        <v>1865</v>
      </c>
      <c r="B409" s="1" t="s">
        <v>1867</v>
      </c>
      <c r="C409" s="1" t="s">
        <v>1877</v>
      </c>
      <c r="D409" s="1" t="s">
        <v>420</v>
      </c>
      <c r="E409" s="1" t="s">
        <v>2616</v>
      </c>
      <c r="F409" s="1" t="str">
        <f t="shared" si="6"/>
        <v>{"codigo_departamento": "04", "codigo_provincia" : "05", "codigo_distrito" : "10", "distrito" : "Lari", "codigo_ubigeo" : "040510"},</v>
      </c>
    </row>
    <row r="410" spans="1:6">
      <c r="A410" s="1" t="s">
        <v>1865</v>
      </c>
      <c r="B410" s="1" t="s">
        <v>1867</v>
      </c>
      <c r="C410" s="1" t="s">
        <v>1879</v>
      </c>
      <c r="D410" s="1" t="s">
        <v>421</v>
      </c>
      <c r="E410" s="1" t="s">
        <v>2617</v>
      </c>
      <c r="F410" s="1" t="str">
        <f t="shared" si="6"/>
        <v>{"codigo_departamento": "04", "codigo_provincia" : "05", "codigo_distrito" : "11", "distrito" : "Lluta", "codigo_ubigeo" : "040511"},</v>
      </c>
    </row>
    <row r="411" spans="1:6">
      <c r="A411" s="1" t="s">
        <v>1865</v>
      </c>
      <c r="B411" s="1" t="s">
        <v>1867</v>
      </c>
      <c r="C411" s="1" t="s">
        <v>1881</v>
      </c>
      <c r="D411" s="1" t="s">
        <v>422</v>
      </c>
      <c r="E411" s="1" t="s">
        <v>2618</v>
      </c>
      <c r="F411" s="1" t="str">
        <f t="shared" si="6"/>
        <v>{"codigo_departamento": "04", "codigo_provincia" : "05", "codigo_distrito" : "12", "distrito" : "Maca", "codigo_ubigeo" : "040512"},</v>
      </c>
    </row>
    <row r="412" spans="1:6">
      <c r="A412" s="1" t="s">
        <v>1865</v>
      </c>
      <c r="B412" s="1" t="s">
        <v>1867</v>
      </c>
      <c r="C412" s="1" t="s">
        <v>1883</v>
      </c>
      <c r="D412" s="1" t="s">
        <v>423</v>
      </c>
      <c r="E412" s="1" t="s">
        <v>2619</v>
      </c>
      <c r="F412" s="1" t="str">
        <f t="shared" si="6"/>
        <v>{"codigo_departamento": "04", "codigo_provincia" : "05", "codigo_distrito" : "13", "distrito" : "Madrigal", "codigo_ubigeo" : "040513"},</v>
      </c>
    </row>
    <row r="413" spans="1:6">
      <c r="A413" s="1" t="s">
        <v>1865</v>
      </c>
      <c r="B413" s="1" t="s">
        <v>1867</v>
      </c>
      <c r="C413" s="1" t="s">
        <v>1885</v>
      </c>
      <c r="D413" s="1" t="s">
        <v>425</v>
      </c>
      <c r="E413" s="1" t="s">
        <v>2620</v>
      </c>
      <c r="F413" s="1" t="str">
        <f t="shared" si="6"/>
        <v>{"codigo_departamento": "04", "codigo_provincia" : "05", "codigo_distrito" : "14", "distrito" : "San Antonio de Chuca", "codigo_ubigeo" : "040514"},</v>
      </c>
    </row>
    <row r="414" spans="1:6">
      <c r="A414" s="1" t="s">
        <v>1865</v>
      </c>
      <c r="B414" s="1" t="s">
        <v>1867</v>
      </c>
      <c r="C414" s="1" t="s">
        <v>1887</v>
      </c>
      <c r="D414" s="1" t="s">
        <v>426</v>
      </c>
      <c r="E414" s="1" t="s">
        <v>2621</v>
      </c>
      <c r="F414" s="1" t="str">
        <f t="shared" si="6"/>
        <v>{"codigo_departamento": "04", "codigo_provincia" : "05", "codigo_distrito" : "15", "distrito" : "Sibayo", "codigo_ubigeo" : "040515"},</v>
      </c>
    </row>
    <row r="415" spans="1:6">
      <c r="A415" s="1" t="s">
        <v>1865</v>
      </c>
      <c r="B415" s="1" t="s">
        <v>1867</v>
      </c>
      <c r="C415" s="1" t="s">
        <v>1889</v>
      </c>
      <c r="D415" s="1" t="s">
        <v>427</v>
      </c>
      <c r="E415" s="1" t="s">
        <v>2622</v>
      </c>
      <c r="F415" s="1" t="str">
        <f t="shared" si="6"/>
        <v>{"codigo_departamento": "04", "codigo_provincia" : "05", "codigo_distrito" : "16", "distrito" : "Tapay", "codigo_ubigeo" : "040516"},</v>
      </c>
    </row>
    <row r="416" spans="1:6">
      <c r="A416" s="1" t="s">
        <v>1865</v>
      </c>
      <c r="B416" s="1" t="s">
        <v>1867</v>
      </c>
      <c r="C416" s="1" t="s">
        <v>1891</v>
      </c>
      <c r="D416" s="1" t="s">
        <v>428</v>
      </c>
      <c r="E416" s="1" t="s">
        <v>2623</v>
      </c>
      <c r="F416" s="1" t="str">
        <f t="shared" si="6"/>
        <v>{"codigo_departamento": "04", "codigo_provincia" : "05", "codigo_distrito" : "17", "distrito" : "Tisco", "codigo_ubigeo" : "040517"},</v>
      </c>
    </row>
    <row r="417" spans="1:6">
      <c r="A417" s="1" t="s">
        <v>1865</v>
      </c>
      <c r="B417" s="1" t="s">
        <v>1867</v>
      </c>
      <c r="C417" s="1" t="s">
        <v>1893</v>
      </c>
      <c r="D417" s="1" t="s">
        <v>429</v>
      </c>
      <c r="E417" s="1" t="s">
        <v>2624</v>
      </c>
      <c r="F417" s="1" t="str">
        <f t="shared" si="6"/>
        <v>{"codigo_departamento": "04", "codigo_provincia" : "05", "codigo_distrito" : "18", "distrito" : "Tuti", "codigo_ubigeo" : "040518"},</v>
      </c>
    </row>
    <row r="418" spans="1:6">
      <c r="A418" s="1" t="s">
        <v>1865</v>
      </c>
      <c r="B418" s="1" t="s">
        <v>1867</v>
      </c>
      <c r="C418" s="1" t="s">
        <v>1895</v>
      </c>
      <c r="D418" s="1" t="s">
        <v>430</v>
      </c>
      <c r="E418" s="1" t="s">
        <v>2625</v>
      </c>
      <c r="F418" s="1" t="str">
        <f t="shared" si="6"/>
        <v>{"codigo_departamento": "04", "codigo_provincia" : "05", "codigo_distrito" : "19", "distrito" : "Yanque", "codigo_ubigeo" : "040519"},</v>
      </c>
    </row>
    <row r="419" spans="1:6">
      <c r="A419" s="1" t="s">
        <v>1865</v>
      </c>
      <c r="B419" s="1" t="s">
        <v>1867</v>
      </c>
      <c r="C419" s="1" t="s">
        <v>1897</v>
      </c>
      <c r="D419" s="1" t="s">
        <v>424</v>
      </c>
      <c r="E419" s="1" t="s">
        <v>2626</v>
      </c>
      <c r="F419" s="1" t="str">
        <f t="shared" si="6"/>
        <v>{"codigo_departamento": "04", "codigo_provincia" : "05", "codigo_distrito" : "20", "distrito" : "Majes", "codigo_ubigeo" : "040520"},</v>
      </c>
    </row>
    <row r="420" spans="1:6">
      <c r="A420" s="1" t="s">
        <v>1865</v>
      </c>
      <c r="B420" s="1" t="s">
        <v>1869</v>
      </c>
      <c r="C420" s="1" t="s">
        <v>1859</v>
      </c>
      <c r="D420" s="1" t="s">
        <v>37</v>
      </c>
      <c r="E420" s="1" t="s">
        <v>2627</v>
      </c>
      <c r="F420" s="1" t="str">
        <f t="shared" si="6"/>
        <v>{"codigo_departamento": "04", "codigo_provincia" : "06", "codigo_distrito" : "01", "distrito" : "Chuquibamba", "codigo_ubigeo" : "040601"},</v>
      </c>
    </row>
    <row r="421" spans="1:6">
      <c r="A421" s="1" t="s">
        <v>1865</v>
      </c>
      <c r="B421" s="1" t="s">
        <v>1869</v>
      </c>
      <c r="C421" s="1" t="s">
        <v>1861</v>
      </c>
      <c r="D421" s="1" t="s">
        <v>432</v>
      </c>
      <c r="E421" s="1" t="s">
        <v>2628</v>
      </c>
      <c r="F421" s="1" t="str">
        <f t="shared" si="6"/>
        <v>{"codigo_departamento": "04", "codigo_provincia" : "06", "codigo_distrito" : "02", "distrito" : "Andaray", "codigo_ubigeo" : "040602"},</v>
      </c>
    </row>
    <row r="422" spans="1:6">
      <c r="A422" s="1" t="s">
        <v>1865</v>
      </c>
      <c r="B422" s="1" t="s">
        <v>1869</v>
      </c>
      <c r="C422" s="1" t="s">
        <v>1863</v>
      </c>
      <c r="D422" s="1" t="s">
        <v>433</v>
      </c>
      <c r="E422" s="1" t="s">
        <v>2629</v>
      </c>
      <c r="F422" s="1" t="str">
        <f t="shared" si="6"/>
        <v>{"codigo_departamento": "04", "codigo_provincia" : "06", "codigo_distrito" : "03", "distrito" : "Cayarani", "codigo_ubigeo" : "040603"},</v>
      </c>
    </row>
    <row r="423" spans="1:6">
      <c r="A423" s="1" t="s">
        <v>1865</v>
      </c>
      <c r="B423" s="1" t="s">
        <v>1869</v>
      </c>
      <c r="C423" s="1" t="s">
        <v>1865</v>
      </c>
      <c r="D423" s="1" t="s">
        <v>434</v>
      </c>
      <c r="E423" s="1" t="s">
        <v>2630</v>
      </c>
      <c r="F423" s="1" t="str">
        <f t="shared" si="6"/>
        <v>{"codigo_departamento": "04", "codigo_provincia" : "06", "codigo_distrito" : "04", "distrito" : "Chichas", "codigo_ubigeo" : "040604"},</v>
      </c>
    </row>
    <row r="424" spans="1:6">
      <c r="A424" s="1" t="s">
        <v>1865</v>
      </c>
      <c r="B424" s="1" t="s">
        <v>1869</v>
      </c>
      <c r="C424" s="1" t="s">
        <v>1867</v>
      </c>
      <c r="D424" s="1" t="s">
        <v>435</v>
      </c>
      <c r="E424" s="1" t="s">
        <v>2631</v>
      </c>
      <c r="F424" s="1" t="str">
        <f t="shared" si="6"/>
        <v>{"codigo_departamento": "04", "codigo_provincia" : "06", "codigo_distrito" : "05", "distrito" : "Iray", "codigo_ubigeo" : "040605"},</v>
      </c>
    </row>
    <row r="425" spans="1:6">
      <c r="A425" s="1" t="s">
        <v>1865</v>
      </c>
      <c r="B425" s="1" t="s">
        <v>1869</v>
      </c>
      <c r="C425" s="1" t="s">
        <v>1869</v>
      </c>
      <c r="D425" s="1" t="s">
        <v>436</v>
      </c>
      <c r="E425" s="1" t="s">
        <v>2632</v>
      </c>
      <c r="F425" s="1" t="str">
        <f t="shared" si="6"/>
        <v>{"codigo_departamento": "04", "codigo_provincia" : "06", "codigo_distrito" : "06", "distrito" : "Río Grande", "codigo_ubigeo" : "040606"},</v>
      </c>
    </row>
    <row r="426" spans="1:6">
      <c r="A426" s="1" t="s">
        <v>1865</v>
      </c>
      <c r="B426" s="1" t="s">
        <v>1869</v>
      </c>
      <c r="C426" s="1" t="s">
        <v>1871</v>
      </c>
      <c r="D426" s="1" t="s">
        <v>437</v>
      </c>
      <c r="E426" s="1" t="s">
        <v>2633</v>
      </c>
      <c r="F426" s="1" t="str">
        <f t="shared" si="6"/>
        <v>{"codigo_departamento": "04", "codigo_provincia" : "06", "codigo_distrito" : "07", "distrito" : "Salamanca", "codigo_ubigeo" : "040607"},</v>
      </c>
    </row>
    <row r="427" spans="1:6">
      <c r="A427" s="1" t="s">
        <v>1865</v>
      </c>
      <c r="B427" s="1" t="s">
        <v>1869</v>
      </c>
      <c r="C427" s="1" t="s">
        <v>1873</v>
      </c>
      <c r="D427" s="1" t="s">
        <v>438</v>
      </c>
      <c r="E427" s="1" t="s">
        <v>2634</v>
      </c>
      <c r="F427" s="1" t="str">
        <f t="shared" si="6"/>
        <v>{"codigo_departamento": "04", "codigo_provincia" : "06", "codigo_distrito" : "08", "distrito" : "Yanaquihua", "codigo_ubigeo" : "040608"},</v>
      </c>
    </row>
    <row r="428" spans="1:6">
      <c r="A428" s="1" t="s">
        <v>1865</v>
      </c>
      <c r="B428" s="1" t="s">
        <v>1871</v>
      </c>
      <c r="C428" s="1" t="s">
        <v>1859</v>
      </c>
      <c r="D428" s="1" t="s">
        <v>443</v>
      </c>
      <c r="E428" s="1" t="s">
        <v>2635</v>
      </c>
      <c r="F428" s="1" t="str">
        <f t="shared" si="6"/>
        <v>{"codigo_departamento": "04", "codigo_provincia" : "07", "codigo_distrito" : "01", "distrito" : "Mollendo", "codigo_ubigeo" : "040701"},</v>
      </c>
    </row>
    <row r="429" spans="1:6">
      <c r="A429" s="1" t="s">
        <v>1865</v>
      </c>
      <c r="B429" s="1" t="s">
        <v>1871</v>
      </c>
      <c r="C429" s="1" t="s">
        <v>1861</v>
      </c>
      <c r="D429" s="1" t="s">
        <v>440</v>
      </c>
      <c r="E429" s="1" t="s">
        <v>2636</v>
      </c>
      <c r="F429" s="1" t="str">
        <f t="shared" si="6"/>
        <v>{"codigo_departamento": "04", "codigo_provincia" : "07", "codigo_distrito" : "02", "distrito" : "Cocachacra", "codigo_ubigeo" : "040702"},</v>
      </c>
    </row>
    <row r="430" spans="1:6">
      <c r="A430" s="1" t="s">
        <v>1865</v>
      </c>
      <c r="B430" s="1" t="s">
        <v>1871</v>
      </c>
      <c r="C430" s="1" t="s">
        <v>1863</v>
      </c>
      <c r="D430" s="1" t="s">
        <v>441</v>
      </c>
      <c r="E430" s="1" t="s">
        <v>2637</v>
      </c>
      <c r="F430" s="1" t="str">
        <f t="shared" si="6"/>
        <v>{"codigo_departamento": "04", "codigo_provincia" : "07", "codigo_distrito" : "03", "distrito" : "Dean Valdivia", "codigo_ubigeo" : "040703"},</v>
      </c>
    </row>
    <row r="431" spans="1:6">
      <c r="A431" s="1" t="s">
        <v>1865</v>
      </c>
      <c r="B431" s="1" t="s">
        <v>1871</v>
      </c>
      <c r="C431" s="1" t="s">
        <v>1865</v>
      </c>
      <c r="D431" s="1" t="s">
        <v>439</v>
      </c>
      <c r="E431" s="1" t="s">
        <v>2638</v>
      </c>
      <c r="F431" s="1" t="str">
        <f t="shared" si="6"/>
        <v>{"codigo_departamento": "04", "codigo_provincia" : "07", "codigo_distrito" : "04", "distrito" : "Islay", "codigo_ubigeo" : "040704"},</v>
      </c>
    </row>
    <row r="432" spans="1:6">
      <c r="A432" s="1" t="s">
        <v>1865</v>
      </c>
      <c r="B432" s="1" t="s">
        <v>1871</v>
      </c>
      <c r="C432" s="1" t="s">
        <v>1867</v>
      </c>
      <c r="D432" s="1" t="s">
        <v>442</v>
      </c>
      <c r="E432" s="1" t="s">
        <v>2639</v>
      </c>
      <c r="F432" s="1" t="str">
        <f t="shared" si="6"/>
        <v>{"codigo_departamento": "04", "codigo_provincia" : "07", "codigo_distrito" : "05", "distrito" : "Mejia", "codigo_ubigeo" : "040705"},</v>
      </c>
    </row>
    <row r="433" spans="1:6">
      <c r="A433" s="1" t="s">
        <v>1865</v>
      </c>
      <c r="B433" s="1" t="s">
        <v>1871</v>
      </c>
      <c r="C433" s="1" t="s">
        <v>1869</v>
      </c>
      <c r="D433" s="1" t="s">
        <v>444</v>
      </c>
      <c r="E433" s="1" t="s">
        <v>2640</v>
      </c>
      <c r="F433" s="1" t="str">
        <f t="shared" si="6"/>
        <v>{"codigo_departamento": "04", "codigo_provincia" : "07", "codigo_distrito" : "06", "distrito" : "Punta de Bombón", "codigo_ubigeo" : "040706"},</v>
      </c>
    </row>
    <row r="434" spans="1:6">
      <c r="A434" s="1" t="s">
        <v>1865</v>
      </c>
      <c r="B434" s="1" t="s">
        <v>1873</v>
      </c>
      <c r="C434" s="1" t="s">
        <v>1859</v>
      </c>
      <c r="D434" s="1" t="s">
        <v>448</v>
      </c>
      <c r="E434" s="1" t="s">
        <v>2641</v>
      </c>
      <c r="F434" s="1" t="str">
        <f t="shared" si="6"/>
        <v>{"codigo_departamento": "04", "codigo_provincia" : "08", "codigo_distrito" : "01", "distrito" : "Cotahuasi", "codigo_ubigeo" : "040801"},</v>
      </c>
    </row>
    <row r="435" spans="1:6">
      <c r="A435" s="1" t="s">
        <v>1865</v>
      </c>
      <c r="B435" s="1" t="s">
        <v>1873</v>
      </c>
      <c r="C435" s="1" t="s">
        <v>1861</v>
      </c>
      <c r="D435" s="1" t="s">
        <v>446</v>
      </c>
      <c r="E435" s="1" t="s">
        <v>2642</v>
      </c>
      <c r="F435" s="1" t="str">
        <f t="shared" si="6"/>
        <v>{"codigo_departamento": "04", "codigo_provincia" : "08", "codigo_distrito" : "02", "distrito" : "Alca", "codigo_ubigeo" : "040802"},</v>
      </c>
    </row>
    <row r="436" spans="1:6">
      <c r="A436" s="1" t="s">
        <v>1865</v>
      </c>
      <c r="B436" s="1" t="s">
        <v>1873</v>
      </c>
      <c r="C436" s="1" t="s">
        <v>1863</v>
      </c>
      <c r="D436" s="1" t="s">
        <v>447</v>
      </c>
      <c r="E436" s="1" t="s">
        <v>2643</v>
      </c>
      <c r="F436" s="1" t="str">
        <f t="shared" si="6"/>
        <v>{"codigo_departamento": "04", "codigo_provincia" : "08", "codigo_distrito" : "03", "distrito" : "Charcana", "codigo_ubigeo" : "040803"},</v>
      </c>
    </row>
    <row r="437" spans="1:6">
      <c r="A437" s="1" t="s">
        <v>1865</v>
      </c>
      <c r="B437" s="1" t="s">
        <v>1873</v>
      </c>
      <c r="C437" s="1" t="s">
        <v>1865</v>
      </c>
      <c r="D437" s="1" t="s">
        <v>449</v>
      </c>
      <c r="E437" s="1" t="s">
        <v>2644</v>
      </c>
      <c r="F437" s="1" t="str">
        <f t="shared" si="6"/>
        <v>{"codigo_departamento": "04", "codigo_provincia" : "08", "codigo_distrito" : "04", "distrito" : "Huaynacotas", "codigo_ubigeo" : "040804"},</v>
      </c>
    </row>
    <row r="438" spans="1:6">
      <c r="A438" s="1" t="s">
        <v>1865</v>
      </c>
      <c r="B438" s="1" t="s">
        <v>1873</v>
      </c>
      <c r="C438" s="1" t="s">
        <v>1867</v>
      </c>
      <c r="D438" s="1" t="s">
        <v>450</v>
      </c>
      <c r="E438" s="1" t="s">
        <v>2645</v>
      </c>
      <c r="F438" s="1" t="str">
        <f t="shared" si="6"/>
        <v>{"codigo_departamento": "04", "codigo_provincia" : "08", "codigo_distrito" : "05", "distrito" : "Pampamarca", "codigo_ubigeo" : "040805"},</v>
      </c>
    </row>
    <row r="439" spans="1:6">
      <c r="A439" s="1" t="s">
        <v>1865</v>
      </c>
      <c r="B439" s="1" t="s">
        <v>1873</v>
      </c>
      <c r="C439" s="1" t="s">
        <v>1869</v>
      </c>
      <c r="D439" s="1" t="s">
        <v>451</v>
      </c>
      <c r="E439" s="1" t="s">
        <v>2646</v>
      </c>
      <c r="F439" s="1" t="str">
        <f t="shared" si="6"/>
        <v>{"codigo_departamento": "04", "codigo_provincia" : "08", "codigo_distrito" : "06", "distrito" : "Puyca", "codigo_ubigeo" : "040806"},</v>
      </c>
    </row>
    <row r="440" spans="1:6">
      <c r="A440" s="1" t="s">
        <v>1865</v>
      </c>
      <c r="B440" s="1" t="s">
        <v>1873</v>
      </c>
      <c r="C440" s="1" t="s">
        <v>1871</v>
      </c>
      <c r="D440" s="1" t="s">
        <v>452</v>
      </c>
      <c r="E440" s="1" t="s">
        <v>2647</v>
      </c>
      <c r="F440" s="1" t="str">
        <f t="shared" si="6"/>
        <v>{"codigo_departamento": "04", "codigo_provincia" : "08", "codigo_distrito" : "07", "distrito" : "Quechualla", "codigo_ubigeo" : "040807"},</v>
      </c>
    </row>
    <row r="441" spans="1:6">
      <c r="A441" s="1" t="s">
        <v>1865</v>
      </c>
      <c r="B441" s="1" t="s">
        <v>1873</v>
      </c>
      <c r="C441" s="1" t="s">
        <v>1873</v>
      </c>
      <c r="D441" s="1" t="s">
        <v>453</v>
      </c>
      <c r="E441" s="1" t="s">
        <v>2648</v>
      </c>
      <c r="F441" s="1" t="str">
        <f t="shared" si="6"/>
        <v>{"codigo_departamento": "04", "codigo_provincia" : "08", "codigo_distrito" : "08", "distrito" : "Sayla", "codigo_ubigeo" : "040808"},</v>
      </c>
    </row>
    <row r="442" spans="1:6">
      <c r="A442" s="1" t="s">
        <v>1865</v>
      </c>
      <c r="B442" s="1" t="s">
        <v>1873</v>
      </c>
      <c r="C442" s="1" t="s">
        <v>1875</v>
      </c>
      <c r="D442" s="1" t="s">
        <v>454</v>
      </c>
      <c r="E442" s="1" t="s">
        <v>2649</v>
      </c>
      <c r="F442" s="1" t="str">
        <f t="shared" si="6"/>
        <v>{"codigo_departamento": "04", "codigo_provincia" : "08", "codigo_distrito" : "09", "distrito" : "Tauria", "codigo_ubigeo" : "040809"},</v>
      </c>
    </row>
    <row r="443" spans="1:6">
      <c r="A443" s="1" t="s">
        <v>1865</v>
      </c>
      <c r="B443" s="1" t="s">
        <v>1873</v>
      </c>
      <c r="C443" s="1" t="s">
        <v>1877</v>
      </c>
      <c r="D443" s="1" t="s">
        <v>455</v>
      </c>
      <c r="E443" s="1" t="s">
        <v>2650</v>
      </c>
      <c r="F443" s="1" t="str">
        <f t="shared" si="6"/>
        <v>{"codigo_departamento": "04", "codigo_provincia" : "08", "codigo_distrito" : "10", "distrito" : "Tomepampa", "codigo_ubigeo" : "040810"},</v>
      </c>
    </row>
    <row r="444" spans="1:6">
      <c r="A444" s="1" t="s">
        <v>1865</v>
      </c>
      <c r="B444" s="1" t="s">
        <v>1873</v>
      </c>
      <c r="C444" s="1" t="s">
        <v>1879</v>
      </c>
      <c r="D444" s="1" t="s">
        <v>456</v>
      </c>
      <c r="E444" s="1" t="s">
        <v>2651</v>
      </c>
      <c r="F444" s="1" t="str">
        <f t="shared" si="6"/>
        <v>{"codigo_departamento": "04", "codigo_provincia" : "08", "codigo_distrito" : "11", "distrito" : "Toro", "codigo_ubigeo" : "040811"},</v>
      </c>
    </row>
    <row r="445" spans="1:6">
      <c r="A445" s="1" t="s">
        <v>1867</v>
      </c>
      <c r="B445" s="1" t="s">
        <v>1859</v>
      </c>
      <c r="C445" s="1" t="s">
        <v>1859</v>
      </c>
      <c r="D445" s="1" t="s">
        <v>457</v>
      </c>
      <c r="E445" s="1" t="s">
        <v>2652</v>
      </c>
      <c r="F445" s="1" t="str">
        <f t="shared" si="6"/>
        <v>{"codigo_departamento": "05", "codigo_provincia" : "01", "codigo_distrito" : "01", "distrito" : "Ayacucho", "codigo_ubigeo" : "050101"},</v>
      </c>
    </row>
    <row r="446" spans="1:6">
      <c r="A446" s="1" t="s">
        <v>1867</v>
      </c>
      <c r="B446" s="1" t="s">
        <v>1859</v>
      </c>
      <c r="C446" s="1" t="s">
        <v>1861</v>
      </c>
      <c r="D446" s="1" t="s">
        <v>465</v>
      </c>
      <c r="E446" s="1" t="s">
        <v>2653</v>
      </c>
      <c r="F446" s="1" t="str">
        <f t="shared" si="6"/>
        <v>{"codigo_departamento": "05", "codigo_provincia" : "01", "codigo_distrito" : "02", "distrito" : "Acocro", "codigo_ubigeo" : "050102"},</v>
      </c>
    </row>
    <row r="447" spans="1:6">
      <c r="A447" s="1" t="s">
        <v>1867</v>
      </c>
      <c r="B447" s="1" t="s">
        <v>1859</v>
      </c>
      <c r="C447" s="1" t="s">
        <v>1863</v>
      </c>
      <c r="D447" s="1" t="s">
        <v>466</v>
      </c>
      <c r="E447" s="1" t="s">
        <v>2654</v>
      </c>
      <c r="F447" s="1" t="str">
        <f t="shared" si="6"/>
        <v>{"codigo_departamento": "05", "codigo_provincia" : "01", "codigo_distrito" : "03", "distrito" : "Acos Vinchos", "codigo_ubigeo" : "050103"},</v>
      </c>
    </row>
    <row r="448" spans="1:6">
      <c r="A448" s="1" t="s">
        <v>1867</v>
      </c>
      <c r="B448" s="1" t="s">
        <v>1859</v>
      </c>
      <c r="C448" s="1" t="s">
        <v>1865</v>
      </c>
      <c r="D448" s="1" t="s">
        <v>468</v>
      </c>
      <c r="E448" s="1" t="s">
        <v>2655</v>
      </c>
      <c r="F448" s="1" t="str">
        <f t="shared" si="6"/>
        <v>{"codigo_departamento": "05", "codigo_provincia" : "01", "codigo_distrito" : "04", "distrito" : "Carmen Alto", "codigo_ubigeo" : "050104"},</v>
      </c>
    </row>
    <row r="449" spans="1:6">
      <c r="A449" s="1" t="s">
        <v>1867</v>
      </c>
      <c r="B449" s="1" t="s">
        <v>1859</v>
      </c>
      <c r="C449" s="1" t="s">
        <v>1867</v>
      </c>
      <c r="D449" s="1" t="s">
        <v>278</v>
      </c>
      <c r="E449" s="1" t="s">
        <v>2656</v>
      </c>
      <c r="F449" s="1" t="str">
        <f t="shared" si="6"/>
        <v>{"codigo_departamento": "05", "codigo_provincia" : "01", "codigo_distrito" : "05", "distrito" : "Chiara", "codigo_ubigeo" : "050105"},</v>
      </c>
    </row>
    <row r="450" spans="1:6">
      <c r="A450" s="1" t="s">
        <v>1867</v>
      </c>
      <c r="B450" s="1" t="s">
        <v>1859</v>
      </c>
      <c r="C450" s="1" t="s">
        <v>1869</v>
      </c>
      <c r="D450" s="1" t="s">
        <v>206</v>
      </c>
      <c r="E450" s="1" t="s">
        <v>2657</v>
      </c>
      <c r="F450" s="1" t="str">
        <f t="shared" si="6"/>
        <v>{"codigo_departamento": "05", "codigo_provincia" : "01", "codigo_distrito" : "06", "distrito" : "Ocros", "codigo_ubigeo" : "050106"},</v>
      </c>
    </row>
    <row r="451" spans="1:6">
      <c r="A451" s="1" t="s">
        <v>1867</v>
      </c>
      <c r="B451" s="1" t="s">
        <v>1859</v>
      </c>
      <c r="C451" s="1" t="s">
        <v>1871</v>
      </c>
      <c r="D451" s="1" t="s">
        <v>470</v>
      </c>
      <c r="E451" s="1" t="s">
        <v>2658</v>
      </c>
      <c r="F451" s="1" t="str">
        <f t="shared" ref="F451:F514" si="7">+"{""codigo_departamento"": """&amp;A451&amp;""", ""codigo_provincia"" : """&amp;B451&amp;""", ""codigo_distrito"" : """&amp;C451&amp;""", ""distrito"" : """&amp;D451&amp;""", ""codigo_ubigeo"" : """&amp;E451&amp;"""},"</f>
        <v>{"codigo_departamento": "05", "codigo_provincia" : "01", "codigo_distrito" : "07", "distrito" : "Pacaycasa", "codigo_ubigeo" : "050107"},</v>
      </c>
    </row>
    <row r="452" spans="1:6">
      <c r="A452" s="1" t="s">
        <v>1867</v>
      </c>
      <c r="B452" s="1" t="s">
        <v>1859</v>
      </c>
      <c r="C452" s="1" t="s">
        <v>1873</v>
      </c>
      <c r="D452" s="1" t="s">
        <v>471</v>
      </c>
      <c r="E452" s="1" t="s">
        <v>2659</v>
      </c>
      <c r="F452" s="1" t="str">
        <f t="shared" si="7"/>
        <v>{"codigo_departamento": "05", "codigo_provincia" : "01", "codigo_distrito" : "08", "distrito" : "Quinua", "codigo_ubigeo" : "050108"},</v>
      </c>
    </row>
    <row r="453" spans="1:6">
      <c r="A453" s="1" t="s">
        <v>1867</v>
      </c>
      <c r="B453" s="1" t="s">
        <v>1859</v>
      </c>
      <c r="C453" s="1" t="s">
        <v>1875</v>
      </c>
      <c r="D453" s="1" t="s">
        <v>472</v>
      </c>
      <c r="E453" s="1" t="s">
        <v>2660</v>
      </c>
      <c r="F453" s="1" t="str">
        <f t="shared" si="7"/>
        <v>{"codigo_departamento": "05", "codigo_provincia" : "01", "codigo_distrito" : "09", "distrito" : "San José de Ticllas", "codigo_ubigeo" : "050109"},</v>
      </c>
    </row>
    <row r="454" spans="1:6">
      <c r="A454" s="1" t="s">
        <v>1867</v>
      </c>
      <c r="B454" s="1" t="s">
        <v>1859</v>
      </c>
      <c r="C454" s="1" t="s">
        <v>1877</v>
      </c>
      <c r="D454" s="1" t="s">
        <v>473</v>
      </c>
      <c r="E454" s="1" t="s">
        <v>2661</v>
      </c>
      <c r="F454" s="1" t="str">
        <f t="shared" si="7"/>
        <v>{"codigo_departamento": "05", "codigo_provincia" : "01", "codigo_distrito" : "10", "distrito" : "San Juan Bautista", "codigo_ubigeo" : "050110"},</v>
      </c>
    </row>
    <row r="455" spans="1:6">
      <c r="A455" s="1" t="s">
        <v>1867</v>
      </c>
      <c r="B455" s="1" t="s">
        <v>1859</v>
      </c>
      <c r="C455" s="1" t="s">
        <v>1879</v>
      </c>
      <c r="D455" s="1" t="s">
        <v>474</v>
      </c>
      <c r="E455" s="1" t="s">
        <v>2662</v>
      </c>
      <c r="F455" s="1" t="str">
        <f t="shared" si="7"/>
        <v>{"codigo_departamento": "05", "codigo_provincia" : "01", "codigo_distrito" : "11", "distrito" : "Santiago de Pischa", "codigo_ubigeo" : "050111"},</v>
      </c>
    </row>
    <row r="456" spans="1:6">
      <c r="A456" s="1" t="s">
        <v>1867</v>
      </c>
      <c r="B456" s="1" t="s">
        <v>1859</v>
      </c>
      <c r="C456" s="1" t="s">
        <v>1881</v>
      </c>
      <c r="D456" s="1" t="s">
        <v>475</v>
      </c>
      <c r="E456" s="1" t="s">
        <v>2663</v>
      </c>
      <c r="F456" s="1" t="str">
        <f t="shared" si="7"/>
        <v>{"codigo_departamento": "05", "codigo_provincia" : "01", "codigo_distrito" : "12", "distrito" : "Socos", "codigo_ubigeo" : "050112"},</v>
      </c>
    </row>
    <row r="457" spans="1:6">
      <c r="A457" s="1" t="s">
        <v>1867</v>
      </c>
      <c r="B457" s="1" t="s">
        <v>1859</v>
      </c>
      <c r="C457" s="1" t="s">
        <v>1883</v>
      </c>
      <c r="D457" s="1" t="s">
        <v>476</v>
      </c>
      <c r="E457" s="1" t="s">
        <v>2664</v>
      </c>
      <c r="F457" s="1" t="str">
        <f t="shared" si="7"/>
        <v>{"codigo_departamento": "05", "codigo_provincia" : "01", "codigo_distrito" : "13", "distrito" : "Tambillo", "codigo_ubigeo" : "050113"},</v>
      </c>
    </row>
    <row r="458" spans="1:6">
      <c r="A458" s="1" t="s">
        <v>1867</v>
      </c>
      <c r="B458" s="1" t="s">
        <v>1859</v>
      </c>
      <c r="C458" s="1" t="s">
        <v>1885</v>
      </c>
      <c r="D458" s="1" t="s">
        <v>477</v>
      </c>
      <c r="E458" s="1" t="s">
        <v>2665</v>
      </c>
      <c r="F458" s="1" t="str">
        <f t="shared" si="7"/>
        <v>{"codigo_departamento": "05", "codigo_provincia" : "01", "codigo_distrito" : "14", "distrito" : "Vinchos", "codigo_ubigeo" : "050114"},</v>
      </c>
    </row>
    <row r="459" spans="1:6">
      <c r="A459" s="1" t="s">
        <v>1867</v>
      </c>
      <c r="B459" s="1" t="s">
        <v>1859</v>
      </c>
      <c r="C459" s="1" t="s">
        <v>1887</v>
      </c>
      <c r="D459" s="1" t="s">
        <v>469</v>
      </c>
      <c r="E459" s="1" t="s">
        <v>2666</v>
      </c>
      <c r="F459" s="1" t="str">
        <f t="shared" si="7"/>
        <v>{"codigo_departamento": "05", "codigo_provincia" : "01", "codigo_distrito" : "15", "distrito" : "Jesús Nazareno", "codigo_ubigeo" : "050115"},</v>
      </c>
    </row>
    <row r="460" spans="1:6">
      <c r="A460" s="1" t="s">
        <v>1867</v>
      </c>
      <c r="B460" s="1" t="s">
        <v>1859</v>
      </c>
      <c r="C460" s="1" t="s">
        <v>1889</v>
      </c>
      <c r="D460" s="1" t="s">
        <v>467</v>
      </c>
      <c r="E460" s="1" t="s">
        <v>2667</v>
      </c>
      <c r="F460" s="1" t="str">
        <f t="shared" si="7"/>
        <v>{"codigo_departamento": "05", "codigo_provincia" : "01", "codigo_distrito" : "16", "distrito" : "Andrés Avelino Cáceres Dorregaray", "codigo_ubigeo" : "050116"},</v>
      </c>
    </row>
    <row r="461" spans="1:6">
      <c r="A461" s="1" t="s">
        <v>1867</v>
      </c>
      <c r="B461" s="1" t="s">
        <v>1861</v>
      </c>
      <c r="C461" s="1" t="s">
        <v>1859</v>
      </c>
      <c r="D461" s="1" t="s">
        <v>458</v>
      </c>
      <c r="E461" s="1" t="s">
        <v>2668</v>
      </c>
      <c r="F461" s="1" t="str">
        <f t="shared" si="7"/>
        <v>{"codigo_departamento": "05", "codigo_provincia" : "02", "codigo_distrito" : "01", "distrito" : "Cangallo", "codigo_ubigeo" : "050201"},</v>
      </c>
    </row>
    <row r="462" spans="1:6">
      <c r="A462" s="1" t="s">
        <v>1867</v>
      </c>
      <c r="B462" s="1" t="s">
        <v>1861</v>
      </c>
      <c r="C462" s="1" t="s">
        <v>1861</v>
      </c>
      <c r="D462" s="1" t="s">
        <v>459</v>
      </c>
      <c r="E462" s="1" t="s">
        <v>2669</v>
      </c>
      <c r="F462" s="1" t="str">
        <f t="shared" si="7"/>
        <v>{"codigo_departamento": "05", "codigo_provincia" : "02", "codigo_distrito" : "02", "distrito" : "Chuschi", "codigo_ubigeo" : "050202"},</v>
      </c>
    </row>
    <row r="463" spans="1:6">
      <c r="A463" s="1" t="s">
        <v>1867</v>
      </c>
      <c r="B463" s="1" t="s">
        <v>1861</v>
      </c>
      <c r="C463" s="1" t="s">
        <v>1863</v>
      </c>
      <c r="D463" s="1" t="s">
        <v>460</v>
      </c>
      <c r="E463" s="1" t="s">
        <v>2670</v>
      </c>
      <c r="F463" s="1" t="str">
        <f t="shared" si="7"/>
        <v>{"codigo_departamento": "05", "codigo_provincia" : "02", "codigo_distrito" : "03", "distrito" : "Los Morochucos", "codigo_ubigeo" : "050203"},</v>
      </c>
    </row>
    <row r="464" spans="1:6">
      <c r="A464" s="1" t="s">
        <v>1867</v>
      </c>
      <c r="B464" s="1" t="s">
        <v>1861</v>
      </c>
      <c r="C464" s="1" t="s">
        <v>1865</v>
      </c>
      <c r="D464" s="1" t="s">
        <v>461</v>
      </c>
      <c r="E464" s="1" t="s">
        <v>2671</v>
      </c>
      <c r="F464" s="1" t="str">
        <f t="shared" si="7"/>
        <v>{"codigo_departamento": "05", "codigo_provincia" : "02", "codigo_distrito" : "04", "distrito" : "María Parado de Bellido", "codigo_ubigeo" : "050204"},</v>
      </c>
    </row>
    <row r="465" spans="1:6">
      <c r="A465" s="1" t="s">
        <v>1867</v>
      </c>
      <c r="B465" s="1" t="s">
        <v>1861</v>
      </c>
      <c r="C465" s="1" t="s">
        <v>1867</v>
      </c>
      <c r="D465" s="1" t="s">
        <v>462</v>
      </c>
      <c r="E465" s="1" t="s">
        <v>2672</v>
      </c>
      <c r="F465" s="1" t="str">
        <f t="shared" si="7"/>
        <v>{"codigo_departamento": "05", "codigo_provincia" : "02", "codigo_distrito" : "05", "distrito" : "Paras", "codigo_ubigeo" : "050205"},</v>
      </c>
    </row>
    <row r="466" spans="1:6">
      <c r="A466" s="1" t="s">
        <v>1867</v>
      </c>
      <c r="B466" s="1" t="s">
        <v>1861</v>
      </c>
      <c r="C466" s="1" t="s">
        <v>1869</v>
      </c>
      <c r="D466" s="1" t="s">
        <v>463</v>
      </c>
      <c r="E466" s="1" t="s">
        <v>2673</v>
      </c>
      <c r="F466" s="1" t="str">
        <f t="shared" si="7"/>
        <v>{"codigo_departamento": "05", "codigo_provincia" : "02", "codigo_distrito" : "06", "distrito" : "Totos", "codigo_ubigeo" : "050206"},</v>
      </c>
    </row>
    <row r="467" spans="1:6">
      <c r="A467" s="1" t="s">
        <v>1867</v>
      </c>
      <c r="B467" s="1" t="s">
        <v>1863</v>
      </c>
      <c r="C467" s="1" t="s">
        <v>1859</v>
      </c>
      <c r="D467" s="1" t="s">
        <v>481</v>
      </c>
      <c r="E467" s="1" t="s">
        <v>2674</v>
      </c>
      <c r="F467" s="1" t="str">
        <f t="shared" si="7"/>
        <v>{"codigo_departamento": "05", "codigo_provincia" : "03", "codigo_distrito" : "01", "distrito" : "Sancos", "codigo_ubigeo" : "050301"},</v>
      </c>
    </row>
    <row r="468" spans="1:6">
      <c r="A468" s="1" t="s">
        <v>1867</v>
      </c>
      <c r="B468" s="1" t="s">
        <v>1863</v>
      </c>
      <c r="C468" s="1" t="s">
        <v>1861</v>
      </c>
      <c r="D468" s="1" t="s">
        <v>479</v>
      </c>
      <c r="E468" s="1" t="s">
        <v>2675</v>
      </c>
      <c r="F468" s="1" t="str">
        <f t="shared" si="7"/>
        <v>{"codigo_departamento": "05", "codigo_provincia" : "03", "codigo_distrito" : "02", "distrito" : "Carapo", "codigo_ubigeo" : "050302"},</v>
      </c>
    </row>
    <row r="469" spans="1:6">
      <c r="A469" s="1" t="s">
        <v>1867</v>
      </c>
      <c r="B469" s="1" t="s">
        <v>1863</v>
      </c>
      <c r="C469" s="1" t="s">
        <v>1863</v>
      </c>
      <c r="D469" s="1" t="s">
        <v>480</v>
      </c>
      <c r="E469" s="1" t="s">
        <v>2676</v>
      </c>
      <c r="F469" s="1" t="str">
        <f t="shared" si="7"/>
        <v>{"codigo_departamento": "05", "codigo_provincia" : "03", "codigo_distrito" : "03", "distrito" : "Sacsamarca", "codigo_ubigeo" : "050303"},</v>
      </c>
    </row>
    <row r="470" spans="1:6">
      <c r="A470" s="1" t="s">
        <v>1867</v>
      </c>
      <c r="B470" s="1" t="s">
        <v>1863</v>
      </c>
      <c r="C470" s="1" t="s">
        <v>1865</v>
      </c>
      <c r="D470" s="1" t="s">
        <v>482</v>
      </c>
      <c r="E470" s="1" t="s">
        <v>2677</v>
      </c>
      <c r="F470" s="1" t="str">
        <f t="shared" si="7"/>
        <v>{"codigo_departamento": "05", "codigo_provincia" : "03", "codigo_distrito" : "04", "distrito" : "Santiago de Lucanamarca", "codigo_ubigeo" : "050304"},</v>
      </c>
    </row>
    <row r="471" spans="1:6">
      <c r="A471" s="1" t="s">
        <v>1867</v>
      </c>
      <c r="B471" s="1" t="s">
        <v>1865</v>
      </c>
      <c r="C471" s="1" t="s">
        <v>1859</v>
      </c>
      <c r="D471" s="1" t="s">
        <v>483</v>
      </c>
      <c r="E471" s="1" t="s">
        <v>2678</v>
      </c>
      <c r="F471" s="1" t="str">
        <f t="shared" si="7"/>
        <v>{"codigo_departamento": "05", "codigo_provincia" : "04", "codigo_distrito" : "01", "distrito" : "Huanta", "codigo_ubigeo" : "050401"},</v>
      </c>
    </row>
    <row r="472" spans="1:6">
      <c r="A472" s="1" t="s">
        <v>1867</v>
      </c>
      <c r="B472" s="1" t="s">
        <v>1865</v>
      </c>
      <c r="C472" s="1" t="s">
        <v>1861</v>
      </c>
      <c r="D472" s="1" t="s">
        <v>484</v>
      </c>
      <c r="E472" s="1" t="s">
        <v>2679</v>
      </c>
      <c r="F472" s="1" t="str">
        <f t="shared" si="7"/>
        <v>{"codigo_departamento": "05", "codigo_provincia" : "04", "codigo_distrito" : "02", "distrito" : "Ayahuanco", "codigo_ubigeo" : "050402"},</v>
      </c>
    </row>
    <row r="473" spans="1:6">
      <c r="A473" s="1" t="s">
        <v>1867</v>
      </c>
      <c r="B473" s="1" t="s">
        <v>1865</v>
      </c>
      <c r="C473" s="1" t="s">
        <v>1863</v>
      </c>
      <c r="D473" s="1" t="s">
        <v>486</v>
      </c>
      <c r="E473" s="1" t="s">
        <v>2680</v>
      </c>
      <c r="F473" s="1" t="str">
        <f t="shared" si="7"/>
        <v>{"codigo_departamento": "05", "codigo_provincia" : "04", "codigo_distrito" : "03", "distrito" : "Huamanguilla", "codigo_ubigeo" : "050403"},</v>
      </c>
    </row>
    <row r="474" spans="1:6">
      <c r="A474" s="1" t="s">
        <v>1867</v>
      </c>
      <c r="B474" s="1" t="s">
        <v>1865</v>
      </c>
      <c r="C474" s="1" t="s">
        <v>1865</v>
      </c>
      <c r="D474" s="1" t="s">
        <v>487</v>
      </c>
      <c r="E474" s="1" t="s">
        <v>2681</v>
      </c>
      <c r="F474" s="1" t="str">
        <f t="shared" si="7"/>
        <v>{"codigo_departamento": "05", "codigo_provincia" : "04", "codigo_distrito" : "04", "distrito" : "Iguain", "codigo_ubigeo" : "050404"},</v>
      </c>
    </row>
    <row r="475" spans="1:6">
      <c r="A475" s="1" t="s">
        <v>1867</v>
      </c>
      <c r="B475" s="1" t="s">
        <v>1865</v>
      </c>
      <c r="C475" s="1" t="s">
        <v>1867</v>
      </c>
      <c r="D475" s="1" t="s">
        <v>489</v>
      </c>
      <c r="E475" s="1" t="s">
        <v>2682</v>
      </c>
      <c r="F475" s="1" t="str">
        <f t="shared" si="7"/>
        <v>{"codigo_departamento": "05", "codigo_provincia" : "04", "codigo_distrito" : "05", "distrito" : "Luricocha", "codigo_ubigeo" : "050405"},</v>
      </c>
    </row>
    <row r="476" spans="1:6">
      <c r="A476" s="1" t="s">
        <v>1867</v>
      </c>
      <c r="B476" s="1" t="s">
        <v>1865</v>
      </c>
      <c r="C476" s="1" t="s">
        <v>1869</v>
      </c>
      <c r="D476" s="1" t="s">
        <v>491</v>
      </c>
      <c r="E476" s="1" t="s">
        <v>2683</v>
      </c>
      <c r="F476" s="1" t="str">
        <f t="shared" si="7"/>
        <v>{"codigo_departamento": "05", "codigo_provincia" : "04", "codigo_distrito" : "06", "distrito" : "Santillana", "codigo_ubigeo" : "050406"},</v>
      </c>
    </row>
    <row r="477" spans="1:6">
      <c r="A477" s="1" t="s">
        <v>1867</v>
      </c>
      <c r="B477" s="1" t="s">
        <v>1865</v>
      </c>
      <c r="C477" s="1" t="s">
        <v>1871</v>
      </c>
      <c r="D477" s="1" t="s">
        <v>492</v>
      </c>
      <c r="E477" s="1" t="s">
        <v>2684</v>
      </c>
      <c r="F477" s="1" t="str">
        <f t="shared" si="7"/>
        <v>{"codigo_departamento": "05", "codigo_provincia" : "04", "codigo_distrito" : "07", "distrito" : "Sivia", "codigo_ubigeo" : "050407"},</v>
      </c>
    </row>
    <row r="478" spans="1:6">
      <c r="A478" s="1" t="s">
        <v>1867</v>
      </c>
      <c r="B478" s="1" t="s">
        <v>1865</v>
      </c>
      <c r="C478" s="1" t="s">
        <v>1873</v>
      </c>
      <c r="D478" s="1" t="s">
        <v>488</v>
      </c>
      <c r="E478" s="1" t="s">
        <v>2685</v>
      </c>
      <c r="F478" s="1" t="str">
        <f t="shared" si="7"/>
        <v>{"codigo_departamento": "05", "codigo_provincia" : "04", "codigo_distrito" : "08", "distrito" : "Llochegua", "codigo_ubigeo" : "050408"},</v>
      </c>
    </row>
    <row r="479" spans="1:6">
      <c r="A479" s="1" t="s">
        <v>1867</v>
      </c>
      <c r="B479" s="1" t="s">
        <v>1865</v>
      </c>
      <c r="C479" s="1" t="s">
        <v>1875</v>
      </c>
      <c r="D479" s="1" t="s">
        <v>485</v>
      </c>
      <c r="E479" s="1" t="s">
        <v>2686</v>
      </c>
      <c r="F479" s="1" t="str">
        <f t="shared" si="7"/>
        <v>{"codigo_departamento": "05", "codigo_provincia" : "04", "codigo_distrito" : "09", "distrito" : "Canayre", "codigo_ubigeo" : "050409"},</v>
      </c>
    </row>
    <row r="480" spans="1:6">
      <c r="A480" s="1" t="s">
        <v>1867</v>
      </c>
      <c r="B480" s="1" t="s">
        <v>1865</v>
      </c>
      <c r="C480" s="1" t="s">
        <v>1877</v>
      </c>
      <c r="D480" s="1" t="s">
        <v>493</v>
      </c>
      <c r="E480" s="1" t="s">
        <v>2687</v>
      </c>
      <c r="F480" s="1" t="str">
        <f t="shared" si="7"/>
        <v>{"codigo_departamento": "05", "codigo_provincia" : "04", "codigo_distrito" : "10", "distrito" : "Uchuraccay", "codigo_ubigeo" : "050410"},</v>
      </c>
    </row>
    <row r="481" spans="1:6">
      <c r="A481" s="1" t="s">
        <v>1867</v>
      </c>
      <c r="B481" s="1" t="s">
        <v>1865</v>
      </c>
      <c r="C481" s="1" t="s">
        <v>1879</v>
      </c>
      <c r="D481" s="1" t="s">
        <v>490</v>
      </c>
      <c r="E481" s="1" t="s">
        <v>2688</v>
      </c>
      <c r="F481" s="1" t="str">
        <f t="shared" si="7"/>
        <v>{"codigo_departamento": "05", "codigo_provincia" : "04", "codigo_distrito" : "11", "distrito" : "Pucacolpa", "codigo_ubigeo" : "050411"},</v>
      </c>
    </row>
    <row r="482" spans="1:6">
      <c r="A482" s="1" t="s">
        <v>1867</v>
      </c>
      <c r="B482" s="1" t="s">
        <v>1865</v>
      </c>
      <c r="C482" s="1" t="s">
        <v>1881</v>
      </c>
      <c r="D482" s="1" t="s">
        <v>2689</v>
      </c>
      <c r="E482" s="1" t="s">
        <v>2690</v>
      </c>
      <c r="F482" s="1" t="str">
        <f t="shared" si="7"/>
        <v>{"codigo_departamento": "05", "codigo_provincia" : "04", "codigo_distrito" : "12", "distrito" : "Chaca", "codigo_ubigeo" : "050412"},</v>
      </c>
    </row>
    <row r="483" spans="1:6">
      <c r="A483" s="1" t="s">
        <v>1867</v>
      </c>
      <c r="B483" s="1" t="s">
        <v>1867</v>
      </c>
      <c r="C483" s="1" t="s">
        <v>1859</v>
      </c>
      <c r="D483" s="1" t="s">
        <v>502</v>
      </c>
      <c r="E483" s="1" t="s">
        <v>2691</v>
      </c>
      <c r="F483" s="1" t="str">
        <f t="shared" si="7"/>
        <v>{"codigo_departamento": "05", "codigo_provincia" : "05", "codigo_distrito" : "01", "distrito" : "San Miguel", "codigo_ubigeo" : "050501"},</v>
      </c>
    </row>
    <row r="484" spans="1:6">
      <c r="A484" s="1" t="s">
        <v>1867</v>
      </c>
      <c r="B484" s="1" t="s">
        <v>1867</v>
      </c>
      <c r="C484" s="1" t="s">
        <v>1861</v>
      </c>
      <c r="D484" s="1" t="s">
        <v>496</v>
      </c>
      <c r="E484" s="1" t="s">
        <v>2692</v>
      </c>
      <c r="F484" s="1" t="str">
        <f t="shared" si="7"/>
        <v>{"codigo_departamento": "05", "codigo_provincia" : "05", "codigo_distrito" : "02", "distrito" : "Anco", "codigo_ubigeo" : "050502"},</v>
      </c>
    </row>
    <row r="485" spans="1:6">
      <c r="A485" s="1" t="s">
        <v>1867</v>
      </c>
      <c r="B485" s="1" t="s">
        <v>1867</v>
      </c>
      <c r="C485" s="1" t="s">
        <v>1863</v>
      </c>
      <c r="D485" s="1" t="s">
        <v>497</v>
      </c>
      <c r="E485" s="1" t="s">
        <v>2693</v>
      </c>
      <c r="F485" s="1" t="str">
        <f t="shared" si="7"/>
        <v>{"codigo_departamento": "05", "codigo_provincia" : "05", "codigo_distrito" : "03", "distrito" : "Ayna", "codigo_ubigeo" : "050503"},</v>
      </c>
    </row>
    <row r="486" spans="1:6">
      <c r="A486" s="1" t="s">
        <v>1867</v>
      </c>
      <c r="B486" s="1" t="s">
        <v>1867</v>
      </c>
      <c r="C486" s="1" t="s">
        <v>1865</v>
      </c>
      <c r="D486" s="1" t="s">
        <v>498</v>
      </c>
      <c r="E486" s="1" t="s">
        <v>2694</v>
      </c>
      <c r="F486" s="1" t="str">
        <f t="shared" si="7"/>
        <v>{"codigo_departamento": "05", "codigo_provincia" : "05", "codigo_distrito" : "04", "distrito" : "Chilcas", "codigo_ubigeo" : "050504"},</v>
      </c>
    </row>
    <row r="487" spans="1:6">
      <c r="A487" s="1" t="s">
        <v>1867</v>
      </c>
      <c r="B487" s="1" t="s">
        <v>1867</v>
      </c>
      <c r="C487" s="1" t="s">
        <v>1867</v>
      </c>
      <c r="D487" s="1" t="s">
        <v>499</v>
      </c>
      <c r="E487" s="1" t="s">
        <v>2695</v>
      </c>
      <c r="F487" s="1" t="str">
        <f t="shared" si="7"/>
        <v>{"codigo_departamento": "05", "codigo_provincia" : "05", "codigo_distrito" : "05", "distrito" : "Chungui", "codigo_ubigeo" : "050505"},</v>
      </c>
    </row>
    <row r="488" spans="1:6">
      <c r="A488" s="1" t="s">
        <v>1867</v>
      </c>
      <c r="B488" s="1" t="s">
        <v>1867</v>
      </c>
      <c r="C488" s="1" t="s">
        <v>1869</v>
      </c>
      <c r="D488" s="1" t="s">
        <v>500</v>
      </c>
      <c r="E488" s="1" t="s">
        <v>2696</v>
      </c>
      <c r="F488" s="1" t="str">
        <f t="shared" si="7"/>
        <v>{"codigo_departamento": "05", "codigo_provincia" : "05", "codigo_distrito" : "06", "distrito" : "Luis Carranza", "codigo_ubigeo" : "050506"},</v>
      </c>
    </row>
    <row r="489" spans="1:6">
      <c r="A489" s="1" t="s">
        <v>1867</v>
      </c>
      <c r="B489" s="1" t="s">
        <v>1867</v>
      </c>
      <c r="C489" s="1" t="s">
        <v>1871</v>
      </c>
      <c r="D489" s="1" t="s">
        <v>90</v>
      </c>
      <c r="E489" s="1" t="s">
        <v>2697</v>
      </c>
      <c r="F489" s="1" t="str">
        <f t="shared" si="7"/>
        <v>{"codigo_departamento": "05", "codigo_provincia" : "05", "codigo_distrito" : "07", "distrito" : "Santa Rosa", "codigo_ubigeo" : "050507"},</v>
      </c>
    </row>
    <row r="490" spans="1:6">
      <c r="A490" s="1" t="s">
        <v>1867</v>
      </c>
      <c r="B490" s="1" t="s">
        <v>1867</v>
      </c>
      <c r="C490" s="1" t="s">
        <v>1873</v>
      </c>
      <c r="D490" s="1" t="s">
        <v>503</v>
      </c>
      <c r="E490" s="1" t="s">
        <v>2698</v>
      </c>
      <c r="F490" s="1" t="str">
        <f t="shared" si="7"/>
        <v>{"codigo_departamento": "05", "codigo_provincia" : "05", "codigo_distrito" : "08", "distrito" : "Tambo", "codigo_ubigeo" : "050508"},</v>
      </c>
    </row>
    <row r="491" spans="1:6">
      <c r="A491" s="1" t="s">
        <v>1867</v>
      </c>
      <c r="B491" s="1" t="s">
        <v>1867</v>
      </c>
      <c r="C491" s="1" t="s">
        <v>1875</v>
      </c>
      <c r="D491" s="1" t="s">
        <v>501</v>
      </c>
      <c r="E491" s="1" t="s">
        <v>2699</v>
      </c>
      <c r="F491" s="1" t="str">
        <f t="shared" si="7"/>
        <v>{"codigo_departamento": "05", "codigo_provincia" : "05", "codigo_distrito" : "09", "distrito" : "Samugari", "codigo_ubigeo" : "050509"},</v>
      </c>
    </row>
    <row r="492" spans="1:6">
      <c r="A492" s="1" t="s">
        <v>1867</v>
      </c>
      <c r="B492" s="1" t="s">
        <v>1867</v>
      </c>
      <c r="C492" s="1" t="s">
        <v>1877</v>
      </c>
      <c r="D492" s="1" t="s">
        <v>495</v>
      </c>
      <c r="E492" s="1" t="s">
        <v>2700</v>
      </c>
      <c r="F492" s="1" t="str">
        <f t="shared" si="7"/>
        <v>{"codigo_departamento": "05", "codigo_provincia" : "05", "codigo_distrito" : "10", "distrito" : "Anchihuay", "codigo_ubigeo" : "050510"},</v>
      </c>
    </row>
    <row r="493" spans="1:6">
      <c r="A493" s="1" t="s">
        <v>1867</v>
      </c>
      <c r="B493" s="1" t="s">
        <v>1867</v>
      </c>
      <c r="C493" s="1" t="s">
        <v>1879</v>
      </c>
      <c r="D493" s="1" t="s">
        <v>2701</v>
      </c>
      <c r="E493" s="1" t="s">
        <v>2702</v>
      </c>
      <c r="F493" s="1" t="str">
        <f t="shared" si="7"/>
        <v>{"codigo_departamento": "05", "codigo_provincia" : "05", "codigo_distrito" : "11", "distrito" : "Oronccoy", "codigo_ubigeo" : "050511"},</v>
      </c>
    </row>
    <row r="494" spans="1:6">
      <c r="A494" s="1" t="s">
        <v>1867</v>
      </c>
      <c r="B494" s="1" t="s">
        <v>1869</v>
      </c>
      <c r="C494" s="1" t="s">
        <v>1859</v>
      </c>
      <c r="D494" s="1" t="s">
        <v>515</v>
      </c>
      <c r="E494" s="1" t="s">
        <v>2703</v>
      </c>
      <c r="F494" s="1" t="str">
        <f t="shared" si="7"/>
        <v>{"codigo_departamento": "05", "codigo_provincia" : "06", "codigo_distrito" : "01", "distrito" : "Puquio", "codigo_ubigeo" : "050601"},</v>
      </c>
    </row>
    <row r="495" spans="1:6">
      <c r="A495" s="1" t="s">
        <v>1867</v>
      </c>
      <c r="B495" s="1" t="s">
        <v>1869</v>
      </c>
      <c r="C495" s="1" t="s">
        <v>1861</v>
      </c>
      <c r="D495" s="1" t="s">
        <v>505</v>
      </c>
      <c r="E495" s="1" t="s">
        <v>2704</v>
      </c>
      <c r="F495" s="1" t="str">
        <f t="shared" si="7"/>
        <v>{"codigo_departamento": "05", "codigo_provincia" : "06", "codigo_distrito" : "02", "distrito" : "Aucara", "codigo_ubigeo" : "050602"},</v>
      </c>
    </row>
    <row r="496" spans="1:6">
      <c r="A496" s="1" t="s">
        <v>1867</v>
      </c>
      <c r="B496" s="1" t="s">
        <v>1869</v>
      </c>
      <c r="C496" s="1" t="s">
        <v>1863</v>
      </c>
      <c r="D496" s="1" t="s">
        <v>217</v>
      </c>
      <c r="E496" s="1" t="s">
        <v>2705</v>
      </c>
      <c r="F496" s="1" t="str">
        <f t="shared" si="7"/>
        <v>{"codigo_departamento": "05", "codigo_provincia" : "06", "codigo_distrito" : "03", "distrito" : "Cabana", "codigo_ubigeo" : "050603"},</v>
      </c>
    </row>
    <row r="497" spans="1:6">
      <c r="A497" s="1" t="s">
        <v>1867</v>
      </c>
      <c r="B497" s="1" t="s">
        <v>1869</v>
      </c>
      <c r="C497" s="1" t="s">
        <v>1865</v>
      </c>
      <c r="D497" s="1" t="s">
        <v>506</v>
      </c>
      <c r="E497" s="1" t="s">
        <v>2706</v>
      </c>
      <c r="F497" s="1" t="str">
        <f t="shared" si="7"/>
        <v>{"codigo_departamento": "05", "codigo_provincia" : "06", "codigo_distrito" : "04", "distrito" : "Carmen Salcedo", "codigo_ubigeo" : "050604"},</v>
      </c>
    </row>
    <row r="498" spans="1:6">
      <c r="A498" s="1" t="s">
        <v>1867</v>
      </c>
      <c r="B498" s="1" t="s">
        <v>1869</v>
      </c>
      <c r="C498" s="1" t="s">
        <v>1867</v>
      </c>
      <c r="D498" s="1" t="s">
        <v>507</v>
      </c>
      <c r="E498" s="1" t="s">
        <v>2707</v>
      </c>
      <c r="F498" s="1" t="str">
        <f t="shared" si="7"/>
        <v>{"codigo_departamento": "05", "codigo_provincia" : "06", "codigo_distrito" : "05", "distrito" : "Chaviña", "codigo_ubigeo" : "050605"},</v>
      </c>
    </row>
    <row r="499" spans="1:6">
      <c r="A499" s="1" t="s">
        <v>1867</v>
      </c>
      <c r="B499" s="1" t="s">
        <v>1869</v>
      </c>
      <c r="C499" s="1" t="s">
        <v>1869</v>
      </c>
      <c r="D499" s="1" t="s">
        <v>508</v>
      </c>
      <c r="E499" s="1" t="s">
        <v>2708</v>
      </c>
      <c r="F499" s="1" t="str">
        <f t="shared" si="7"/>
        <v>{"codigo_departamento": "05", "codigo_provincia" : "06", "codigo_distrito" : "06", "distrito" : "Chipao", "codigo_ubigeo" : "050606"},</v>
      </c>
    </row>
    <row r="500" spans="1:6">
      <c r="A500" s="1" t="s">
        <v>1867</v>
      </c>
      <c r="B500" s="1" t="s">
        <v>1869</v>
      </c>
      <c r="C500" s="1" t="s">
        <v>1871</v>
      </c>
      <c r="D500" s="1" t="s">
        <v>509</v>
      </c>
      <c r="E500" s="1" t="s">
        <v>2709</v>
      </c>
      <c r="F500" s="1" t="str">
        <f t="shared" si="7"/>
        <v>{"codigo_departamento": "05", "codigo_provincia" : "06", "codigo_distrito" : "07", "distrito" : "Huac-Huas", "codigo_ubigeo" : "050607"},</v>
      </c>
    </row>
    <row r="501" spans="1:6">
      <c r="A501" s="1" t="s">
        <v>1867</v>
      </c>
      <c r="B501" s="1" t="s">
        <v>1869</v>
      </c>
      <c r="C501" s="1" t="s">
        <v>1873</v>
      </c>
      <c r="D501" s="1" t="s">
        <v>510</v>
      </c>
      <c r="E501" s="1" t="s">
        <v>2710</v>
      </c>
      <c r="F501" s="1" t="str">
        <f t="shared" si="7"/>
        <v>{"codigo_departamento": "05", "codigo_provincia" : "06", "codigo_distrito" : "08", "distrito" : "Laramate", "codigo_ubigeo" : "050608"},</v>
      </c>
    </row>
    <row r="502" spans="1:6">
      <c r="A502" s="1" t="s">
        <v>1867</v>
      </c>
      <c r="B502" s="1" t="s">
        <v>1869</v>
      </c>
      <c r="C502" s="1" t="s">
        <v>1875</v>
      </c>
      <c r="D502" s="1" t="s">
        <v>511</v>
      </c>
      <c r="E502" s="1" t="s">
        <v>2711</v>
      </c>
      <c r="F502" s="1" t="str">
        <f t="shared" si="7"/>
        <v>{"codigo_departamento": "05", "codigo_provincia" : "06", "codigo_distrito" : "09", "distrito" : "Leoncio Prado", "codigo_ubigeo" : "050609"},</v>
      </c>
    </row>
    <row r="503" spans="1:6">
      <c r="A503" s="1" t="s">
        <v>1867</v>
      </c>
      <c r="B503" s="1" t="s">
        <v>1869</v>
      </c>
      <c r="C503" s="1" t="s">
        <v>1877</v>
      </c>
      <c r="D503" s="1" t="s">
        <v>512</v>
      </c>
      <c r="E503" s="1" t="s">
        <v>2712</v>
      </c>
      <c r="F503" s="1" t="str">
        <f t="shared" si="7"/>
        <v>{"codigo_departamento": "05", "codigo_provincia" : "06", "codigo_distrito" : "10", "distrito" : "Llauta", "codigo_ubigeo" : "050610"},</v>
      </c>
    </row>
    <row r="504" spans="1:6">
      <c r="A504" s="1" t="s">
        <v>1867</v>
      </c>
      <c r="B504" s="1" t="s">
        <v>1869</v>
      </c>
      <c r="C504" s="1" t="s">
        <v>1879</v>
      </c>
      <c r="D504" s="1" t="s">
        <v>504</v>
      </c>
      <c r="E504" s="1" t="s">
        <v>2713</v>
      </c>
      <c r="F504" s="1" t="str">
        <f t="shared" si="7"/>
        <v>{"codigo_departamento": "05", "codigo_provincia" : "06", "codigo_distrito" : "11", "distrito" : "Lucanas", "codigo_ubigeo" : "050611"},</v>
      </c>
    </row>
    <row r="505" spans="1:6">
      <c r="A505" s="1" t="s">
        <v>1867</v>
      </c>
      <c r="B505" s="1" t="s">
        <v>1869</v>
      </c>
      <c r="C505" s="1" t="s">
        <v>1881</v>
      </c>
      <c r="D505" s="1" t="s">
        <v>513</v>
      </c>
      <c r="E505" s="1" t="s">
        <v>2714</v>
      </c>
      <c r="F505" s="1" t="str">
        <f t="shared" si="7"/>
        <v>{"codigo_departamento": "05", "codigo_provincia" : "06", "codigo_distrito" : "12", "distrito" : "Ocaña", "codigo_ubigeo" : "050612"},</v>
      </c>
    </row>
    <row r="506" spans="1:6">
      <c r="A506" s="1" t="s">
        <v>1867</v>
      </c>
      <c r="B506" s="1" t="s">
        <v>1869</v>
      </c>
      <c r="C506" s="1" t="s">
        <v>1883</v>
      </c>
      <c r="D506" s="1" t="s">
        <v>514</v>
      </c>
      <c r="E506" s="1" t="s">
        <v>2715</v>
      </c>
      <c r="F506" s="1" t="str">
        <f t="shared" si="7"/>
        <v>{"codigo_departamento": "05", "codigo_provincia" : "06", "codigo_distrito" : "13", "distrito" : "Otoca", "codigo_ubigeo" : "050613"},</v>
      </c>
    </row>
    <row r="507" spans="1:6">
      <c r="A507" s="1" t="s">
        <v>1867</v>
      </c>
      <c r="B507" s="1" t="s">
        <v>1869</v>
      </c>
      <c r="C507" s="1" t="s">
        <v>1885</v>
      </c>
      <c r="D507" s="1" t="s">
        <v>516</v>
      </c>
      <c r="E507" s="1" t="s">
        <v>2716</v>
      </c>
      <c r="F507" s="1" t="str">
        <f t="shared" si="7"/>
        <v>{"codigo_departamento": "05", "codigo_provincia" : "06", "codigo_distrito" : "14", "distrito" : "Saisa", "codigo_ubigeo" : "050614"},</v>
      </c>
    </row>
    <row r="508" spans="1:6">
      <c r="A508" s="1" t="s">
        <v>1867</v>
      </c>
      <c r="B508" s="1" t="s">
        <v>1869</v>
      </c>
      <c r="C508" s="1" t="s">
        <v>1887</v>
      </c>
      <c r="D508" s="1" t="s">
        <v>72</v>
      </c>
      <c r="E508" s="1" t="s">
        <v>2717</v>
      </c>
      <c r="F508" s="1" t="str">
        <f t="shared" si="7"/>
        <v>{"codigo_departamento": "05", "codigo_provincia" : "06", "codigo_distrito" : "15", "distrito" : "San Cristóbal", "codigo_ubigeo" : "050615"},</v>
      </c>
    </row>
    <row r="509" spans="1:6">
      <c r="A509" s="1" t="s">
        <v>1867</v>
      </c>
      <c r="B509" s="1" t="s">
        <v>1869</v>
      </c>
      <c r="C509" s="1" t="s">
        <v>1889</v>
      </c>
      <c r="D509" s="1" t="s">
        <v>256</v>
      </c>
      <c r="E509" s="1" t="s">
        <v>2718</v>
      </c>
      <c r="F509" s="1" t="str">
        <f t="shared" si="7"/>
        <v>{"codigo_departamento": "05", "codigo_provincia" : "06", "codigo_distrito" : "16", "distrito" : "San Juan", "codigo_ubigeo" : "050616"},</v>
      </c>
    </row>
    <row r="510" spans="1:6">
      <c r="A510" s="1" t="s">
        <v>1867</v>
      </c>
      <c r="B510" s="1" t="s">
        <v>1869</v>
      </c>
      <c r="C510" s="1" t="s">
        <v>1891</v>
      </c>
      <c r="D510" s="1" t="s">
        <v>214</v>
      </c>
      <c r="E510" s="1" t="s">
        <v>2719</v>
      </c>
      <c r="F510" s="1" t="str">
        <f t="shared" si="7"/>
        <v>{"codigo_departamento": "05", "codigo_provincia" : "06", "codigo_distrito" : "17", "distrito" : "San Pedro", "codigo_ubigeo" : "050617"},</v>
      </c>
    </row>
    <row r="511" spans="1:6">
      <c r="A511" s="1" t="s">
        <v>1867</v>
      </c>
      <c r="B511" s="1" t="s">
        <v>1869</v>
      </c>
      <c r="C511" s="1" t="s">
        <v>1893</v>
      </c>
      <c r="D511" s="1" t="s">
        <v>517</v>
      </c>
      <c r="E511" s="1" t="s">
        <v>2720</v>
      </c>
      <c r="F511" s="1" t="str">
        <f t="shared" si="7"/>
        <v>{"codigo_departamento": "05", "codigo_provincia" : "06", "codigo_distrito" : "18", "distrito" : "San Pedro de Palco", "codigo_ubigeo" : "050618"},</v>
      </c>
    </row>
    <row r="512" spans="1:6">
      <c r="A512" s="1" t="s">
        <v>1867</v>
      </c>
      <c r="B512" s="1" t="s">
        <v>1869</v>
      </c>
      <c r="C512" s="1" t="s">
        <v>1895</v>
      </c>
      <c r="D512" s="1" t="s">
        <v>481</v>
      </c>
      <c r="E512" s="1" t="s">
        <v>2721</v>
      </c>
      <c r="F512" s="1" t="str">
        <f t="shared" si="7"/>
        <v>{"codigo_departamento": "05", "codigo_provincia" : "06", "codigo_distrito" : "19", "distrito" : "Sancos", "codigo_ubigeo" : "050619"},</v>
      </c>
    </row>
    <row r="513" spans="1:6">
      <c r="A513" s="1" t="s">
        <v>1867</v>
      </c>
      <c r="B513" s="1" t="s">
        <v>1869</v>
      </c>
      <c r="C513" s="1" t="s">
        <v>1897</v>
      </c>
      <c r="D513" s="1" t="s">
        <v>518</v>
      </c>
      <c r="E513" s="1" t="s">
        <v>2722</v>
      </c>
      <c r="F513" s="1" t="str">
        <f t="shared" si="7"/>
        <v>{"codigo_departamento": "05", "codigo_provincia" : "06", "codigo_distrito" : "20", "distrito" : "Santa Ana de Huaycahuacho", "codigo_ubigeo" : "050620"},</v>
      </c>
    </row>
    <row r="514" spans="1:6">
      <c r="A514" s="1" t="s">
        <v>1867</v>
      </c>
      <c r="B514" s="1" t="s">
        <v>1869</v>
      </c>
      <c r="C514" s="1" t="s">
        <v>1899</v>
      </c>
      <c r="D514" s="1" t="s">
        <v>519</v>
      </c>
      <c r="E514" s="1" t="s">
        <v>2723</v>
      </c>
      <c r="F514" s="1" t="str">
        <f t="shared" si="7"/>
        <v>{"codigo_departamento": "05", "codigo_provincia" : "06", "codigo_distrito" : "21", "distrito" : "Santa Lucia", "codigo_ubigeo" : "050621"},</v>
      </c>
    </row>
    <row r="515" spans="1:6">
      <c r="A515" s="1" t="s">
        <v>1867</v>
      </c>
      <c r="B515" s="1" t="s">
        <v>1871</v>
      </c>
      <c r="C515" s="1" t="s">
        <v>1859</v>
      </c>
      <c r="D515" s="1" t="s">
        <v>522</v>
      </c>
      <c r="E515" s="1" t="s">
        <v>2724</v>
      </c>
      <c r="F515" s="1" t="str">
        <f t="shared" ref="F515:F578" si="8">+"{""codigo_departamento"": """&amp;A515&amp;""", ""codigo_provincia"" : """&amp;B515&amp;""", ""codigo_distrito"" : """&amp;C515&amp;""", ""distrito"" : """&amp;D515&amp;""", ""codigo_ubigeo"" : """&amp;E515&amp;"""},"</f>
        <v>{"codigo_departamento": "05", "codigo_provincia" : "07", "codigo_distrito" : "01", "distrito" : "Coracora", "codigo_ubigeo" : "050701"},</v>
      </c>
    </row>
    <row r="516" spans="1:6">
      <c r="A516" s="1" t="s">
        <v>1867</v>
      </c>
      <c r="B516" s="1" t="s">
        <v>1871</v>
      </c>
      <c r="C516" s="1" t="s">
        <v>1861</v>
      </c>
      <c r="D516" s="1" t="s">
        <v>521</v>
      </c>
      <c r="E516" s="1" t="s">
        <v>2725</v>
      </c>
      <c r="F516" s="1" t="str">
        <f t="shared" si="8"/>
        <v>{"codigo_departamento": "05", "codigo_provincia" : "07", "codigo_distrito" : "02", "distrito" : "Chumpi", "codigo_ubigeo" : "050702"},</v>
      </c>
    </row>
    <row r="517" spans="1:6">
      <c r="A517" s="1" t="s">
        <v>1867</v>
      </c>
      <c r="B517" s="1" t="s">
        <v>1871</v>
      </c>
      <c r="C517" s="1" t="s">
        <v>1863</v>
      </c>
      <c r="D517" s="1" t="s">
        <v>523</v>
      </c>
      <c r="E517" s="1" t="s">
        <v>2726</v>
      </c>
      <c r="F517" s="1" t="str">
        <f t="shared" si="8"/>
        <v>{"codigo_departamento": "05", "codigo_provincia" : "07", "codigo_distrito" : "03", "distrito" : "Coronel Castañeda", "codigo_ubigeo" : "050703"},</v>
      </c>
    </row>
    <row r="518" spans="1:6">
      <c r="A518" s="1" t="s">
        <v>1867</v>
      </c>
      <c r="B518" s="1" t="s">
        <v>1871</v>
      </c>
      <c r="C518" s="1" t="s">
        <v>1865</v>
      </c>
      <c r="D518" s="1" t="s">
        <v>524</v>
      </c>
      <c r="E518" s="1" t="s">
        <v>2727</v>
      </c>
      <c r="F518" s="1" t="str">
        <f t="shared" si="8"/>
        <v>{"codigo_departamento": "05", "codigo_provincia" : "07", "codigo_distrito" : "04", "distrito" : "Pacapausa", "codigo_ubigeo" : "050704"},</v>
      </c>
    </row>
    <row r="519" spans="1:6">
      <c r="A519" s="1" t="s">
        <v>1867</v>
      </c>
      <c r="B519" s="1" t="s">
        <v>1871</v>
      </c>
      <c r="C519" s="1" t="s">
        <v>1867</v>
      </c>
      <c r="D519" s="1" t="s">
        <v>525</v>
      </c>
      <c r="E519" s="1" t="s">
        <v>2728</v>
      </c>
      <c r="F519" s="1" t="str">
        <f t="shared" si="8"/>
        <v>{"codigo_departamento": "05", "codigo_provincia" : "07", "codigo_distrito" : "05", "distrito" : "Pullo", "codigo_ubigeo" : "050705"},</v>
      </c>
    </row>
    <row r="520" spans="1:6">
      <c r="A520" s="1" t="s">
        <v>1867</v>
      </c>
      <c r="B520" s="1" t="s">
        <v>1871</v>
      </c>
      <c r="C520" s="1" t="s">
        <v>1869</v>
      </c>
      <c r="D520" s="1" t="s">
        <v>526</v>
      </c>
      <c r="E520" s="1" t="s">
        <v>2729</v>
      </c>
      <c r="F520" s="1" t="str">
        <f t="shared" si="8"/>
        <v>{"codigo_departamento": "05", "codigo_provincia" : "07", "codigo_distrito" : "06", "distrito" : "Puyusca", "codigo_ubigeo" : "050706"},</v>
      </c>
    </row>
    <row r="521" spans="1:6">
      <c r="A521" s="1" t="s">
        <v>1867</v>
      </c>
      <c r="B521" s="1" t="s">
        <v>1871</v>
      </c>
      <c r="C521" s="1" t="s">
        <v>1871</v>
      </c>
      <c r="D521" s="1" t="s">
        <v>527</v>
      </c>
      <c r="E521" s="1" t="s">
        <v>2730</v>
      </c>
      <c r="F521" s="1" t="str">
        <f t="shared" si="8"/>
        <v>{"codigo_departamento": "05", "codigo_provincia" : "07", "codigo_distrito" : "07", "distrito" : "San Francisco de Ravacayco", "codigo_ubigeo" : "050707"},</v>
      </c>
    </row>
    <row r="522" spans="1:6">
      <c r="A522" s="1" t="s">
        <v>1867</v>
      </c>
      <c r="B522" s="1" t="s">
        <v>1871</v>
      </c>
      <c r="C522" s="1" t="s">
        <v>1873</v>
      </c>
      <c r="D522" s="1" t="s">
        <v>528</v>
      </c>
      <c r="E522" s="1" t="s">
        <v>2731</v>
      </c>
      <c r="F522" s="1" t="str">
        <f t="shared" si="8"/>
        <v>{"codigo_departamento": "05", "codigo_provincia" : "07", "codigo_distrito" : "08", "distrito" : "Upahuacho", "codigo_ubigeo" : "050708"},</v>
      </c>
    </row>
    <row r="523" spans="1:6">
      <c r="A523" s="1" t="s">
        <v>1867</v>
      </c>
      <c r="B523" s="1" t="s">
        <v>1873</v>
      </c>
      <c r="C523" s="1" t="s">
        <v>1859</v>
      </c>
      <c r="D523" s="1" t="s">
        <v>536</v>
      </c>
      <c r="E523" s="1" t="s">
        <v>2732</v>
      </c>
      <c r="F523" s="1" t="str">
        <f t="shared" si="8"/>
        <v>{"codigo_departamento": "05", "codigo_provincia" : "08", "codigo_distrito" : "01", "distrito" : "Pausa", "codigo_ubigeo" : "050801"},</v>
      </c>
    </row>
    <row r="524" spans="1:6">
      <c r="A524" s="1" t="s">
        <v>1867</v>
      </c>
      <c r="B524" s="1" t="s">
        <v>1873</v>
      </c>
      <c r="C524" s="1" t="s">
        <v>1861</v>
      </c>
      <c r="D524" s="1" t="s">
        <v>530</v>
      </c>
      <c r="E524" s="1" t="s">
        <v>2733</v>
      </c>
      <c r="F524" s="1" t="str">
        <f t="shared" si="8"/>
        <v>{"codigo_departamento": "05", "codigo_provincia" : "08", "codigo_distrito" : "02", "distrito" : "Colta", "codigo_ubigeo" : "050802"},</v>
      </c>
    </row>
    <row r="525" spans="1:6">
      <c r="A525" s="1" t="s">
        <v>1867</v>
      </c>
      <c r="B525" s="1" t="s">
        <v>1873</v>
      </c>
      <c r="C525" s="1" t="s">
        <v>1863</v>
      </c>
      <c r="D525" s="1" t="s">
        <v>531</v>
      </c>
      <c r="E525" s="1" t="s">
        <v>2734</v>
      </c>
      <c r="F525" s="1" t="str">
        <f t="shared" si="8"/>
        <v>{"codigo_departamento": "05", "codigo_provincia" : "08", "codigo_distrito" : "03", "distrito" : "Corculla", "codigo_ubigeo" : "050803"},</v>
      </c>
    </row>
    <row r="526" spans="1:6">
      <c r="A526" s="1" t="s">
        <v>1867</v>
      </c>
      <c r="B526" s="1" t="s">
        <v>1873</v>
      </c>
      <c r="C526" s="1" t="s">
        <v>1865</v>
      </c>
      <c r="D526" s="1" t="s">
        <v>532</v>
      </c>
      <c r="E526" s="1" t="s">
        <v>2735</v>
      </c>
      <c r="F526" s="1" t="str">
        <f t="shared" si="8"/>
        <v>{"codigo_departamento": "05", "codigo_provincia" : "08", "codigo_distrito" : "04", "distrito" : "Lampa", "codigo_ubigeo" : "050804"},</v>
      </c>
    </row>
    <row r="527" spans="1:6">
      <c r="A527" s="1" t="s">
        <v>1867</v>
      </c>
      <c r="B527" s="1" t="s">
        <v>1873</v>
      </c>
      <c r="C527" s="1" t="s">
        <v>1867</v>
      </c>
      <c r="D527" s="1" t="s">
        <v>533</v>
      </c>
      <c r="E527" s="1" t="s">
        <v>2736</v>
      </c>
      <c r="F527" s="1" t="str">
        <f t="shared" si="8"/>
        <v>{"codigo_departamento": "05", "codigo_provincia" : "08", "codigo_distrito" : "05", "distrito" : "Marcabamba", "codigo_ubigeo" : "050805"},</v>
      </c>
    </row>
    <row r="528" spans="1:6">
      <c r="A528" s="1" t="s">
        <v>1867</v>
      </c>
      <c r="B528" s="1" t="s">
        <v>1873</v>
      </c>
      <c r="C528" s="1" t="s">
        <v>1869</v>
      </c>
      <c r="D528" s="1" t="s">
        <v>534</v>
      </c>
      <c r="E528" s="1" t="s">
        <v>2737</v>
      </c>
      <c r="F528" s="1" t="str">
        <f t="shared" si="8"/>
        <v>{"codigo_departamento": "05", "codigo_provincia" : "08", "codigo_distrito" : "06", "distrito" : "Oyolo", "codigo_ubigeo" : "050806"},</v>
      </c>
    </row>
    <row r="529" spans="1:6">
      <c r="A529" s="1" t="s">
        <v>1867</v>
      </c>
      <c r="B529" s="1" t="s">
        <v>1873</v>
      </c>
      <c r="C529" s="1" t="s">
        <v>1871</v>
      </c>
      <c r="D529" s="1" t="s">
        <v>535</v>
      </c>
      <c r="E529" s="1" t="s">
        <v>2738</v>
      </c>
      <c r="F529" s="1" t="str">
        <f t="shared" si="8"/>
        <v>{"codigo_departamento": "05", "codigo_provincia" : "08", "codigo_distrito" : "07", "distrito" : "Pararca", "codigo_ubigeo" : "050807"},</v>
      </c>
    </row>
    <row r="530" spans="1:6">
      <c r="A530" s="1" t="s">
        <v>1867</v>
      </c>
      <c r="B530" s="1" t="s">
        <v>1873</v>
      </c>
      <c r="C530" s="1" t="s">
        <v>1873</v>
      </c>
      <c r="D530" s="1" t="s">
        <v>537</v>
      </c>
      <c r="E530" s="1" t="s">
        <v>2739</v>
      </c>
      <c r="F530" s="1" t="str">
        <f t="shared" si="8"/>
        <v>{"codigo_departamento": "05", "codigo_provincia" : "08", "codigo_distrito" : "08", "distrito" : "San Javier de Alpabamba", "codigo_ubigeo" : "050808"},</v>
      </c>
    </row>
    <row r="531" spans="1:6">
      <c r="A531" s="1" t="s">
        <v>1867</v>
      </c>
      <c r="B531" s="1" t="s">
        <v>1873</v>
      </c>
      <c r="C531" s="1" t="s">
        <v>1875</v>
      </c>
      <c r="D531" s="1" t="s">
        <v>538</v>
      </c>
      <c r="E531" s="1" t="s">
        <v>2740</v>
      </c>
      <c r="F531" s="1" t="str">
        <f t="shared" si="8"/>
        <v>{"codigo_departamento": "05", "codigo_provincia" : "08", "codigo_distrito" : "09", "distrito" : "San José de Ushua", "codigo_ubigeo" : "050809"},</v>
      </c>
    </row>
    <row r="532" spans="1:6">
      <c r="A532" s="1" t="s">
        <v>1867</v>
      </c>
      <c r="B532" s="1" t="s">
        <v>1873</v>
      </c>
      <c r="C532" s="1" t="s">
        <v>1877</v>
      </c>
      <c r="D532" s="1" t="s">
        <v>539</v>
      </c>
      <c r="E532" s="1" t="s">
        <v>2741</v>
      </c>
      <c r="F532" s="1" t="str">
        <f t="shared" si="8"/>
        <v>{"codigo_departamento": "05", "codigo_provincia" : "08", "codigo_distrito" : "10", "distrito" : "Sara Sara", "codigo_ubigeo" : "050810"},</v>
      </c>
    </row>
    <row r="533" spans="1:6">
      <c r="A533" s="1" t="s">
        <v>1867</v>
      </c>
      <c r="B533" s="1" t="s">
        <v>1875</v>
      </c>
      <c r="C533" s="1" t="s">
        <v>1859</v>
      </c>
      <c r="D533" s="1" t="s">
        <v>547</v>
      </c>
      <c r="E533" s="1" t="s">
        <v>2742</v>
      </c>
      <c r="F533" s="1" t="str">
        <f t="shared" si="8"/>
        <v>{"codigo_departamento": "05", "codigo_provincia" : "09", "codigo_distrito" : "01", "distrito" : "Querobamba", "codigo_ubigeo" : "050901"},</v>
      </c>
    </row>
    <row r="534" spans="1:6">
      <c r="A534" s="1" t="s">
        <v>1867</v>
      </c>
      <c r="B534" s="1" t="s">
        <v>1875</v>
      </c>
      <c r="C534" s="1" t="s">
        <v>1861</v>
      </c>
      <c r="D534" s="1" t="s">
        <v>541</v>
      </c>
      <c r="E534" s="1" t="s">
        <v>2743</v>
      </c>
      <c r="F534" s="1" t="str">
        <f t="shared" si="8"/>
        <v>{"codigo_departamento": "05", "codigo_provincia" : "09", "codigo_distrito" : "02", "distrito" : "Belén", "codigo_ubigeo" : "050902"},</v>
      </c>
    </row>
    <row r="535" spans="1:6">
      <c r="A535" s="1" t="s">
        <v>1867</v>
      </c>
      <c r="B535" s="1" t="s">
        <v>1875</v>
      </c>
      <c r="C535" s="1" t="s">
        <v>1863</v>
      </c>
      <c r="D535" s="1" t="s">
        <v>542</v>
      </c>
      <c r="E535" s="1" t="s">
        <v>2744</v>
      </c>
      <c r="F535" s="1" t="str">
        <f t="shared" si="8"/>
        <v>{"codigo_departamento": "05", "codigo_provincia" : "09", "codigo_distrito" : "03", "distrito" : "Chalcos", "codigo_ubigeo" : "050903"},</v>
      </c>
    </row>
    <row r="536" spans="1:6">
      <c r="A536" s="1" t="s">
        <v>1867</v>
      </c>
      <c r="B536" s="1" t="s">
        <v>1875</v>
      </c>
      <c r="C536" s="1" t="s">
        <v>1865</v>
      </c>
      <c r="D536" s="1" t="s">
        <v>543</v>
      </c>
      <c r="E536" s="1" t="s">
        <v>2745</v>
      </c>
      <c r="F536" s="1" t="str">
        <f t="shared" si="8"/>
        <v>{"codigo_departamento": "05", "codigo_provincia" : "09", "codigo_distrito" : "04", "distrito" : "Chilcayoc", "codigo_ubigeo" : "050904"},</v>
      </c>
    </row>
    <row r="537" spans="1:6">
      <c r="A537" s="1" t="s">
        <v>1867</v>
      </c>
      <c r="B537" s="1" t="s">
        <v>1875</v>
      </c>
      <c r="C537" s="1" t="s">
        <v>1867</v>
      </c>
      <c r="D537" s="1" t="s">
        <v>544</v>
      </c>
      <c r="E537" s="1" t="s">
        <v>2746</v>
      </c>
      <c r="F537" s="1" t="str">
        <f t="shared" si="8"/>
        <v>{"codigo_departamento": "05", "codigo_provincia" : "09", "codigo_distrito" : "05", "distrito" : "Huacaña", "codigo_ubigeo" : "050905"},</v>
      </c>
    </row>
    <row r="538" spans="1:6">
      <c r="A538" s="1" t="s">
        <v>1867</v>
      </c>
      <c r="B538" s="1" t="s">
        <v>1875</v>
      </c>
      <c r="C538" s="1" t="s">
        <v>1869</v>
      </c>
      <c r="D538" s="1" t="s">
        <v>545</v>
      </c>
      <c r="E538" s="1" t="s">
        <v>2747</v>
      </c>
      <c r="F538" s="1" t="str">
        <f t="shared" si="8"/>
        <v>{"codigo_departamento": "05", "codigo_provincia" : "09", "codigo_distrito" : "06", "distrito" : "Morcolla", "codigo_ubigeo" : "050906"},</v>
      </c>
    </row>
    <row r="539" spans="1:6">
      <c r="A539" s="1" t="s">
        <v>1867</v>
      </c>
      <c r="B539" s="1" t="s">
        <v>1875</v>
      </c>
      <c r="C539" s="1" t="s">
        <v>1871</v>
      </c>
      <c r="D539" s="1" t="s">
        <v>546</v>
      </c>
      <c r="E539" s="1" t="s">
        <v>2748</v>
      </c>
      <c r="F539" s="1" t="str">
        <f t="shared" si="8"/>
        <v>{"codigo_departamento": "05", "codigo_provincia" : "09", "codigo_distrito" : "07", "distrito" : "Paico", "codigo_ubigeo" : "050907"},</v>
      </c>
    </row>
    <row r="540" spans="1:6">
      <c r="A540" s="1" t="s">
        <v>1867</v>
      </c>
      <c r="B540" s="1" t="s">
        <v>1875</v>
      </c>
      <c r="C540" s="1" t="s">
        <v>1873</v>
      </c>
      <c r="D540" s="1" t="s">
        <v>548</v>
      </c>
      <c r="E540" s="1" t="s">
        <v>2749</v>
      </c>
      <c r="F540" s="1" t="str">
        <f t="shared" si="8"/>
        <v>{"codigo_departamento": "05", "codigo_provincia" : "09", "codigo_distrito" : "08", "distrito" : "San Pedro de Larcay", "codigo_ubigeo" : "050908"},</v>
      </c>
    </row>
    <row r="541" spans="1:6">
      <c r="A541" s="1" t="s">
        <v>1867</v>
      </c>
      <c r="B541" s="1" t="s">
        <v>1875</v>
      </c>
      <c r="C541" s="1" t="s">
        <v>1875</v>
      </c>
      <c r="D541" s="1" t="s">
        <v>549</v>
      </c>
      <c r="E541" s="1" t="s">
        <v>2750</v>
      </c>
      <c r="F541" s="1" t="str">
        <f t="shared" si="8"/>
        <v>{"codigo_departamento": "05", "codigo_provincia" : "09", "codigo_distrito" : "09", "distrito" : "San Salvador de Quije", "codigo_ubigeo" : "050909"},</v>
      </c>
    </row>
    <row r="542" spans="1:6">
      <c r="A542" s="1" t="s">
        <v>1867</v>
      </c>
      <c r="B542" s="1" t="s">
        <v>1875</v>
      </c>
      <c r="C542" s="1" t="s">
        <v>1877</v>
      </c>
      <c r="D542" s="1" t="s">
        <v>550</v>
      </c>
      <c r="E542" s="1" t="s">
        <v>2751</v>
      </c>
      <c r="F542" s="1" t="str">
        <f t="shared" si="8"/>
        <v>{"codigo_departamento": "05", "codigo_provincia" : "09", "codigo_distrito" : "10", "distrito" : "Santiago de Paucaray", "codigo_ubigeo" : "050910"},</v>
      </c>
    </row>
    <row r="543" spans="1:6">
      <c r="A543" s="1" t="s">
        <v>1867</v>
      </c>
      <c r="B543" s="1" t="s">
        <v>1875</v>
      </c>
      <c r="C543" s="1" t="s">
        <v>1879</v>
      </c>
      <c r="D543" s="1" t="s">
        <v>551</v>
      </c>
      <c r="E543" s="1" t="s">
        <v>2752</v>
      </c>
      <c r="F543" s="1" t="str">
        <f t="shared" si="8"/>
        <v>{"codigo_departamento": "05", "codigo_provincia" : "09", "codigo_distrito" : "11", "distrito" : "Soras", "codigo_ubigeo" : "050911"},</v>
      </c>
    </row>
    <row r="544" spans="1:6">
      <c r="A544" s="1" t="s">
        <v>1867</v>
      </c>
      <c r="B544" s="1" t="s">
        <v>1877</v>
      </c>
      <c r="C544" s="1" t="s">
        <v>1859</v>
      </c>
      <c r="D544" s="1" t="s">
        <v>560</v>
      </c>
      <c r="E544" s="1" t="s">
        <v>2753</v>
      </c>
      <c r="F544" s="1" t="str">
        <f t="shared" si="8"/>
        <v>{"codigo_departamento": "05", "codigo_provincia" : "10", "codigo_distrito" : "01", "distrito" : "Huancapi", "codigo_ubigeo" : "051001"},</v>
      </c>
    </row>
    <row r="545" spans="1:6">
      <c r="A545" s="1" t="s">
        <v>1867</v>
      </c>
      <c r="B545" s="1" t="s">
        <v>1877</v>
      </c>
      <c r="C545" s="1" t="s">
        <v>1861</v>
      </c>
      <c r="D545" s="1" t="s">
        <v>553</v>
      </c>
      <c r="E545" s="1" t="s">
        <v>2754</v>
      </c>
      <c r="F545" s="1" t="str">
        <f t="shared" si="8"/>
        <v>{"codigo_departamento": "05", "codigo_provincia" : "10", "codigo_distrito" : "02", "distrito" : "Alcamenca", "codigo_ubigeo" : "051002"},</v>
      </c>
    </row>
    <row r="546" spans="1:6">
      <c r="A546" s="1" t="s">
        <v>1867</v>
      </c>
      <c r="B546" s="1" t="s">
        <v>1877</v>
      </c>
      <c r="C546" s="1" t="s">
        <v>1863</v>
      </c>
      <c r="D546" s="1" t="s">
        <v>554</v>
      </c>
      <c r="E546" s="1" t="s">
        <v>2755</v>
      </c>
      <c r="F546" s="1" t="str">
        <f t="shared" si="8"/>
        <v>{"codigo_departamento": "05", "codigo_provincia" : "10", "codigo_distrito" : "03", "distrito" : "Apongo", "codigo_ubigeo" : "051003"},</v>
      </c>
    </row>
    <row r="547" spans="1:6">
      <c r="A547" s="1" t="s">
        <v>1867</v>
      </c>
      <c r="B547" s="1" t="s">
        <v>1877</v>
      </c>
      <c r="C547" s="1" t="s">
        <v>1865</v>
      </c>
      <c r="D547" s="1" t="s">
        <v>555</v>
      </c>
      <c r="E547" s="1" t="s">
        <v>2756</v>
      </c>
      <c r="F547" s="1" t="str">
        <f t="shared" si="8"/>
        <v>{"codigo_departamento": "05", "codigo_provincia" : "10", "codigo_distrito" : "04", "distrito" : "Asquipata", "codigo_ubigeo" : "051004"},</v>
      </c>
    </row>
    <row r="548" spans="1:6">
      <c r="A548" s="1" t="s">
        <v>1867</v>
      </c>
      <c r="B548" s="1" t="s">
        <v>1877</v>
      </c>
      <c r="C548" s="1" t="s">
        <v>1867</v>
      </c>
      <c r="D548" s="1" t="s">
        <v>556</v>
      </c>
      <c r="E548" s="1" t="s">
        <v>2757</v>
      </c>
      <c r="F548" s="1" t="str">
        <f t="shared" si="8"/>
        <v>{"codigo_departamento": "05", "codigo_provincia" : "10", "codigo_distrito" : "05", "distrito" : "Canaria", "codigo_ubigeo" : "051005"},</v>
      </c>
    </row>
    <row r="549" spans="1:6">
      <c r="A549" s="1" t="s">
        <v>1867</v>
      </c>
      <c r="B549" s="1" t="s">
        <v>1877</v>
      </c>
      <c r="C549" s="1" t="s">
        <v>1869</v>
      </c>
      <c r="D549" s="1" t="s">
        <v>557</v>
      </c>
      <c r="E549" s="1" t="s">
        <v>2758</v>
      </c>
      <c r="F549" s="1" t="str">
        <f t="shared" si="8"/>
        <v>{"codigo_departamento": "05", "codigo_provincia" : "10", "codigo_distrito" : "06", "distrito" : "Cayara", "codigo_ubigeo" : "051006"},</v>
      </c>
    </row>
    <row r="550" spans="1:6">
      <c r="A550" s="1" t="s">
        <v>1867</v>
      </c>
      <c r="B550" s="1" t="s">
        <v>1877</v>
      </c>
      <c r="C550" s="1" t="s">
        <v>1871</v>
      </c>
      <c r="D550" s="1" t="s">
        <v>558</v>
      </c>
      <c r="E550" s="1" t="s">
        <v>2759</v>
      </c>
      <c r="F550" s="1" t="str">
        <f t="shared" si="8"/>
        <v>{"codigo_departamento": "05", "codigo_provincia" : "10", "codigo_distrito" : "07", "distrito" : "Colca", "codigo_ubigeo" : "051007"},</v>
      </c>
    </row>
    <row r="551" spans="1:6">
      <c r="A551" s="1" t="s">
        <v>1867</v>
      </c>
      <c r="B551" s="1" t="s">
        <v>1877</v>
      </c>
      <c r="C551" s="1" t="s">
        <v>1873</v>
      </c>
      <c r="D551" s="1" t="s">
        <v>559</v>
      </c>
      <c r="E551" s="1" t="s">
        <v>2760</v>
      </c>
      <c r="F551" s="1" t="str">
        <f t="shared" si="8"/>
        <v>{"codigo_departamento": "05", "codigo_provincia" : "10", "codigo_distrito" : "08", "distrito" : "Huamanquiquia", "codigo_ubigeo" : "051008"},</v>
      </c>
    </row>
    <row r="552" spans="1:6">
      <c r="A552" s="1" t="s">
        <v>1867</v>
      </c>
      <c r="B552" s="1" t="s">
        <v>1877</v>
      </c>
      <c r="C552" s="1" t="s">
        <v>1875</v>
      </c>
      <c r="D552" s="1" t="s">
        <v>561</v>
      </c>
      <c r="E552" s="1" t="s">
        <v>2761</v>
      </c>
      <c r="F552" s="1" t="str">
        <f t="shared" si="8"/>
        <v>{"codigo_departamento": "05", "codigo_provincia" : "10", "codigo_distrito" : "09", "distrito" : "Huancaraylla", "codigo_ubigeo" : "051009"},</v>
      </c>
    </row>
    <row r="553" spans="1:6">
      <c r="A553" s="1" t="s">
        <v>1867</v>
      </c>
      <c r="B553" s="1" t="s">
        <v>1877</v>
      </c>
      <c r="C553" s="1" t="s">
        <v>1877</v>
      </c>
      <c r="D553" s="1" t="s">
        <v>562</v>
      </c>
      <c r="E553" s="1" t="s">
        <v>2762</v>
      </c>
      <c r="F553" s="1" t="str">
        <f t="shared" si="8"/>
        <v>{"codigo_departamento": "05", "codigo_provincia" : "10", "codigo_distrito" : "10", "distrito" : "Huaya", "codigo_ubigeo" : "051010"},</v>
      </c>
    </row>
    <row r="554" spans="1:6">
      <c r="A554" s="1" t="s">
        <v>1867</v>
      </c>
      <c r="B554" s="1" t="s">
        <v>1877</v>
      </c>
      <c r="C554" s="1" t="s">
        <v>1879</v>
      </c>
      <c r="D554" s="1" t="s">
        <v>563</v>
      </c>
      <c r="E554" s="1" t="s">
        <v>2763</v>
      </c>
      <c r="F554" s="1" t="str">
        <f t="shared" si="8"/>
        <v>{"codigo_departamento": "05", "codigo_provincia" : "10", "codigo_distrito" : "11", "distrito" : "Sarhua", "codigo_ubigeo" : "051011"},</v>
      </c>
    </row>
    <row r="555" spans="1:6">
      <c r="A555" s="1" t="s">
        <v>1867</v>
      </c>
      <c r="B555" s="1" t="s">
        <v>1877</v>
      </c>
      <c r="C555" s="1" t="s">
        <v>1881</v>
      </c>
      <c r="D555" s="1" t="s">
        <v>564</v>
      </c>
      <c r="E555" s="1" t="s">
        <v>2764</v>
      </c>
      <c r="F555" s="1" t="str">
        <f t="shared" si="8"/>
        <v>{"codigo_departamento": "05", "codigo_provincia" : "10", "codigo_distrito" : "12", "distrito" : "Vilcanchos", "codigo_ubigeo" : "051012"},</v>
      </c>
    </row>
    <row r="556" spans="1:6">
      <c r="A556" s="1" t="s">
        <v>1867</v>
      </c>
      <c r="B556" s="1" t="s">
        <v>1879</v>
      </c>
      <c r="C556" s="1" t="s">
        <v>1859</v>
      </c>
      <c r="D556" s="1" t="s">
        <v>571</v>
      </c>
      <c r="E556" s="1" t="s">
        <v>2765</v>
      </c>
      <c r="F556" s="1" t="str">
        <f t="shared" si="8"/>
        <v>{"codigo_departamento": "05", "codigo_provincia" : "11", "codigo_distrito" : "01", "distrito" : "Vilcas Huaman", "codigo_ubigeo" : "051101"},</v>
      </c>
    </row>
    <row r="557" spans="1:6">
      <c r="A557" s="1" t="s">
        <v>1867</v>
      </c>
      <c r="B557" s="1" t="s">
        <v>1879</v>
      </c>
      <c r="C557" s="1" t="s">
        <v>1861</v>
      </c>
      <c r="D557" s="1" t="s">
        <v>566</v>
      </c>
      <c r="E557" s="1" t="s">
        <v>2766</v>
      </c>
      <c r="F557" s="1" t="str">
        <f t="shared" si="8"/>
        <v>{"codigo_departamento": "05", "codigo_provincia" : "11", "codigo_distrito" : "02", "distrito" : "Accomarca", "codigo_ubigeo" : "051102"},</v>
      </c>
    </row>
    <row r="558" spans="1:6">
      <c r="A558" s="1" t="s">
        <v>1867</v>
      </c>
      <c r="B558" s="1" t="s">
        <v>1879</v>
      </c>
      <c r="C558" s="1" t="s">
        <v>1863</v>
      </c>
      <c r="D558" s="1" t="s">
        <v>567</v>
      </c>
      <c r="E558" s="1" t="s">
        <v>2767</v>
      </c>
      <c r="F558" s="1" t="str">
        <f t="shared" si="8"/>
        <v>{"codigo_departamento": "05", "codigo_provincia" : "11", "codigo_distrito" : "03", "distrito" : "Carhuanca", "codigo_ubigeo" : "051103"},</v>
      </c>
    </row>
    <row r="559" spans="1:6">
      <c r="A559" s="1" t="s">
        <v>1867</v>
      </c>
      <c r="B559" s="1" t="s">
        <v>1879</v>
      </c>
      <c r="C559" s="1" t="s">
        <v>1865</v>
      </c>
      <c r="D559" s="1" t="s">
        <v>568</v>
      </c>
      <c r="E559" s="1" t="s">
        <v>2768</v>
      </c>
      <c r="F559" s="1" t="str">
        <f t="shared" si="8"/>
        <v>{"codigo_departamento": "05", "codigo_provincia" : "11", "codigo_distrito" : "04", "distrito" : "Concepción", "codigo_ubigeo" : "051104"},</v>
      </c>
    </row>
    <row r="560" spans="1:6">
      <c r="A560" s="1" t="s">
        <v>1867</v>
      </c>
      <c r="B560" s="1" t="s">
        <v>1879</v>
      </c>
      <c r="C560" s="1" t="s">
        <v>1867</v>
      </c>
      <c r="D560" s="1" t="s">
        <v>569</v>
      </c>
      <c r="E560" s="1" t="s">
        <v>2769</v>
      </c>
      <c r="F560" s="1" t="str">
        <f t="shared" si="8"/>
        <v>{"codigo_departamento": "05", "codigo_provincia" : "11", "codigo_distrito" : "05", "distrito" : "Huambalpa", "codigo_ubigeo" : "051105"},</v>
      </c>
    </row>
    <row r="561" spans="1:6">
      <c r="A561" s="1" t="s">
        <v>1867</v>
      </c>
      <c r="B561" s="1" t="s">
        <v>1879</v>
      </c>
      <c r="C561" s="1" t="s">
        <v>1869</v>
      </c>
      <c r="D561" s="1" t="s">
        <v>160</v>
      </c>
      <c r="E561" s="1" t="s">
        <v>2770</v>
      </c>
      <c r="F561" s="1" t="str">
        <f t="shared" si="8"/>
        <v>{"codigo_departamento": "05", "codigo_provincia" : "11", "codigo_distrito" : "06", "distrito" : "Independencia", "codigo_ubigeo" : "051106"},</v>
      </c>
    </row>
    <row r="562" spans="1:6">
      <c r="A562" s="1" t="s">
        <v>1867</v>
      </c>
      <c r="B562" s="1" t="s">
        <v>1879</v>
      </c>
      <c r="C562" s="1" t="s">
        <v>1871</v>
      </c>
      <c r="D562" s="1" t="s">
        <v>570</v>
      </c>
      <c r="E562" s="1" t="s">
        <v>2771</v>
      </c>
      <c r="F562" s="1" t="str">
        <f t="shared" si="8"/>
        <v>{"codigo_departamento": "05", "codigo_provincia" : "11", "codigo_distrito" : "07", "distrito" : "Saurama", "codigo_ubigeo" : "051107"},</v>
      </c>
    </row>
    <row r="563" spans="1:6">
      <c r="A563" s="1" t="s">
        <v>1867</v>
      </c>
      <c r="B563" s="1" t="s">
        <v>1879</v>
      </c>
      <c r="C563" s="1" t="s">
        <v>1873</v>
      </c>
      <c r="D563" s="1" t="s">
        <v>572</v>
      </c>
      <c r="E563" s="1" t="s">
        <v>2772</v>
      </c>
      <c r="F563" s="1" t="str">
        <f t="shared" si="8"/>
        <v>{"codigo_departamento": "05", "codigo_provincia" : "11", "codigo_distrito" : "08", "distrito" : "Vischongo", "codigo_ubigeo" : "051108"},</v>
      </c>
    </row>
    <row r="564" spans="1:6">
      <c r="A564" s="1" t="s">
        <v>1869</v>
      </c>
      <c r="B564" s="1" t="s">
        <v>1859</v>
      </c>
      <c r="C564" s="1" t="s">
        <v>1859</v>
      </c>
      <c r="D564" s="1" t="s">
        <v>573</v>
      </c>
      <c r="E564" s="1" t="s">
        <v>2773</v>
      </c>
      <c r="F564" s="1" t="str">
        <f t="shared" si="8"/>
        <v>{"codigo_departamento": "06", "codigo_provincia" : "01", "codigo_distrito" : "01", "distrito" : "Cajamarca", "codigo_ubigeo" : "060101"},</v>
      </c>
    </row>
    <row r="565" spans="1:6">
      <c r="A565" s="1" t="s">
        <v>1869</v>
      </c>
      <c r="B565" s="1" t="s">
        <v>1859</v>
      </c>
      <c r="C565" s="1" t="s">
        <v>1861</v>
      </c>
      <c r="D565" s="1" t="s">
        <v>33</v>
      </c>
      <c r="E565" s="1" t="s">
        <v>2774</v>
      </c>
      <c r="F565" s="1" t="str">
        <f t="shared" si="8"/>
        <v>{"codigo_departamento": "06", "codigo_provincia" : "01", "codigo_distrito" : "02", "distrito" : "Asunción", "codigo_ubigeo" : "060102"},</v>
      </c>
    </row>
    <row r="566" spans="1:6">
      <c r="A566" s="1" t="s">
        <v>1869</v>
      </c>
      <c r="B566" s="1" t="s">
        <v>1859</v>
      </c>
      <c r="C566" s="1" t="s">
        <v>1863</v>
      </c>
      <c r="D566" s="1" t="s">
        <v>578</v>
      </c>
      <c r="E566" s="1" t="s">
        <v>2775</v>
      </c>
      <c r="F566" s="1" t="str">
        <f t="shared" si="8"/>
        <v>{"codigo_departamento": "06", "codigo_provincia" : "01", "codigo_distrito" : "03", "distrito" : "Chetilla", "codigo_ubigeo" : "060103"},</v>
      </c>
    </row>
    <row r="567" spans="1:6">
      <c r="A567" s="1" t="s">
        <v>1869</v>
      </c>
      <c r="B567" s="1" t="s">
        <v>1859</v>
      </c>
      <c r="C567" s="1" t="s">
        <v>1865</v>
      </c>
      <c r="D567" s="1" t="s">
        <v>579</v>
      </c>
      <c r="E567" s="1" t="s">
        <v>2776</v>
      </c>
      <c r="F567" s="1" t="str">
        <f t="shared" si="8"/>
        <v>{"codigo_departamento": "06", "codigo_provincia" : "01", "codigo_distrito" : "04", "distrito" : "Cospan", "codigo_ubigeo" : "060104"},</v>
      </c>
    </row>
    <row r="568" spans="1:6">
      <c r="A568" s="1" t="s">
        <v>1869</v>
      </c>
      <c r="B568" s="1" t="s">
        <v>1859</v>
      </c>
      <c r="C568" s="1" t="s">
        <v>1867</v>
      </c>
      <c r="D568" s="1" t="s">
        <v>580</v>
      </c>
      <c r="E568" s="1" t="s">
        <v>2777</v>
      </c>
      <c r="F568" s="1" t="str">
        <f t="shared" si="8"/>
        <v>{"codigo_departamento": "06", "codigo_provincia" : "01", "codigo_distrito" : "05", "distrito" : "Encañada", "codigo_ubigeo" : "060105"},</v>
      </c>
    </row>
    <row r="569" spans="1:6">
      <c r="A569" s="1" t="s">
        <v>1869</v>
      </c>
      <c r="B569" s="1" t="s">
        <v>1859</v>
      </c>
      <c r="C569" s="1" t="s">
        <v>1869</v>
      </c>
      <c r="D569" s="1" t="s">
        <v>581</v>
      </c>
      <c r="E569" s="1" t="s">
        <v>2778</v>
      </c>
      <c r="F569" s="1" t="str">
        <f t="shared" si="8"/>
        <v>{"codigo_departamento": "06", "codigo_provincia" : "01", "codigo_distrito" : "06", "distrito" : "Jesús", "codigo_ubigeo" : "060106"},</v>
      </c>
    </row>
    <row r="570" spans="1:6">
      <c r="A570" s="1" t="s">
        <v>1869</v>
      </c>
      <c r="B570" s="1" t="s">
        <v>1859</v>
      </c>
      <c r="C570" s="1" t="s">
        <v>1871</v>
      </c>
      <c r="D570" s="1" t="s">
        <v>582</v>
      </c>
      <c r="E570" s="1" t="s">
        <v>2779</v>
      </c>
      <c r="F570" s="1" t="str">
        <f t="shared" si="8"/>
        <v>{"codigo_departamento": "06", "codigo_provincia" : "01", "codigo_distrito" : "07", "distrito" : "Llacanora", "codigo_ubigeo" : "060107"},</v>
      </c>
    </row>
    <row r="571" spans="1:6">
      <c r="A571" s="1" t="s">
        <v>1869</v>
      </c>
      <c r="B571" s="1" t="s">
        <v>1859</v>
      </c>
      <c r="C571" s="1" t="s">
        <v>1873</v>
      </c>
      <c r="D571" s="1" t="s">
        <v>583</v>
      </c>
      <c r="E571" s="1" t="s">
        <v>2780</v>
      </c>
      <c r="F571" s="1" t="str">
        <f t="shared" si="8"/>
        <v>{"codigo_departamento": "06", "codigo_provincia" : "01", "codigo_distrito" : "08", "distrito" : "Los Baños del Inca", "codigo_ubigeo" : "060108"},</v>
      </c>
    </row>
    <row r="572" spans="1:6">
      <c r="A572" s="1" t="s">
        <v>1869</v>
      </c>
      <c r="B572" s="1" t="s">
        <v>1859</v>
      </c>
      <c r="C572" s="1" t="s">
        <v>1875</v>
      </c>
      <c r="D572" s="1" t="s">
        <v>43</v>
      </c>
      <c r="E572" s="1" t="s">
        <v>2781</v>
      </c>
      <c r="F572" s="1" t="str">
        <f t="shared" si="8"/>
        <v>{"codigo_departamento": "06", "codigo_provincia" : "01", "codigo_distrito" : "09", "distrito" : "Magdalena", "codigo_ubigeo" : "060109"},</v>
      </c>
    </row>
    <row r="573" spans="1:6">
      <c r="A573" s="1" t="s">
        <v>1869</v>
      </c>
      <c r="B573" s="1" t="s">
        <v>1859</v>
      </c>
      <c r="C573" s="1" t="s">
        <v>1877</v>
      </c>
      <c r="D573" s="1" t="s">
        <v>584</v>
      </c>
      <c r="E573" s="1" t="s">
        <v>2782</v>
      </c>
      <c r="F573" s="1" t="str">
        <f t="shared" si="8"/>
        <v>{"codigo_departamento": "06", "codigo_provincia" : "01", "codigo_distrito" : "10", "distrito" : "Matara", "codigo_ubigeo" : "060110"},</v>
      </c>
    </row>
    <row r="574" spans="1:6">
      <c r="A574" s="1" t="s">
        <v>1869</v>
      </c>
      <c r="B574" s="1" t="s">
        <v>1859</v>
      </c>
      <c r="C574" s="1" t="s">
        <v>1879</v>
      </c>
      <c r="D574" s="1" t="s">
        <v>585</v>
      </c>
      <c r="E574" s="1" t="s">
        <v>2783</v>
      </c>
      <c r="F574" s="1" t="str">
        <f t="shared" si="8"/>
        <v>{"codigo_departamento": "06", "codigo_provincia" : "01", "codigo_distrito" : "11", "distrito" : "Namora", "codigo_ubigeo" : "060111"},</v>
      </c>
    </row>
    <row r="575" spans="1:6">
      <c r="A575" s="1" t="s">
        <v>1869</v>
      </c>
      <c r="B575" s="1" t="s">
        <v>1859</v>
      </c>
      <c r="C575" s="1" t="s">
        <v>1881</v>
      </c>
      <c r="D575" s="1" t="s">
        <v>256</v>
      </c>
      <c r="E575" s="1" t="s">
        <v>2784</v>
      </c>
      <c r="F575" s="1" t="str">
        <f t="shared" si="8"/>
        <v>{"codigo_departamento": "06", "codigo_provincia" : "01", "codigo_distrito" : "12", "distrito" : "San Juan", "codigo_ubigeo" : "060112"},</v>
      </c>
    </row>
    <row r="576" spans="1:6">
      <c r="A576" s="1" t="s">
        <v>1869</v>
      </c>
      <c r="B576" s="1" t="s">
        <v>1861</v>
      </c>
      <c r="C576" s="1" t="s">
        <v>1859</v>
      </c>
      <c r="D576" s="1" t="s">
        <v>574</v>
      </c>
      <c r="E576" s="1" t="s">
        <v>2785</v>
      </c>
      <c r="F576" s="1" t="str">
        <f t="shared" si="8"/>
        <v>{"codigo_departamento": "06", "codigo_provincia" : "02", "codigo_distrito" : "01", "distrito" : "Cajabamba", "codigo_ubigeo" : "060201"},</v>
      </c>
    </row>
    <row r="577" spans="1:6">
      <c r="A577" s="1" t="s">
        <v>1869</v>
      </c>
      <c r="B577" s="1" t="s">
        <v>1861</v>
      </c>
      <c r="C577" s="1" t="s">
        <v>1861</v>
      </c>
      <c r="D577" s="1" t="s">
        <v>575</v>
      </c>
      <c r="E577" s="1" t="s">
        <v>2786</v>
      </c>
      <c r="F577" s="1" t="str">
        <f t="shared" si="8"/>
        <v>{"codigo_departamento": "06", "codigo_provincia" : "02", "codigo_distrito" : "02", "distrito" : "Cachachi", "codigo_ubigeo" : "060202"},</v>
      </c>
    </row>
    <row r="578" spans="1:6">
      <c r="A578" s="1" t="s">
        <v>1869</v>
      </c>
      <c r="B578" s="1" t="s">
        <v>1861</v>
      </c>
      <c r="C578" s="1" t="s">
        <v>1863</v>
      </c>
      <c r="D578" s="1" t="s">
        <v>576</v>
      </c>
      <c r="E578" s="1" t="s">
        <v>2787</v>
      </c>
      <c r="F578" s="1" t="str">
        <f t="shared" si="8"/>
        <v>{"codigo_departamento": "06", "codigo_provincia" : "02", "codigo_distrito" : "03", "distrito" : "Condebamba", "codigo_ubigeo" : "060203"},</v>
      </c>
    </row>
    <row r="579" spans="1:6">
      <c r="A579" s="1" t="s">
        <v>1869</v>
      </c>
      <c r="B579" s="1" t="s">
        <v>1861</v>
      </c>
      <c r="C579" s="1" t="s">
        <v>1865</v>
      </c>
      <c r="D579" s="1" t="s">
        <v>577</v>
      </c>
      <c r="E579" s="1" t="s">
        <v>2788</v>
      </c>
      <c r="F579" s="1" t="str">
        <f t="shared" ref="F579:F642" si="9">+"{""codigo_departamento"": """&amp;A579&amp;""", ""codigo_provincia"" : """&amp;B579&amp;""", ""codigo_distrito"" : """&amp;C579&amp;""", ""distrito"" : """&amp;D579&amp;""", ""codigo_ubigeo"" : """&amp;E579&amp;"""},"</f>
        <v>{"codigo_departamento": "06", "codigo_provincia" : "02", "codigo_distrito" : "04", "distrito" : "Sitacocha", "codigo_ubigeo" : "060204"},</v>
      </c>
    </row>
    <row r="580" spans="1:6">
      <c r="A580" s="1" t="s">
        <v>1869</v>
      </c>
      <c r="B580" s="1" t="s">
        <v>1863</v>
      </c>
      <c r="C580" s="1" t="s">
        <v>1859</v>
      </c>
      <c r="D580" s="1" t="s">
        <v>586</v>
      </c>
      <c r="E580" s="1" t="s">
        <v>2789</v>
      </c>
      <c r="F580" s="1" t="str">
        <f t="shared" si="9"/>
        <v>{"codigo_departamento": "06", "codigo_provincia" : "03", "codigo_distrito" : "01", "distrito" : "Celendín", "codigo_ubigeo" : "060301"},</v>
      </c>
    </row>
    <row r="581" spans="1:6">
      <c r="A581" s="1" t="s">
        <v>1869</v>
      </c>
      <c r="B581" s="1" t="s">
        <v>1863</v>
      </c>
      <c r="C581" s="1" t="s">
        <v>1861</v>
      </c>
      <c r="D581" s="1" t="s">
        <v>587</v>
      </c>
      <c r="E581" s="1" t="s">
        <v>2790</v>
      </c>
      <c r="F581" s="1" t="str">
        <f t="shared" si="9"/>
        <v>{"codigo_departamento": "06", "codigo_provincia" : "03", "codigo_distrito" : "02", "distrito" : "Chumuch", "codigo_ubigeo" : "060302"},</v>
      </c>
    </row>
    <row r="582" spans="1:6">
      <c r="A582" s="1" t="s">
        <v>1869</v>
      </c>
      <c r="B582" s="1" t="s">
        <v>1863</v>
      </c>
      <c r="C582" s="1" t="s">
        <v>1863</v>
      </c>
      <c r="D582" s="1" t="s">
        <v>588</v>
      </c>
      <c r="E582" s="1" t="s">
        <v>2791</v>
      </c>
      <c r="F582" s="1" t="str">
        <f t="shared" si="9"/>
        <v>{"codigo_departamento": "06", "codigo_provincia" : "03", "codigo_distrito" : "03", "distrito" : "Cortegana", "codigo_ubigeo" : "060303"},</v>
      </c>
    </row>
    <row r="583" spans="1:6">
      <c r="A583" s="1" t="s">
        <v>1869</v>
      </c>
      <c r="B583" s="1" t="s">
        <v>1863</v>
      </c>
      <c r="C583" s="1" t="s">
        <v>1865</v>
      </c>
      <c r="D583" s="1" t="s">
        <v>589</v>
      </c>
      <c r="E583" s="1" t="s">
        <v>2792</v>
      </c>
      <c r="F583" s="1" t="str">
        <f t="shared" si="9"/>
        <v>{"codigo_departamento": "06", "codigo_provincia" : "03", "codigo_distrito" : "04", "distrito" : "Huasmin", "codigo_ubigeo" : "060304"},</v>
      </c>
    </row>
    <row r="584" spans="1:6">
      <c r="A584" s="1" t="s">
        <v>1869</v>
      </c>
      <c r="B584" s="1" t="s">
        <v>1863</v>
      </c>
      <c r="C584" s="1" t="s">
        <v>1867</v>
      </c>
      <c r="D584" s="1" t="s">
        <v>590</v>
      </c>
      <c r="E584" s="1" t="s">
        <v>2793</v>
      </c>
      <c r="F584" s="1" t="str">
        <f t="shared" si="9"/>
        <v>{"codigo_departamento": "06", "codigo_provincia" : "03", "codigo_distrito" : "05", "distrito" : "Jorge Chávez", "codigo_ubigeo" : "060305"},</v>
      </c>
    </row>
    <row r="585" spans="1:6">
      <c r="A585" s="1" t="s">
        <v>1869</v>
      </c>
      <c r="B585" s="1" t="s">
        <v>1863</v>
      </c>
      <c r="C585" s="1" t="s">
        <v>1869</v>
      </c>
      <c r="D585" s="1" t="s">
        <v>591</v>
      </c>
      <c r="E585" s="1" t="s">
        <v>2794</v>
      </c>
      <c r="F585" s="1" t="str">
        <f t="shared" si="9"/>
        <v>{"codigo_departamento": "06", "codigo_provincia" : "03", "codigo_distrito" : "06", "distrito" : "José Gálvez", "codigo_ubigeo" : "060306"},</v>
      </c>
    </row>
    <row r="586" spans="1:6">
      <c r="A586" s="1" t="s">
        <v>1869</v>
      </c>
      <c r="B586" s="1" t="s">
        <v>1863</v>
      </c>
      <c r="C586" s="1" t="s">
        <v>1871</v>
      </c>
      <c r="D586" s="1" t="s">
        <v>593</v>
      </c>
      <c r="E586" s="1" t="s">
        <v>2795</v>
      </c>
      <c r="F586" s="1" t="str">
        <f t="shared" si="9"/>
        <v>{"codigo_departamento": "06", "codigo_provincia" : "03", "codigo_distrito" : "07", "distrito" : "Miguel Iglesias", "codigo_ubigeo" : "060307"},</v>
      </c>
    </row>
    <row r="587" spans="1:6">
      <c r="A587" s="1" t="s">
        <v>1869</v>
      </c>
      <c r="B587" s="1" t="s">
        <v>1863</v>
      </c>
      <c r="C587" s="1" t="s">
        <v>1873</v>
      </c>
      <c r="D587" s="1" t="s">
        <v>594</v>
      </c>
      <c r="E587" s="1" t="s">
        <v>2796</v>
      </c>
      <c r="F587" s="1" t="str">
        <f t="shared" si="9"/>
        <v>{"codigo_departamento": "06", "codigo_provincia" : "03", "codigo_distrito" : "08", "distrito" : "Oxamarca", "codigo_ubigeo" : "060308"},</v>
      </c>
    </row>
    <row r="588" spans="1:6">
      <c r="A588" s="1" t="s">
        <v>1869</v>
      </c>
      <c r="B588" s="1" t="s">
        <v>1863</v>
      </c>
      <c r="C588" s="1" t="s">
        <v>1875</v>
      </c>
      <c r="D588" s="1" t="s">
        <v>595</v>
      </c>
      <c r="E588" s="1" t="s">
        <v>2797</v>
      </c>
      <c r="F588" s="1" t="str">
        <f t="shared" si="9"/>
        <v>{"codigo_departamento": "06", "codigo_provincia" : "03", "codigo_distrito" : "09", "distrito" : "Sorochuco", "codigo_ubigeo" : "060309"},</v>
      </c>
    </row>
    <row r="589" spans="1:6">
      <c r="A589" s="1" t="s">
        <v>1869</v>
      </c>
      <c r="B589" s="1" t="s">
        <v>1863</v>
      </c>
      <c r="C589" s="1" t="s">
        <v>1877</v>
      </c>
      <c r="D589" s="1" t="s">
        <v>540</v>
      </c>
      <c r="E589" s="1" t="s">
        <v>2798</v>
      </c>
      <c r="F589" s="1" t="str">
        <f t="shared" si="9"/>
        <v>{"codigo_departamento": "06", "codigo_provincia" : "03", "codigo_distrito" : "10", "distrito" : "Sucre", "codigo_ubigeo" : "060310"},</v>
      </c>
    </row>
    <row r="590" spans="1:6">
      <c r="A590" s="1" t="s">
        <v>1869</v>
      </c>
      <c r="B590" s="1" t="s">
        <v>1863</v>
      </c>
      <c r="C590" s="1" t="s">
        <v>1879</v>
      </c>
      <c r="D590" s="1" t="s">
        <v>596</v>
      </c>
      <c r="E590" s="1" t="s">
        <v>2799</v>
      </c>
      <c r="F590" s="1" t="str">
        <f t="shared" si="9"/>
        <v>{"codigo_departamento": "06", "codigo_provincia" : "03", "codigo_distrito" : "11", "distrito" : "Utco", "codigo_ubigeo" : "060311"},</v>
      </c>
    </row>
    <row r="591" spans="1:6">
      <c r="A591" s="1" t="s">
        <v>1869</v>
      </c>
      <c r="B591" s="1" t="s">
        <v>1863</v>
      </c>
      <c r="C591" s="1" t="s">
        <v>1881</v>
      </c>
      <c r="D591" s="1" t="s">
        <v>592</v>
      </c>
      <c r="E591" s="1" t="s">
        <v>2800</v>
      </c>
      <c r="F591" s="1" t="str">
        <f t="shared" si="9"/>
        <v>{"codigo_departamento": "06", "codigo_provincia" : "03", "codigo_distrito" : "12", "distrito" : "La Libertad de Pallan", "codigo_ubigeo" : "060312"},</v>
      </c>
    </row>
    <row r="592" spans="1:6">
      <c r="A592" s="1" t="s">
        <v>1869</v>
      </c>
      <c r="B592" s="1" t="s">
        <v>1865</v>
      </c>
      <c r="C592" s="1" t="s">
        <v>1859</v>
      </c>
      <c r="D592" s="1" t="s">
        <v>597</v>
      </c>
      <c r="E592" s="1" t="s">
        <v>2801</v>
      </c>
      <c r="F592" s="1" t="str">
        <f t="shared" si="9"/>
        <v>{"codigo_departamento": "06", "codigo_provincia" : "04", "codigo_distrito" : "01", "distrito" : "Chota", "codigo_ubigeo" : "060401"},</v>
      </c>
    </row>
    <row r="593" spans="1:6">
      <c r="A593" s="1" t="s">
        <v>1869</v>
      </c>
      <c r="B593" s="1" t="s">
        <v>1865</v>
      </c>
      <c r="C593" s="1" t="s">
        <v>1861</v>
      </c>
      <c r="D593" s="1" t="s">
        <v>598</v>
      </c>
      <c r="E593" s="1" t="s">
        <v>2802</v>
      </c>
      <c r="F593" s="1" t="str">
        <f t="shared" si="9"/>
        <v>{"codigo_departamento": "06", "codigo_provincia" : "04", "codigo_distrito" : "02", "distrito" : "Anguia", "codigo_ubigeo" : "060402"},</v>
      </c>
    </row>
    <row r="594" spans="1:6">
      <c r="A594" s="1" t="s">
        <v>1869</v>
      </c>
      <c r="B594" s="1" t="s">
        <v>1865</v>
      </c>
      <c r="C594" s="1" t="s">
        <v>1863</v>
      </c>
      <c r="D594" s="1" t="s">
        <v>599</v>
      </c>
      <c r="E594" s="1" t="s">
        <v>2803</v>
      </c>
      <c r="F594" s="1" t="str">
        <f t="shared" si="9"/>
        <v>{"codigo_departamento": "06", "codigo_provincia" : "04", "codigo_distrito" : "03", "distrito" : "Chadin", "codigo_ubigeo" : "060403"},</v>
      </c>
    </row>
    <row r="595" spans="1:6">
      <c r="A595" s="1" t="s">
        <v>1869</v>
      </c>
      <c r="B595" s="1" t="s">
        <v>1865</v>
      </c>
      <c r="C595" s="1" t="s">
        <v>1865</v>
      </c>
      <c r="D595" s="1" t="s">
        <v>601</v>
      </c>
      <c r="E595" s="1" t="s">
        <v>2804</v>
      </c>
      <c r="F595" s="1" t="str">
        <f t="shared" si="9"/>
        <v>{"codigo_departamento": "06", "codigo_provincia" : "04", "codigo_distrito" : "04", "distrito" : "Chiguirip", "codigo_ubigeo" : "060404"},</v>
      </c>
    </row>
    <row r="596" spans="1:6">
      <c r="A596" s="1" t="s">
        <v>1869</v>
      </c>
      <c r="B596" s="1" t="s">
        <v>1865</v>
      </c>
      <c r="C596" s="1" t="s">
        <v>1867</v>
      </c>
      <c r="D596" s="1" t="s">
        <v>602</v>
      </c>
      <c r="E596" s="1" t="s">
        <v>2805</v>
      </c>
      <c r="F596" s="1" t="str">
        <f t="shared" si="9"/>
        <v>{"codigo_departamento": "06", "codigo_provincia" : "04", "codigo_distrito" : "05", "distrito" : "Chimban", "codigo_ubigeo" : "060405"},</v>
      </c>
    </row>
    <row r="597" spans="1:6">
      <c r="A597" s="1" t="s">
        <v>1869</v>
      </c>
      <c r="B597" s="1" t="s">
        <v>1865</v>
      </c>
      <c r="C597" s="1" t="s">
        <v>1869</v>
      </c>
      <c r="D597" s="1" t="s">
        <v>603</v>
      </c>
      <c r="E597" s="1" t="s">
        <v>2806</v>
      </c>
      <c r="F597" s="1" t="str">
        <f t="shared" si="9"/>
        <v>{"codigo_departamento": "06", "codigo_provincia" : "04", "codigo_distrito" : "06", "distrito" : "Choropampa", "codigo_ubigeo" : "060406"},</v>
      </c>
    </row>
    <row r="598" spans="1:6">
      <c r="A598" s="1" t="s">
        <v>1869</v>
      </c>
      <c r="B598" s="1" t="s">
        <v>1865</v>
      </c>
      <c r="C598" s="1" t="s">
        <v>1871</v>
      </c>
      <c r="D598" s="1" t="s">
        <v>157</v>
      </c>
      <c r="E598" s="1" t="s">
        <v>2807</v>
      </c>
      <c r="F598" s="1" t="str">
        <f t="shared" si="9"/>
        <v>{"codigo_departamento": "06", "codigo_provincia" : "04", "codigo_distrito" : "07", "distrito" : "Cochabamba", "codigo_ubigeo" : "060407"},</v>
      </c>
    </row>
    <row r="599" spans="1:6">
      <c r="A599" s="1" t="s">
        <v>1869</v>
      </c>
      <c r="B599" s="1" t="s">
        <v>1865</v>
      </c>
      <c r="C599" s="1" t="s">
        <v>1873</v>
      </c>
      <c r="D599" s="1" t="s">
        <v>604</v>
      </c>
      <c r="E599" s="1" t="s">
        <v>2808</v>
      </c>
      <c r="F599" s="1" t="str">
        <f t="shared" si="9"/>
        <v>{"codigo_departamento": "06", "codigo_provincia" : "04", "codigo_distrito" : "08", "distrito" : "Conchan", "codigo_ubigeo" : "060408"},</v>
      </c>
    </row>
    <row r="600" spans="1:6">
      <c r="A600" s="1" t="s">
        <v>1869</v>
      </c>
      <c r="B600" s="1" t="s">
        <v>1865</v>
      </c>
      <c r="C600" s="1" t="s">
        <v>1875</v>
      </c>
      <c r="D600" s="1" t="s">
        <v>605</v>
      </c>
      <c r="E600" s="1" t="s">
        <v>2809</v>
      </c>
      <c r="F600" s="1" t="str">
        <f t="shared" si="9"/>
        <v>{"codigo_departamento": "06", "codigo_provincia" : "04", "codigo_distrito" : "09", "distrito" : "Huambos", "codigo_ubigeo" : "060409"},</v>
      </c>
    </row>
    <row r="601" spans="1:6">
      <c r="A601" s="1" t="s">
        <v>1869</v>
      </c>
      <c r="B601" s="1" t="s">
        <v>1865</v>
      </c>
      <c r="C601" s="1" t="s">
        <v>1877</v>
      </c>
      <c r="D601" s="1" t="s">
        <v>606</v>
      </c>
      <c r="E601" s="1" t="s">
        <v>2810</v>
      </c>
      <c r="F601" s="1" t="str">
        <f t="shared" si="9"/>
        <v>{"codigo_departamento": "06", "codigo_provincia" : "04", "codigo_distrito" : "10", "distrito" : "Lajas", "codigo_ubigeo" : "060410"},</v>
      </c>
    </row>
    <row r="602" spans="1:6">
      <c r="A602" s="1" t="s">
        <v>1869</v>
      </c>
      <c r="B602" s="1" t="s">
        <v>1865</v>
      </c>
      <c r="C602" s="1" t="s">
        <v>1879</v>
      </c>
      <c r="D602" s="1" t="s">
        <v>201</v>
      </c>
      <c r="E602" s="1" t="s">
        <v>2811</v>
      </c>
      <c r="F602" s="1" t="str">
        <f t="shared" si="9"/>
        <v>{"codigo_departamento": "06", "codigo_provincia" : "04", "codigo_distrito" : "11", "distrito" : "Llama", "codigo_ubigeo" : "060411"},</v>
      </c>
    </row>
    <row r="603" spans="1:6">
      <c r="A603" s="1" t="s">
        <v>1869</v>
      </c>
      <c r="B603" s="1" t="s">
        <v>1865</v>
      </c>
      <c r="C603" s="1" t="s">
        <v>1881</v>
      </c>
      <c r="D603" s="1" t="s">
        <v>607</v>
      </c>
      <c r="E603" s="1" t="s">
        <v>2812</v>
      </c>
      <c r="F603" s="1" t="str">
        <f t="shared" si="9"/>
        <v>{"codigo_departamento": "06", "codigo_provincia" : "04", "codigo_distrito" : "12", "distrito" : "Miracosta", "codigo_ubigeo" : "060412"},</v>
      </c>
    </row>
    <row r="604" spans="1:6">
      <c r="A604" s="1" t="s">
        <v>1869</v>
      </c>
      <c r="B604" s="1" t="s">
        <v>1865</v>
      </c>
      <c r="C604" s="1" t="s">
        <v>1883</v>
      </c>
      <c r="D604" s="1" t="s">
        <v>608</v>
      </c>
      <c r="E604" s="1" t="s">
        <v>2813</v>
      </c>
      <c r="F604" s="1" t="str">
        <f t="shared" si="9"/>
        <v>{"codigo_departamento": "06", "codigo_provincia" : "04", "codigo_distrito" : "13", "distrito" : "Paccha", "codigo_ubigeo" : "060413"},</v>
      </c>
    </row>
    <row r="605" spans="1:6">
      <c r="A605" s="1" t="s">
        <v>1869</v>
      </c>
      <c r="B605" s="1" t="s">
        <v>1865</v>
      </c>
      <c r="C605" s="1" t="s">
        <v>1885</v>
      </c>
      <c r="D605" s="1" t="s">
        <v>609</v>
      </c>
      <c r="E605" s="1" t="s">
        <v>2814</v>
      </c>
      <c r="F605" s="1" t="str">
        <f t="shared" si="9"/>
        <v>{"codigo_departamento": "06", "codigo_provincia" : "04", "codigo_distrito" : "14", "distrito" : "Pion", "codigo_ubigeo" : "060414"},</v>
      </c>
    </row>
    <row r="606" spans="1:6">
      <c r="A606" s="1" t="s">
        <v>1869</v>
      </c>
      <c r="B606" s="1" t="s">
        <v>1865</v>
      </c>
      <c r="C606" s="1" t="s">
        <v>1887</v>
      </c>
      <c r="D606" s="1" t="s">
        <v>610</v>
      </c>
      <c r="E606" s="1" t="s">
        <v>2815</v>
      </c>
      <c r="F606" s="1" t="str">
        <f t="shared" si="9"/>
        <v>{"codigo_departamento": "06", "codigo_provincia" : "04", "codigo_distrito" : "15", "distrito" : "Querocoto", "codigo_ubigeo" : "060415"},</v>
      </c>
    </row>
    <row r="607" spans="1:6">
      <c r="A607" s="1" t="s">
        <v>1869</v>
      </c>
      <c r="B607" s="1" t="s">
        <v>1865</v>
      </c>
      <c r="C607" s="1" t="s">
        <v>1889</v>
      </c>
      <c r="D607" s="1" t="s">
        <v>611</v>
      </c>
      <c r="E607" s="1" t="s">
        <v>2816</v>
      </c>
      <c r="F607" s="1" t="str">
        <f t="shared" si="9"/>
        <v>{"codigo_departamento": "06", "codigo_provincia" : "04", "codigo_distrito" : "16", "distrito" : "San Juan de Licupis", "codigo_ubigeo" : "060416"},</v>
      </c>
    </row>
    <row r="608" spans="1:6">
      <c r="A608" s="1" t="s">
        <v>1869</v>
      </c>
      <c r="B608" s="1" t="s">
        <v>1865</v>
      </c>
      <c r="C608" s="1" t="s">
        <v>1891</v>
      </c>
      <c r="D608" s="1" t="s">
        <v>612</v>
      </c>
      <c r="E608" s="1" t="s">
        <v>2817</v>
      </c>
      <c r="F608" s="1" t="str">
        <f t="shared" si="9"/>
        <v>{"codigo_departamento": "06", "codigo_provincia" : "04", "codigo_distrito" : "17", "distrito" : "Tacabamba", "codigo_ubigeo" : "060417"},</v>
      </c>
    </row>
    <row r="609" spans="1:6">
      <c r="A609" s="1" t="s">
        <v>1869</v>
      </c>
      <c r="B609" s="1" t="s">
        <v>1865</v>
      </c>
      <c r="C609" s="1" t="s">
        <v>1893</v>
      </c>
      <c r="D609" s="1" t="s">
        <v>613</v>
      </c>
      <c r="E609" s="1" t="s">
        <v>2818</v>
      </c>
      <c r="F609" s="1" t="str">
        <f t="shared" si="9"/>
        <v>{"codigo_departamento": "06", "codigo_provincia" : "04", "codigo_distrito" : "18", "distrito" : "Tocmoche", "codigo_ubigeo" : "060418"},</v>
      </c>
    </row>
    <row r="610" spans="1:6">
      <c r="A610" s="1" t="s">
        <v>1869</v>
      </c>
      <c r="B610" s="1" t="s">
        <v>1865</v>
      </c>
      <c r="C610" s="1" t="s">
        <v>1895</v>
      </c>
      <c r="D610" s="1" t="s">
        <v>600</v>
      </c>
      <c r="E610" s="1" t="s">
        <v>2819</v>
      </c>
      <c r="F610" s="1" t="str">
        <f t="shared" si="9"/>
        <v>{"codigo_departamento": "06", "codigo_provincia" : "04", "codigo_distrito" : "19", "distrito" : "Chalamarca", "codigo_ubigeo" : "060419"},</v>
      </c>
    </row>
    <row r="611" spans="1:6">
      <c r="A611" s="1" t="s">
        <v>1869</v>
      </c>
      <c r="B611" s="1" t="s">
        <v>1867</v>
      </c>
      <c r="C611" s="1" t="s">
        <v>1859</v>
      </c>
      <c r="D611" s="1" t="s">
        <v>616</v>
      </c>
      <c r="E611" s="1" t="s">
        <v>2820</v>
      </c>
      <c r="F611" s="1" t="str">
        <f t="shared" si="9"/>
        <v>{"codigo_departamento": "06", "codigo_provincia" : "05", "codigo_distrito" : "01", "distrito" : "Contumaza", "codigo_ubigeo" : "060501"},</v>
      </c>
    </row>
    <row r="612" spans="1:6">
      <c r="A612" s="1" t="s">
        <v>1869</v>
      </c>
      <c r="B612" s="1" t="s">
        <v>1867</v>
      </c>
      <c r="C612" s="1" t="s">
        <v>1861</v>
      </c>
      <c r="D612" s="1" t="s">
        <v>615</v>
      </c>
      <c r="E612" s="1" t="s">
        <v>2821</v>
      </c>
      <c r="F612" s="1" t="str">
        <f t="shared" si="9"/>
        <v>{"codigo_departamento": "06", "codigo_provincia" : "05", "codigo_distrito" : "02", "distrito" : "Chilete", "codigo_ubigeo" : "060502"},</v>
      </c>
    </row>
    <row r="613" spans="1:6">
      <c r="A613" s="1" t="s">
        <v>1869</v>
      </c>
      <c r="B613" s="1" t="s">
        <v>1867</v>
      </c>
      <c r="C613" s="1" t="s">
        <v>1863</v>
      </c>
      <c r="D613" s="1" t="s">
        <v>617</v>
      </c>
      <c r="E613" s="1" t="s">
        <v>2822</v>
      </c>
      <c r="F613" s="1" t="str">
        <f t="shared" si="9"/>
        <v>{"codigo_departamento": "06", "codigo_provincia" : "05", "codigo_distrito" : "03", "distrito" : "Cupisnique", "codigo_ubigeo" : "060503"},</v>
      </c>
    </row>
    <row r="614" spans="1:6">
      <c r="A614" s="1" t="s">
        <v>1869</v>
      </c>
      <c r="B614" s="1" t="s">
        <v>1867</v>
      </c>
      <c r="C614" s="1" t="s">
        <v>1865</v>
      </c>
      <c r="D614" s="1" t="s">
        <v>618</v>
      </c>
      <c r="E614" s="1" t="s">
        <v>2823</v>
      </c>
      <c r="F614" s="1" t="str">
        <f t="shared" si="9"/>
        <v>{"codigo_departamento": "06", "codigo_provincia" : "05", "codigo_distrito" : "04", "distrito" : "Guzmango", "codigo_ubigeo" : "060504"},</v>
      </c>
    </row>
    <row r="615" spans="1:6">
      <c r="A615" s="1" t="s">
        <v>1869</v>
      </c>
      <c r="B615" s="1" t="s">
        <v>1867</v>
      </c>
      <c r="C615" s="1" t="s">
        <v>1867</v>
      </c>
      <c r="D615" s="1" t="s">
        <v>619</v>
      </c>
      <c r="E615" s="1" t="s">
        <v>2824</v>
      </c>
      <c r="F615" s="1" t="str">
        <f t="shared" si="9"/>
        <v>{"codigo_departamento": "06", "codigo_provincia" : "05", "codigo_distrito" : "05", "distrito" : "San Benito", "codigo_ubigeo" : "060505"},</v>
      </c>
    </row>
    <row r="616" spans="1:6">
      <c r="A616" s="1" t="s">
        <v>1869</v>
      </c>
      <c r="B616" s="1" t="s">
        <v>1867</v>
      </c>
      <c r="C616" s="1" t="s">
        <v>1869</v>
      </c>
      <c r="D616" s="1" t="s">
        <v>620</v>
      </c>
      <c r="E616" s="1" t="s">
        <v>2825</v>
      </c>
      <c r="F616" s="1" t="str">
        <f t="shared" si="9"/>
        <v>{"codigo_departamento": "06", "codigo_provincia" : "05", "codigo_distrito" : "06", "distrito" : "Santa Cruz de Toledo", "codigo_ubigeo" : "060506"},</v>
      </c>
    </row>
    <row r="617" spans="1:6">
      <c r="A617" s="1" t="s">
        <v>1869</v>
      </c>
      <c r="B617" s="1" t="s">
        <v>1867</v>
      </c>
      <c r="C617" s="1" t="s">
        <v>1871</v>
      </c>
      <c r="D617" s="1" t="s">
        <v>621</v>
      </c>
      <c r="E617" s="1" t="s">
        <v>2826</v>
      </c>
      <c r="F617" s="1" t="str">
        <f t="shared" si="9"/>
        <v>{"codigo_departamento": "06", "codigo_provincia" : "05", "codigo_distrito" : "07", "distrito" : "Tantarica", "codigo_ubigeo" : "060507"},</v>
      </c>
    </row>
    <row r="618" spans="1:6">
      <c r="A618" s="1" t="s">
        <v>1869</v>
      </c>
      <c r="B618" s="1" t="s">
        <v>1867</v>
      </c>
      <c r="C618" s="1" t="s">
        <v>1873</v>
      </c>
      <c r="D618" s="1" t="s">
        <v>622</v>
      </c>
      <c r="E618" s="1" t="s">
        <v>2827</v>
      </c>
      <c r="F618" s="1" t="str">
        <f t="shared" si="9"/>
        <v>{"codigo_departamento": "06", "codigo_provincia" : "05", "codigo_distrito" : "08", "distrito" : "Yonan", "codigo_ubigeo" : "060508"},</v>
      </c>
    </row>
    <row r="619" spans="1:6">
      <c r="A619" s="1" t="s">
        <v>1869</v>
      </c>
      <c r="B619" s="1" t="s">
        <v>1869</v>
      </c>
      <c r="C619" s="1" t="s">
        <v>1859</v>
      </c>
      <c r="D619" s="1" t="s">
        <v>623</v>
      </c>
      <c r="E619" s="1" t="s">
        <v>2828</v>
      </c>
      <c r="F619" s="1" t="str">
        <f t="shared" si="9"/>
        <v>{"codigo_departamento": "06", "codigo_provincia" : "06", "codigo_distrito" : "01", "distrito" : "Cutervo", "codigo_ubigeo" : "060601"},</v>
      </c>
    </row>
    <row r="620" spans="1:6">
      <c r="A620" s="1" t="s">
        <v>1869</v>
      </c>
      <c r="B620" s="1" t="s">
        <v>1869</v>
      </c>
      <c r="C620" s="1" t="s">
        <v>1861</v>
      </c>
      <c r="D620" s="1" t="s">
        <v>624</v>
      </c>
      <c r="E620" s="1" t="s">
        <v>2829</v>
      </c>
      <c r="F620" s="1" t="str">
        <f t="shared" si="9"/>
        <v>{"codigo_departamento": "06", "codigo_provincia" : "06", "codigo_distrito" : "02", "distrito" : "Callayuc", "codigo_ubigeo" : "060602"},</v>
      </c>
    </row>
    <row r="621" spans="1:6">
      <c r="A621" s="1" t="s">
        <v>1869</v>
      </c>
      <c r="B621" s="1" t="s">
        <v>1869</v>
      </c>
      <c r="C621" s="1" t="s">
        <v>1863</v>
      </c>
      <c r="D621" s="1" t="s">
        <v>625</v>
      </c>
      <c r="E621" s="1" t="s">
        <v>2830</v>
      </c>
      <c r="F621" s="1" t="str">
        <f t="shared" si="9"/>
        <v>{"codigo_departamento": "06", "codigo_provincia" : "06", "codigo_distrito" : "03", "distrito" : "Choros", "codigo_ubigeo" : "060603"},</v>
      </c>
    </row>
    <row r="622" spans="1:6">
      <c r="A622" s="1" t="s">
        <v>1869</v>
      </c>
      <c r="B622" s="1" t="s">
        <v>1869</v>
      </c>
      <c r="C622" s="1" t="s">
        <v>1865</v>
      </c>
      <c r="D622" s="1" t="s">
        <v>626</v>
      </c>
      <c r="E622" s="1" t="s">
        <v>2831</v>
      </c>
      <c r="F622" s="1" t="str">
        <f t="shared" si="9"/>
        <v>{"codigo_departamento": "06", "codigo_provincia" : "06", "codigo_distrito" : "04", "distrito" : "Cujillo", "codigo_ubigeo" : "060604"},</v>
      </c>
    </row>
    <row r="623" spans="1:6">
      <c r="A623" s="1" t="s">
        <v>1869</v>
      </c>
      <c r="B623" s="1" t="s">
        <v>1869</v>
      </c>
      <c r="C623" s="1" t="s">
        <v>1867</v>
      </c>
      <c r="D623" s="1" t="s">
        <v>627</v>
      </c>
      <c r="E623" s="1" t="s">
        <v>2832</v>
      </c>
      <c r="F623" s="1" t="str">
        <f t="shared" si="9"/>
        <v>{"codigo_departamento": "06", "codigo_provincia" : "06", "codigo_distrito" : "05", "distrito" : "La Ramada", "codigo_ubigeo" : "060605"},</v>
      </c>
    </row>
    <row r="624" spans="1:6">
      <c r="A624" s="1" t="s">
        <v>1869</v>
      </c>
      <c r="B624" s="1" t="s">
        <v>1869</v>
      </c>
      <c r="C624" s="1" t="s">
        <v>1869</v>
      </c>
      <c r="D624" s="1" t="s">
        <v>628</v>
      </c>
      <c r="E624" s="1" t="s">
        <v>2833</v>
      </c>
      <c r="F624" s="1" t="str">
        <f t="shared" si="9"/>
        <v>{"codigo_departamento": "06", "codigo_provincia" : "06", "codigo_distrito" : "06", "distrito" : "Pimpingos", "codigo_ubigeo" : "060606"},</v>
      </c>
    </row>
    <row r="625" spans="1:6">
      <c r="A625" s="1" t="s">
        <v>1869</v>
      </c>
      <c r="B625" s="1" t="s">
        <v>1869</v>
      </c>
      <c r="C625" s="1" t="s">
        <v>1871</v>
      </c>
      <c r="D625" s="1" t="s">
        <v>629</v>
      </c>
      <c r="E625" s="1" t="s">
        <v>2834</v>
      </c>
      <c r="F625" s="1" t="str">
        <f t="shared" si="9"/>
        <v>{"codigo_departamento": "06", "codigo_provincia" : "06", "codigo_distrito" : "07", "distrito" : "Querocotillo", "codigo_ubigeo" : "060607"},</v>
      </c>
    </row>
    <row r="626" spans="1:6">
      <c r="A626" s="1" t="s">
        <v>1869</v>
      </c>
      <c r="B626" s="1" t="s">
        <v>1869</v>
      </c>
      <c r="C626" s="1" t="s">
        <v>1873</v>
      </c>
      <c r="D626" s="1" t="s">
        <v>630</v>
      </c>
      <c r="E626" s="1" t="s">
        <v>2835</v>
      </c>
      <c r="F626" s="1" t="str">
        <f t="shared" si="9"/>
        <v>{"codigo_departamento": "06", "codigo_provincia" : "06", "codigo_distrito" : "08", "distrito" : "San Andrés de Cutervo", "codigo_ubigeo" : "060608"},</v>
      </c>
    </row>
    <row r="627" spans="1:6">
      <c r="A627" s="1" t="s">
        <v>1869</v>
      </c>
      <c r="B627" s="1" t="s">
        <v>1869</v>
      </c>
      <c r="C627" s="1" t="s">
        <v>1875</v>
      </c>
      <c r="D627" s="1" t="s">
        <v>631</v>
      </c>
      <c r="E627" s="1" t="s">
        <v>2836</v>
      </c>
      <c r="F627" s="1" t="str">
        <f t="shared" si="9"/>
        <v>{"codigo_departamento": "06", "codigo_provincia" : "06", "codigo_distrito" : "09", "distrito" : "San Juan de Cutervo", "codigo_ubigeo" : "060609"},</v>
      </c>
    </row>
    <row r="628" spans="1:6">
      <c r="A628" s="1" t="s">
        <v>1869</v>
      </c>
      <c r="B628" s="1" t="s">
        <v>1869</v>
      </c>
      <c r="C628" s="1" t="s">
        <v>1877</v>
      </c>
      <c r="D628" s="1" t="s">
        <v>632</v>
      </c>
      <c r="E628" s="1" t="s">
        <v>2837</v>
      </c>
      <c r="F628" s="1" t="str">
        <f t="shared" si="9"/>
        <v>{"codigo_departamento": "06", "codigo_provincia" : "06", "codigo_distrito" : "10", "distrito" : "San Luis de Lucma", "codigo_ubigeo" : "060610"},</v>
      </c>
    </row>
    <row r="629" spans="1:6">
      <c r="A629" s="1" t="s">
        <v>1869</v>
      </c>
      <c r="B629" s="1" t="s">
        <v>1869</v>
      </c>
      <c r="C629" s="1" t="s">
        <v>1879</v>
      </c>
      <c r="D629" s="1" t="s">
        <v>194</v>
      </c>
      <c r="E629" s="1" t="s">
        <v>2838</v>
      </c>
      <c r="F629" s="1" t="str">
        <f t="shared" si="9"/>
        <v>{"codigo_departamento": "06", "codigo_provincia" : "06", "codigo_distrito" : "11", "distrito" : "Santa Cruz", "codigo_ubigeo" : "060611"},</v>
      </c>
    </row>
    <row r="630" spans="1:6">
      <c r="A630" s="1" t="s">
        <v>1869</v>
      </c>
      <c r="B630" s="1" t="s">
        <v>1869</v>
      </c>
      <c r="C630" s="1" t="s">
        <v>1881</v>
      </c>
      <c r="D630" s="1" t="s">
        <v>633</v>
      </c>
      <c r="E630" s="1" t="s">
        <v>2839</v>
      </c>
      <c r="F630" s="1" t="str">
        <f t="shared" si="9"/>
        <v>{"codigo_departamento": "06", "codigo_provincia" : "06", "codigo_distrito" : "12", "distrito" : "Santo Domingo de la Capilla", "codigo_ubigeo" : "060612"},</v>
      </c>
    </row>
    <row r="631" spans="1:6">
      <c r="A631" s="1" t="s">
        <v>1869</v>
      </c>
      <c r="B631" s="1" t="s">
        <v>1869</v>
      </c>
      <c r="C631" s="1" t="s">
        <v>1883</v>
      </c>
      <c r="D631" s="1" t="s">
        <v>77</v>
      </c>
      <c r="E631" s="1" t="s">
        <v>2840</v>
      </c>
      <c r="F631" s="1" t="str">
        <f t="shared" si="9"/>
        <v>{"codigo_departamento": "06", "codigo_provincia" : "06", "codigo_distrito" : "13", "distrito" : "Santo Tomas", "codigo_ubigeo" : "060613"},</v>
      </c>
    </row>
    <row r="632" spans="1:6">
      <c r="A632" s="1" t="s">
        <v>1869</v>
      </c>
      <c r="B632" s="1" t="s">
        <v>1869</v>
      </c>
      <c r="C632" s="1" t="s">
        <v>1885</v>
      </c>
      <c r="D632" s="1" t="s">
        <v>634</v>
      </c>
      <c r="E632" s="1" t="s">
        <v>2841</v>
      </c>
      <c r="F632" s="1" t="str">
        <f t="shared" si="9"/>
        <v>{"codigo_departamento": "06", "codigo_provincia" : "06", "codigo_distrito" : "14", "distrito" : "Socota", "codigo_ubigeo" : "060614"},</v>
      </c>
    </row>
    <row r="633" spans="1:6">
      <c r="A633" s="1" t="s">
        <v>1869</v>
      </c>
      <c r="B633" s="1" t="s">
        <v>1869</v>
      </c>
      <c r="C633" s="1" t="s">
        <v>1887</v>
      </c>
      <c r="D633" s="1" t="s">
        <v>635</v>
      </c>
      <c r="E633" s="1" t="s">
        <v>2842</v>
      </c>
      <c r="F633" s="1" t="str">
        <f t="shared" si="9"/>
        <v>{"codigo_departamento": "06", "codigo_provincia" : "06", "codigo_distrito" : "15", "distrito" : "Toribio Casanova", "codigo_ubigeo" : "060615"},</v>
      </c>
    </row>
    <row r="634" spans="1:6">
      <c r="A634" s="1" t="s">
        <v>1869</v>
      </c>
      <c r="B634" s="1" t="s">
        <v>1871</v>
      </c>
      <c r="C634" s="1" t="s">
        <v>1859</v>
      </c>
      <c r="D634" s="1" t="s">
        <v>637</v>
      </c>
      <c r="E634" s="1" t="s">
        <v>2843</v>
      </c>
      <c r="F634" s="1" t="str">
        <f t="shared" si="9"/>
        <v>{"codigo_departamento": "06", "codigo_provincia" : "07", "codigo_distrito" : "01", "distrito" : "Bambamarca", "codigo_ubigeo" : "060701"},</v>
      </c>
    </row>
    <row r="635" spans="1:6">
      <c r="A635" s="1" t="s">
        <v>1869</v>
      </c>
      <c r="B635" s="1" t="s">
        <v>1871</v>
      </c>
      <c r="C635" s="1" t="s">
        <v>1861</v>
      </c>
      <c r="D635" s="1" t="s">
        <v>638</v>
      </c>
      <c r="E635" s="1" t="s">
        <v>2844</v>
      </c>
      <c r="F635" s="1" t="str">
        <f t="shared" si="9"/>
        <v>{"codigo_departamento": "06", "codigo_provincia" : "07", "codigo_distrito" : "02", "distrito" : "Chugur", "codigo_ubigeo" : "060702"},</v>
      </c>
    </row>
    <row r="636" spans="1:6">
      <c r="A636" s="1" t="s">
        <v>1869</v>
      </c>
      <c r="B636" s="1" t="s">
        <v>1871</v>
      </c>
      <c r="C636" s="1" t="s">
        <v>1863</v>
      </c>
      <c r="D636" s="1" t="s">
        <v>636</v>
      </c>
      <c r="E636" s="1" t="s">
        <v>2845</v>
      </c>
      <c r="F636" s="1" t="str">
        <f t="shared" si="9"/>
        <v>{"codigo_departamento": "06", "codigo_provincia" : "07", "codigo_distrito" : "03", "distrito" : "Hualgayoc", "codigo_ubigeo" : "060703"},</v>
      </c>
    </row>
    <row r="637" spans="1:6">
      <c r="A637" s="1" t="s">
        <v>1869</v>
      </c>
      <c r="B637" s="1" t="s">
        <v>1873</v>
      </c>
      <c r="C637" s="1" t="s">
        <v>1859</v>
      </c>
      <c r="D637" s="1" t="s">
        <v>639</v>
      </c>
      <c r="E637" s="1" t="s">
        <v>2846</v>
      </c>
      <c r="F637" s="1" t="str">
        <f t="shared" si="9"/>
        <v>{"codigo_departamento": "06", "codigo_provincia" : "08", "codigo_distrito" : "01", "distrito" : "Jaén", "codigo_ubigeo" : "060801"},</v>
      </c>
    </row>
    <row r="638" spans="1:6">
      <c r="A638" s="1" t="s">
        <v>1869</v>
      </c>
      <c r="B638" s="1" t="s">
        <v>1873</v>
      </c>
      <c r="C638" s="1" t="s">
        <v>1861</v>
      </c>
      <c r="D638" s="1" t="s">
        <v>640</v>
      </c>
      <c r="E638" s="1" t="s">
        <v>2847</v>
      </c>
      <c r="F638" s="1" t="str">
        <f t="shared" si="9"/>
        <v>{"codigo_departamento": "06", "codigo_provincia" : "08", "codigo_distrito" : "02", "distrito" : "Bellavista", "codigo_ubigeo" : "060802"},</v>
      </c>
    </row>
    <row r="639" spans="1:6">
      <c r="A639" s="1" t="s">
        <v>1869</v>
      </c>
      <c r="B639" s="1" t="s">
        <v>1873</v>
      </c>
      <c r="C639" s="1" t="s">
        <v>1863</v>
      </c>
      <c r="D639" s="1" t="s">
        <v>641</v>
      </c>
      <c r="E639" s="1" t="s">
        <v>2848</v>
      </c>
      <c r="F639" s="1" t="str">
        <f t="shared" si="9"/>
        <v>{"codigo_departamento": "06", "codigo_provincia" : "08", "codigo_distrito" : "03", "distrito" : "Chontali", "codigo_ubigeo" : "060803"},</v>
      </c>
    </row>
    <row r="640" spans="1:6">
      <c r="A640" s="1" t="s">
        <v>1869</v>
      </c>
      <c r="B640" s="1" t="s">
        <v>1873</v>
      </c>
      <c r="C640" s="1" t="s">
        <v>1865</v>
      </c>
      <c r="D640" s="1" t="s">
        <v>642</v>
      </c>
      <c r="E640" s="1" t="s">
        <v>2849</v>
      </c>
      <c r="F640" s="1" t="str">
        <f t="shared" si="9"/>
        <v>{"codigo_departamento": "06", "codigo_provincia" : "08", "codigo_distrito" : "04", "distrito" : "Colasay", "codigo_ubigeo" : "060804"},</v>
      </c>
    </row>
    <row r="641" spans="1:6">
      <c r="A641" s="1" t="s">
        <v>1869</v>
      </c>
      <c r="B641" s="1" t="s">
        <v>1873</v>
      </c>
      <c r="C641" s="1" t="s">
        <v>1867</v>
      </c>
      <c r="D641" s="1" t="s">
        <v>643</v>
      </c>
      <c r="E641" s="1" t="s">
        <v>2850</v>
      </c>
      <c r="F641" s="1" t="str">
        <f t="shared" si="9"/>
        <v>{"codigo_departamento": "06", "codigo_provincia" : "08", "codigo_distrito" : "05", "distrito" : "Huabal", "codigo_ubigeo" : "060805"},</v>
      </c>
    </row>
    <row r="642" spans="1:6">
      <c r="A642" s="1" t="s">
        <v>1869</v>
      </c>
      <c r="B642" s="1" t="s">
        <v>1873</v>
      </c>
      <c r="C642" s="1" t="s">
        <v>1869</v>
      </c>
      <c r="D642" s="1" t="s">
        <v>644</v>
      </c>
      <c r="E642" s="1" t="s">
        <v>2851</v>
      </c>
      <c r="F642" s="1" t="str">
        <f t="shared" si="9"/>
        <v>{"codigo_departamento": "06", "codigo_provincia" : "08", "codigo_distrito" : "06", "distrito" : "Las Pirias", "codigo_ubigeo" : "060806"},</v>
      </c>
    </row>
    <row r="643" spans="1:6">
      <c r="A643" s="1" t="s">
        <v>1869</v>
      </c>
      <c r="B643" s="1" t="s">
        <v>1873</v>
      </c>
      <c r="C643" s="1" t="s">
        <v>1871</v>
      </c>
      <c r="D643" s="1" t="s">
        <v>645</v>
      </c>
      <c r="E643" s="1" t="s">
        <v>2852</v>
      </c>
      <c r="F643" s="1" t="str">
        <f t="shared" ref="F643:F706" si="10">+"{""codigo_departamento"": """&amp;A643&amp;""", ""codigo_provincia"" : """&amp;B643&amp;""", ""codigo_distrito"" : """&amp;C643&amp;""", ""distrito"" : """&amp;D643&amp;""", ""codigo_ubigeo"" : """&amp;E643&amp;"""},"</f>
        <v>{"codigo_departamento": "06", "codigo_provincia" : "08", "codigo_distrito" : "07", "distrito" : "Pomahuaca", "codigo_ubigeo" : "060807"},</v>
      </c>
    </row>
    <row r="644" spans="1:6">
      <c r="A644" s="1" t="s">
        <v>1869</v>
      </c>
      <c r="B644" s="1" t="s">
        <v>1873</v>
      </c>
      <c r="C644" s="1" t="s">
        <v>1873</v>
      </c>
      <c r="D644" s="1" t="s">
        <v>646</v>
      </c>
      <c r="E644" s="1" t="s">
        <v>2853</v>
      </c>
      <c r="F644" s="1" t="str">
        <f t="shared" si="10"/>
        <v>{"codigo_departamento": "06", "codigo_provincia" : "08", "codigo_distrito" : "08", "distrito" : "Pucara", "codigo_ubigeo" : "060808"},</v>
      </c>
    </row>
    <row r="645" spans="1:6">
      <c r="A645" s="1" t="s">
        <v>1869</v>
      </c>
      <c r="B645" s="1" t="s">
        <v>1873</v>
      </c>
      <c r="C645" s="1" t="s">
        <v>1875</v>
      </c>
      <c r="D645" s="1" t="s">
        <v>647</v>
      </c>
      <c r="E645" s="1" t="s">
        <v>2854</v>
      </c>
      <c r="F645" s="1" t="str">
        <f t="shared" si="10"/>
        <v>{"codigo_departamento": "06", "codigo_provincia" : "08", "codigo_distrito" : "09", "distrito" : "Sallique", "codigo_ubigeo" : "060809"},</v>
      </c>
    </row>
    <row r="646" spans="1:6">
      <c r="A646" s="1" t="s">
        <v>1869</v>
      </c>
      <c r="B646" s="1" t="s">
        <v>1873</v>
      </c>
      <c r="C646" s="1" t="s">
        <v>1877</v>
      </c>
      <c r="D646" s="1" t="s">
        <v>648</v>
      </c>
      <c r="E646" s="1" t="s">
        <v>2855</v>
      </c>
      <c r="F646" s="1" t="str">
        <f t="shared" si="10"/>
        <v>{"codigo_departamento": "06", "codigo_provincia" : "08", "codigo_distrito" : "10", "distrito" : "San Felipe", "codigo_ubigeo" : "060810"},</v>
      </c>
    </row>
    <row r="647" spans="1:6">
      <c r="A647" s="1" t="s">
        <v>1869</v>
      </c>
      <c r="B647" s="1" t="s">
        <v>1873</v>
      </c>
      <c r="C647" s="1" t="s">
        <v>1879</v>
      </c>
      <c r="D647" s="1" t="s">
        <v>649</v>
      </c>
      <c r="E647" s="1" t="s">
        <v>2856</v>
      </c>
      <c r="F647" s="1" t="str">
        <f t="shared" si="10"/>
        <v>{"codigo_departamento": "06", "codigo_provincia" : "08", "codigo_distrito" : "11", "distrito" : "San José del Alto", "codigo_ubigeo" : "060811"},</v>
      </c>
    </row>
    <row r="648" spans="1:6">
      <c r="A648" s="1" t="s">
        <v>1869</v>
      </c>
      <c r="B648" s="1" t="s">
        <v>1873</v>
      </c>
      <c r="C648" s="1" t="s">
        <v>1881</v>
      </c>
      <c r="D648" s="1" t="s">
        <v>90</v>
      </c>
      <c r="E648" s="1" t="s">
        <v>2857</v>
      </c>
      <c r="F648" s="1" t="str">
        <f t="shared" si="10"/>
        <v>{"codigo_departamento": "06", "codigo_provincia" : "08", "codigo_distrito" : "12", "distrito" : "Santa Rosa", "codigo_ubigeo" : "060812"},</v>
      </c>
    </row>
    <row r="649" spans="1:6">
      <c r="A649" s="1" t="s">
        <v>1869</v>
      </c>
      <c r="B649" s="1" t="s">
        <v>1875</v>
      </c>
      <c r="C649" s="1" t="s">
        <v>1859</v>
      </c>
      <c r="D649" s="1" t="s">
        <v>650</v>
      </c>
      <c r="E649" s="1" t="s">
        <v>2858</v>
      </c>
      <c r="F649" s="1" t="str">
        <f t="shared" si="10"/>
        <v>{"codigo_departamento": "06", "codigo_provincia" : "09", "codigo_distrito" : "01", "distrito" : "San Ignacio", "codigo_ubigeo" : "060901"},</v>
      </c>
    </row>
    <row r="650" spans="1:6">
      <c r="A650" s="1" t="s">
        <v>1869</v>
      </c>
      <c r="B650" s="1" t="s">
        <v>1875</v>
      </c>
      <c r="C650" s="1" t="s">
        <v>1861</v>
      </c>
      <c r="D650" s="1" t="s">
        <v>651</v>
      </c>
      <c r="E650" s="1" t="s">
        <v>2859</v>
      </c>
      <c r="F650" s="1" t="str">
        <f t="shared" si="10"/>
        <v>{"codigo_departamento": "06", "codigo_provincia" : "09", "codigo_distrito" : "02", "distrito" : "Chirinos", "codigo_ubigeo" : "060902"},</v>
      </c>
    </row>
    <row r="651" spans="1:6">
      <c r="A651" s="1" t="s">
        <v>1869</v>
      </c>
      <c r="B651" s="1" t="s">
        <v>1875</v>
      </c>
      <c r="C651" s="1" t="s">
        <v>1863</v>
      </c>
      <c r="D651" s="1" t="s">
        <v>652</v>
      </c>
      <c r="E651" s="1" t="s">
        <v>2860</v>
      </c>
      <c r="F651" s="1" t="str">
        <f t="shared" si="10"/>
        <v>{"codigo_departamento": "06", "codigo_provincia" : "09", "codigo_distrito" : "03", "distrito" : "Huarango", "codigo_ubigeo" : "060903"},</v>
      </c>
    </row>
    <row r="652" spans="1:6">
      <c r="A652" s="1" t="s">
        <v>1869</v>
      </c>
      <c r="B652" s="1" t="s">
        <v>1875</v>
      </c>
      <c r="C652" s="1" t="s">
        <v>1865</v>
      </c>
      <c r="D652" s="1" t="s">
        <v>653</v>
      </c>
      <c r="E652" s="1" t="s">
        <v>2861</v>
      </c>
      <c r="F652" s="1" t="str">
        <f t="shared" si="10"/>
        <v>{"codigo_departamento": "06", "codigo_provincia" : "09", "codigo_distrito" : "04", "distrito" : "La Coipa", "codigo_ubigeo" : "060904"},</v>
      </c>
    </row>
    <row r="653" spans="1:6">
      <c r="A653" s="1" t="s">
        <v>1869</v>
      </c>
      <c r="B653" s="1" t="s">
        <v>1875</v>
      </c>
      <c r="C653" s="1" t="s">
        <v>1867</v>
      </c>
      <c r="D653" s="1" t="s">
        <v>654</v>
      </c>
      <c r="E653" s="1" t="s">
        <v>2862</v>
      </c>
      <c r="F653" s="1" t="str">
        <f t="shared" si="10"/>
        <v>{"codigo_departamento": "06", "codigo_provincia" : "09", "codigo_distrito" : "05", "distrito" : "Namballe", "codigo_ubigeo" : "060905"},</v>
      </c>
    </row>
    <row r="654" spans="1:6">
      <c r="A654" s="1" t="s">
        <v>1869</v>
      </c>
      <c r="B654" s="1" t="s">
        <v>1875</v>
      </c>
      <c r="C654" s="1" t="s">
        <v>1869</v>
      </c>
      <c r="D654" s="1" t="s">
        <v>655</v>
      </c>
      <c r="E654" s="1" t="s">
        <v>2863</v>
      </c>
      <c r="F654" s="1" t="str">
        <f t="shared" si="10"/>
        <v>{"codigo_departamento": "06", "codigo_provincia" : "09", "codigo_distrito" : "06", "distrito" : "San José de Lourdes", "codigo_ubigeo" : "060906"},</v>
      </c>
    </row>
    <row r="655" spans="1:6">
      <c r="A655" s="1" t="s">
        <v>1869</v>
      </c>
      <c r="B655" s="1" t="s">
        <v>1875</v>
      </c>
      <c r="C655" s="1" t="s">
        <v>1871</v>
      </c>
      <c r="D655" s="1" t="s">
        <v>656</v>
      </c>
      <c r="E655" s="1" t="s">
        <v>2864</v>
      </c>
      <c r="F655" s="1" t="str">
        <f t="shared" si="10"/>
        <v>{"codigo_departamento": "06", "codigo_provincia" : "09", "codigo_distrito" : "07", "distrito" : "Tabaconas", "codigo_ubigeo" : "060907"},</v>
      </c>
    </row>
    <row r="656" spans="1:6">
      <c r="A656" s="1" t="s">
        <v>1869</v>
      </c>
      <c r="B656" s="1" t="s">
        <v>1877</v>
      </c>
      <c r="C656" s="1" t="s">
        <v>1859</v>
      </c>
      <c r="D656" s="1" t="s">
        <v>663</v>
      </c>
      <c r="E656" s="1" t="s">
        <v>2865</v>
      </c>
      <c r="F656" s="1" t="str">
        <f t="shared" si="10"/>
        <v>{"codigo_departamento": "06", "codigo_provincia" : "10", "codigo_distrito" : "01", "distrito" : "Pedro Gálvez", "codigo_ubigeo" : "061001"},</v>
      </c>
    </row>
    <row r="657" spans="1:6">
      <c r="A657" s="1" t="s">
        <v>1869</v>
      </c>
      <c r="B657" s="1" t="s">
        <v>1877</v>
      </c>
      <c r="C657" s="1" t="s">
        <v>1861</v>
      </c>
      <c r="D657" s="1" t="s">
        <v>657</v>
      </c>
      <c r="E657" s="1" t="s">
        <v>2866</v>
      </c>
      <c r="F657" s="1" t="str">
        <f t="shared" si="10"/>
        <v>{"codigo_departamento": "06", "codigo_provincia" : "10", "codigo_distrito" : "02", "distrito" : "Chancay", "codigo_ubigeo" : "061002"},</v>
      </c>
    </row>
    <row r="658" spans="1:6">
      <c r="A658" s="1" t="s">
        <v>1869</v>
      </c>
      <c r="B658" s="1" t="s">
        <v>1877</v>
      </c>
      <c r="C658" s="1" t="s">
        <v>1863</v>
      </c>
      <c r="D658" s="1" t="s">
        <v>658</v>
      </c>
      <c r="E658" s="1" t="s">
        <v>2867</v>
      </c>
      <c r="F658" s="1" t="str">
        <f t="shared" si="10"/>
        <v>{"codigo_departamento": "06", "codigo_provincia" : "10", "codigo_distrito" : "03", "distrito" : "Eduardo Villanueva", "codigo_ubigeo" : "061003"},</v>
      </c>
    </row>
    <row r="659" spans="1:6">
      <c r="A659" s="1" t="s">
        <v>1869</v>
      </c>
      <c r="B659" s="1" t="s">
        <v>1877</v>
      </c>
      <c r="C659" s="1" t="s">
        <v>1865</v>
      </c>
      <c r="D659" s="1" t="s">
        <v>659</v>
      </c>
      <c r="E659" s="1" t="s">
        <v>2868</v>
      </c>
      <c r="F659" s="1" t="str">
        <f t="shared" si="10"/>
        <v>{"codigo_departamento": "06", "codigo_provincia" : "10", "codigo_distrito" : "04", "distrito" : "Gregorio Pita", "codigo_ubigeo" : "061004"},</v>
      </c>
    </row>
    <row r="660" spans="1:6">
      <c r="A660" s="1" t="s">
        <v>1869</v>
      </c>
      <c r="B660" s="1" t="s">
        <v>1877</v>
      </c>
      <c r="C660" s="1" t="s">
        <v>1867</v>
      </c>
      <c r="D660" s="1" t="s">
        <v>660</v>
      </c>
      <c r="E660" s="1" t="s">
        <v>2869</v>
      </c>
      <c r="F660" s="1" t="str">
        <f t="shared" si="10"/>
        <v>{"codigo_departamento": "06", "codigo_provincia" : "10", "codigo_distrito" : "05", "distrito" : "Ichocan", "codigo_ubigeo" : "061005"},</v>
      </c>
    </row>
    <row r="661" spans="1:6">
      <c r="A661" s="1" t="s">
        <v>1869</v>
      </c>
      <c r="B661" s="1" t="s">
        <v>1877</v>
      </c>
      <c r="C661" s="1" t="s">
        <v>1869</v>
      </c>
      <c r="D661" s="1" t="s">
        <v>661</v>
      </c>
      <c r="E661" s="1" t="s">
        <v>2870</v>
      </c>
      <c r="F661" s="1" t="str">
        <f t="shared" si="10"/>
        <v>{"codigo_departamento": "06", "codigo_provincia" : "10", "codigo_distrito" : "06", "distrito" : "José Manuel Quiroz", "codigo_ubigeo" : "061006"},</v>
      </c>
    </row>
    <row r="662" spans="1:6">
      <c r="A662" s="1" t="s">
        <v>1869</v>
      </c>
      <c r="B662" s="1" t="s">
        <v>1877</v>
      </c>
      <c r="C662" s="1" t="s">
        <v>1871</v>
      </c>
      <c r="D662" s="1" t="s">
        <v>662</v>
      </c>
      <c r="E662" s="1" t="s">
        <v>2871</v>
      </c>
      <c r="F662" s="1" t="str">
        <f t="shared" si="10"/>
        <v>{"codigo_departamento": "06", "codigo_provincia" : "10", "codigo_distrito" : "07", "distrito" : "José Sabogal", "codigo_ubigeo" : "061007"},</v>
      </c>
    </row>
    <row r="663" spans="1:6">
      <c r="A663" s="1" t="s">
        <v>1869</v>
      </c>
      <c r="B663" s="1" t="s">
        <v>1879</v>
      </c>
      <c r="C663" s="1" t="s">
        <v>1859</v>
      </c>
      <c r="D663" s="1" t="s">
        <v>502</v>
      </c>
      <c r="E663" s="1" t="s">
        <v>2872</v>
      </c>
      <c r="F663" s="1" t="str">
        <f t="shared" si="10"/>
        <v>{"codigo_departamento": "06", "codigo_provincia" : "11", "codigo_distrito" : "01", "distrito" : "San Miguel", "codigo_ubigeo" : "061101"},</v>
      </c>
    </row>
    <row r="664" spans="1:6">
      <c r="A664" s="1" t="s">
        <v>1869</v>
      </c>
      <c r="B664" s="1" t="s">
        <v>1879</v>
      </c>
      <c r="C664" s="1" t="s">
        <v>1861</v>
      </c>
      <c r="D664" s="1" t="s">
        <v>664</v>
      </c>
      <c r="E664" s="1" t="s">
        <v>2873</v>
      </c>
      <c r="F664" s="1" t="str">
        <f t="shared" si="10"/>
        <v>{"codigo_departamento": "06", "codigo_provincia" : "11", "codigo_distrito" : "02", "distrito" : "Bolívar", "codigo_ubigeo" : "061102"},</v>
      </c>
    </row>
    <row r="665" spans="1:6">
      <c r="A665" s="1" t="s">
        <v>1869</v>
      </c>
      <c r="B665" s="1" t="s">
        <v>1879</v>
      </c>
      <c r="C665" s="1" t="s">
        <v>1863</v>
      </c>
      <c r="D665" s="1" t="s">
        <v>665</v>
      </c>
      <c r="E665" s="1" t="s">
        <v>2874</v>
      </c>
      <c r="F665" s="1" t="str">
        <f t="shared" si="10"/>
        <v>{"codigo_departamento": "06", "codigo_provincia" : "11", "codigo_distrito" : "03", "distrito" : "Calquis", "codigo_ubigeo" : "061103"},</v>
      </c>
    </row>
    <row r="666" spans="1:6">
      <c r="A666" s="1" t="s">
        <v>1869</v>
      </c>
      <c r="B666" s="1" t="s">
        <v>1879</v>
      </c>
      <c r="C666" s="1" t="s">
        <v>1865</v>
      </c>
      <c r="D666" s="1" t="s">
        <v>666</v>
      </c>
      <c r="E666" s="1" t="s">
        <v>2875</v>
      </c>
      <c r="F666" s="1" t="str">
        <f t="shared" si="10"/>
        <v>{"codigo_departamento": "06", "codigo_provincia" : "11", "codigo_distrito" : "04", "distrito" : "Catilluc", "codigo_ubigeo" : "061104"},</v>
      </c>
    </row>
    <row r="667" spans="1:6">
      <c r="A667" s="1" t="s">
        <v>1869</v>
      </c>
      <c r="B667" s="1" t="s">
        <v>1879</v>
      </c>
      <c r="C667" s="1" t="s">
        <v>1867</v>
      </c>
      <c r="D667" s="1" t="s">
        <v>667</v>
      </c>
      <c r="E667" s="1" t="s">
        <v>2876</v>
      </c>
      <c r="F667" s="1" t="str">
        <f t="shared" si="10"/>
        <v>{"codigo_departamento": "06", "codigo_provincia" : "11", "codigo_distrito" : "05", "distrito" : "El Prado", "codigo_ubigeo" : "061105"},</v>
      </c>
    </row>
    <row r="668" spans="1:6">
      <c r="A668" s="1" t="s">
        <v>1869</v>
      </c>
      <c r="B668" s="1" t="s">
        <v>1879</v>
      </c>
      <c r="C668" s="1" t="s">
        <v>1869</v>
      </c>
      <c r="D668" s="1" t="s">
        <v>668</v>
      </c>
      <c r="E668" s="1" t="s">
        <v>2877</v>
      </c>
      <c r="F668" s="1" t="str">
        <f t="shared" si="10"/>
        <v>{"codigo_departamento": "06", "codigo_provincia" : "11", "codigo_distrito" : "06", "distrito" : "La Florida", "codigo_ubigeo" : "061106"},</v>
      </c>
    </row>
    <row r="669" spans="1:6">
      <c r="A669" s="1" t="s">
        <v>1869</v>
      </c>
      <c r="B669" s="1" t="s">
        <v>1879</v>
      </c>
      <c r="C669" s="1" t="s">
        <v>1871</v>
      </c>
      <c r="D669" s="1" t="s">
        <v>669</v>
      </c>
      <c r="E669" s="1" t="s">
        <v>2878</v>
      </c>
      <c r="F669" s="1" t="str">
        <f t="shared" si="10"/>
        <v>{"codigo_departamento": "06", "codigo_provincia" : "11", "codigo_distrito" : "07", "distrito" : "Llapa", "codigo_ubigeo" : "061107"},</v>
      </c>
    </row>
    <row r="670" spans="1:6">
      <c r="A670" s="1" t="s">
        <v>1869</v>
      </c>
      <c r="B670" s="1" t="s">
        <v>1879</v>
      </c>
      <c r="C670" s="1" t="s">
        <v>1873</v>
      </c>
      <c r="D670" s="1" t="s">
        <v>670</v>
      </c>
      <c r="E670" s="1" t="s">
        <v>2879</v>
      </c>
      <c r="F670" s="1" t="str">
        <f t="shared" si="10"/>
        <v>{"codigo_departamento": "06", "codigo_provincia" : "11", "codigo_distrito" : "08", "distrito" : "Nanchoc", "codigo_ubigeo" : "061108"},</v>
      </c>
    </row>
    <row r="671" spans="1:6">
      <c r="A671" s="1" t="s">
        <v>1869</v>
      </c>
      <c r="B671" s="1" t="s">
        <v>1879</v>
      </c>
      <c r="C671" s="1" t="s">
        <v>1875</v>
      </c>
      <c r="D671" s="1" t="s">
        <v>671</v>
      </c>
      <c r="E671" s="1" t="s">
        <v>2880</v>
      </c>
      <c r="F671" s="1" t="str">
        <f t="shared" si="10"/>
        <v>{"codigo_departamento": "06", "codigo_provincia" : "11", "codigo_distrito" : "09", "distrito" : "Niepos", "codigo_ubigeo" : "061109"},</v>
      </c>
    </row>
    <row r="672" spans="1:6">
      <c r="A672" s="1" t="s">
        <v>1869</v>
      </c>
      <c r="B672" s="1" t="s">
        <v>1879</v>
      </c>
      <c r="C672" s="1" t="s">
        <v>1877</v>
      </c>
      <c r="D672" s="1" t="s">
        <v>672</v>
      </c>
      <c r="E672" s="1" t="s">
        <v>2881</v>
      </c>
      <c r="F672" s="1" t="str">
        <f t="shared" si="10"/>
        <v>{"codigo_departamento": "06", "codigo_provincia" : "11", "codigo_distrito" : "10", "distrito" : "San Gregorio", "codigo_ubigeo" : "061110"},</v>
      </c>
    </row>
    <row r="673" spans="1:6">
      <c r="A673" s="1" t="s">
        <v>1869</v>
      </c>
      <c r="B673" s="1" t="s">
        <v>1879</v>
      </c>
      <c r="C673" s="1" t="s">
        <v>1879</v>
      </c>
      <c r="D673" s="1" t="s">
        <v>673</v>
      </c>
      <c r="E673" s="1" t="s">
        <v>2882</v>
      </c>
      <c r="F673" s="1" t="str">
        <f t="shared" si="10"/>
        <v>{"codigo_departamento": "06", "codigo_provincia" : "11", "codigo_distrito" : "11", "distrito" : "San Silvestre de Cochan", "codigo_ubigeo" : "061111"},</v>
      </c>
    </row>
    <row r="674" spans="1:6">
      <c r="A674" s="1" t="s">
        <v>1869</v>
      </c>
      <c r="B674" s="1" t="s">
        <v>1879</v>
      </c>
      <c r="C674" s="1" t="s">
        <v>1881</v>
      </c>
      <c r="D674" s="1" t="s">
        <v>674</v>
      </c>
      <c r="E674" s="1" t="s">
        <v>2883</v>
      </c>
      <c r="F674" s="1" t="str">
        <f t="shared" si="10"/>
        <v>{"codigo_departamento": "06", "codigo_provincia" : "11", "codigo_distrito" : "12", "distrito" : "Tongod", "codigo_ubigeo" : "061112"},</v>
      </c>
    </row>
    <row r="675" spans="1:6">
      <c r="A675" s="1" t="s">
        <v>1869</v>
      </c>
      <c r="B675" s="1" t="s">
        <v>1879</v>
      </c>
      <c r="C675" s="1" t="s">
        <v>1883</v>
      </c>
      <c r="D675" s="1" t="s">
        <v>675</v>
      </c>
      <c r="E675" s="1" t="s">
        <v>2884</v>
      </c>
      <c r="F675" s="1" t="str">
        <f t="shared" si="10"/>
        <v>{"codigo_departamento": "06", "codigo_provincia" : "11", "codigo_distrito" : "13", "distrito" : "Unión Agua Blanca", "codigo_ubigeo" : "061113"},</v>
      </c>
    </row>
    <row r="676" spans="1:6">
      <c r="A676" s="1" t="s">
        <v>1869</v>
      </c>
      <c r="B676" s="1" t="s">
        <v>1881</v>
      </c>
      <c r="C676" s="1" t="s">
        <v>1859</v>
      </c>
      <c r="D676" s="1" t="s">
        <v>676</v>
      </c>
      <c r="E676" s="1" t="s">
        <v>2885</v>
      </c>
      <c r="F676" s="1" t="str">
        <f t="shared" si="10"/>
        <v>{"codigo_departamento": "06", "codigo_provincia" : "12", "codigo_distrito" : "01", "distrito" : "San Pablo", "codigo_ubigeo" : "061201"},</v>
      </c>
    </row>
    <row r="677" spans="1:6">
      <c r="A677" s="1" t="s">
        <v>1869</v>
      </c>
      <c r="B677" s="1" t="s">
        <v>1881</v>
      </c>
      <c r="C677" s="1" t="s">
        <v>1861</v>
      </c>
      <c r="D677" s="1" t="s">
        <v>677</v>
      </c>
      <c r="E677" s="1" t="s">
        <v>2886</v>
      </c>
      <c r="F677" s="1" t="str">
        <f t="shared" si="10"/>
        <v>{"codigo_departamento": "06", "codigo_provincia" : "12", "codigo_distrito" : "02", "distrito" : "San Bernardino", "codigo_ubigeo" : "061202"},</v>
      </c>
    </row>
    <row r="678" spans="1:6">
      <c r="A678" s="1" t="s">
        <v>1869</v>
      </c>
      <c r="B678" s="1" t="s">
        <v>1881</v>
      </c>
      <c r="C678" s="1" t="s">
        <v>1863</v>
      </c>
      <c r="D678" s="1" t="s">
        <v>143</v>
      </c>
      <c r="E678" s="1" t="s">
        <v>2887</v>
      </c>
      <c r="F678" s="1" t="str">
        <f t="shared" si="10"/>
        <v>{"codigo_departamento": "06", "codigo_provincia" : "12", "codigo_distrito" : "03", "distrito" : "San Luis", "codigo_ubigeo" : "061203"},</v>
      </c>
    </row>
    <row r="679" spans="1:6">
      <c r="A679" s="1" t="s">
        <v>1869</v>
      </c>
      <c r="B679" s="1" t="s">
        <v>1881</v>
      </c>
      <c r="C679" s="1" t="s">
        <v>1865</v>
      </c>
      <c r="D679" s="1" t="s">
        <v>678</v>
      </c>
      <c r="E679" s="1" t="s">
        <v>2888</v>
      </c>
      <c r="F679" s="1" t="str">
        <f t="shared" si="10"/>
        <v>{"codigo_departamento": "06", "codigo_provincia" : "12", "codigo_distrito" : "04", "distrito" : "Tumbaden", "codigo_ubigeo" : "061204"},</v>
      </c>
    </row>
    <row r="680" spans="1:6">
      <c r="A680" s="1" t="s">
        <v>1869</v>
      </c>
      <c r="B680" s="1" t="s">
        <v>1883</v>
      </c>
      <c r="C680" s="1" t="s">
        <v>1859</v>
      </c>
      <c r="D680" s="1" t="s">
        <v>194</v>
      </c>
      <c r="E680" s="1" t="s">
        <v>2889</v>
      </c>
      <c r="F680" s="1" t="str">
        <f t="shared" si="10"/>
        <v>{"codigo_departamento": "06", "codigo_provincia" : "13", "codigo_distrito" : "01", "distrito" : "Santa Cruz", "codigo_ubigeo" : "061301"},</v>
      </c>
    </row>
    <row r="681" spans="1:6">
      <c r="A681" s="1" t="s">
        <v>1869</v>
      </c>
      <c r="B681" s="1" t="s">
        <v>1883</v>
      </c>
      <c r="C681" s="1" t="s">
        <v>1861</v>
      </c>
      <c r="D681" s="1" t="s">
        <v>679</v>
      </c>
      <c r="E681" s="1" t="s">
        <v>2890</v>
      </c>
      <c r="F681" s="1" t="str">
        <f t="shared" si="10"/>
        <v>{"codigo_departamento": "06", "codigo_provincia" : "13", "codigo_distrito" : "02", "distrito" : "Andabamba", "codigo_ubigeo" : "061302"},</v>
      </c>
    </row>
    <row r="682" spans="1:6">
      <c r="A682" s="1" t="s">
        <v>1869</v>
      </c>
      <c r="B682" s="1" t="s">
        <v>1883</v>
      </c>
      <c r="C682" s="1" t="s">
        <v>1863</v>
      </c>
      <c r="D682" s="1" t="s">
        <v>680</v>
      </c>
      <c r="E682" s="1" t="s">
        <v>2891</v>
      </c>
      <c r="F682" s="1" t="str">
        <f t="shared" si="10"/>
        <v>{"codigo_departamento": "06", "codigo_provincia" : "13", "codigo_distrito" : "03", "distrito" : "Catache", "codigo_ubigeo" : "061303"},</v>
      </c>
    </row>
    <row r="683" spans="1:6">
      <c r="A683" s="1" t="s">
        <v>1869</v>
      </c>
      <c r="B683" s="1" t="s">
        <v>1883</v>
      </c>
      <c r="C683" s="1" t="s">
        <v>1865</v>
      </c>
      <c r="D683" s="1" t="s">
        <v>681</v>
      </c>
      <c r="E683" s="1" t="s">
        <v>2892</v>
      </c>
      <c r="F683" s="1" t="str">
        <f t="shared" si="10"/>
        <v>{"codigo_departamento": "06", "codigo_provincia" : "13", "codigo_distrito" : "04", "distrito" : "Chancaybaños", "codigo_ubigeo" : "061304"},</v>
      </c>
    </row>
    <row r="684" spans="1:6">
      <c r="A684" s="1" t="s">
        <v>1869</v>
      </c>
      <c r="B684" s="1" t="s">
        <v>1883</v>
      </c>
      <c r="C684" s="1" t="s">
        <v>1867</v>
      </c>
      <c r="D684" s="1" t="s">
        <v>682</v>
      </c>
      <c r="E684" s="1" t="s">
        <v>2893</v>
      </c>
      <c r="F684" s="1" t="str">
        <f t="shared" si="10"/>
        <v>{"codigo_departamento": "06", "codigo_provincia" : "13", "codigo_distrito" : "05", "distrito" : "La Esperanza", "codigo_ubigeo" : "061305"},</v>
      </c>
    </row>
    <row r="685" spans="1:6">
      <c r="A685" s="1" t="s">
        <v>1869</v>
      </c>
      <c r="B685" s="1" t="s">
        <v>1883</v>
      </c>
      <c r="C685" s="1" t="s">
        <v>1869</v>
      </c>
      <c r="D685" s="1" t="s">
        <v>683</v>
      </c>
      <c r="E685" s="1" t="s">
        <v>2894</v>
      </c>
      <c r="F685" s="1" t="str">
        <f t="shared" si="10"/>
        <v>{"codigo_departamento": "06", "codigo_provincia" : "13", "codigo_distrito" : "06", "distrito" : "Ninabamba", "codigo_ubigeo" : "061306"},</v>
      </c>
    </row>
    <row r="686" spans="1:6">
      <c r="A686" s="1" t="s">
        <v>1869</v>
      </c>
      <c r="B686" s="1" t="s">
        <v>1883</v>
      </c>
      <c r="C686" s="1" t="s">
        <v>1871</v>
      </c>
      <c r="D686" s="1" t="s">
        <v>684</v>
      </c>
      <c r="E686" s="1" t="s">
        <v>2895</v>
      </c>
      <c r="F686" s="1" t="str">
        <f t="shared" si="10"/>
        <v>{"codigo_departamento": "06", "codigo_provincia" : "13", "codigo_distrito" : "07", "distrito" : "Pulan", "codigo_ubigeo" : "061307"},</v>
      </c>
    </row>
    <row r="687" spans="1:6">
      <c r="A687" s="1" t="s">
        <v>1869</v>
      </c>
      <c r="B687" s="1" t="s">
        <v>1883</v>
      </c>
      <c r="C687" s="1" t="s">
        <v>1873</v>
      </c>
      <c r="D687" s="1" t="s">
        <v>685</v>
      </c>
      <c r="E687" s="1" t="s">
        <v>2896</v>
      </c>
      <c r="F687" s="1" t="str">
        <f t="shared" si="10"/>
        <v>{"codigo_departamento": "06", "codigo_provincia" : "13", "codigo_distrito" : "08", "distrito" : "Saucepampa", "codigo_ubigeo" : "061308"},</v>
      </c>
    </row>
    <row r="688" spans="1:6">
      <c r="A688" s="1" t="s">
        <v>1869</v>
      </c>
      <c r="B688" s="1" t="s">
        <v>1883</v>
      </c>
      <c r="C688" s="1" t="s">
        <v>1875</v>
      </c>
      <c r="D688" s="1" t="s">
        <v>686</v>
      </c>
      <c r="E688" s="1" t="s">
        <v>2897</v>
      </c>
      <c r="F688" s="1" t="str">
        <f t="shared" si="10"/>
        <v>{"codigo_departamento": "06", "codigo_provincia" : "13", "codigo_distrito" : "09", "distrito" : "Sexi", "codigo_ubigeo" : "061309"},</v>
      </c>
    </row>
    <row r="689" spans="1:6">
      <c r="A689" s="1" t="s">
        <v>1869</v>
      </c>
      <c r="B689" s="1" t="s">
        <v>1883</v>
      </c>
      <c r="C689" s="1" t="s">
        <v>1877</v>
      </c>
      <c r="D689" s="1" t="s">
        <v>687</v>
      </c>
      <c r="E689" s="1" t="s">
        <v>2898</v>
      </c>
      <c r="F689" s="1" t="str">
        <f t="shared" si="10"/>
        <v>{"codigo_departamento": "06", "codigo_provincia" : "13", "codigo_distrito" : "10", "distrito" : "Uticyacu", "codigo_ubigeo" : "061310"},</v>
      </c>
    </row>
    <row r="690" spans="1:6">
      <c r="A690" s="1" t="s">
        <v>1869</v>
      </c>
      <c r="B690" s="1" t="s">
        <v>1883</v>
      </c>
      <c r="C690" s="1" t="s">
        <v>1879</v>
      </c>
      <c r="D690" s="1" t="s">
        <v>688</v>
      </c>
      <c r="E690" s="1" t="s">
        <v>2899</v>
      </c>
      <c r="F690" s="1" t="str">
        <f t="shared" si="10"/>
        <v>{"codigo_departamento": "06", "codigo_provincia" : "13", "codigo_distrito" : "11", "distrito" : "Yauyucan", "codigo_ubigeo" : "061311"},</v>
      </c>
    </row>
    <row r="691" spans="1:6">
      <c r="A691" s="1" t="s">
        <v>1871</v>
      </c>
      <c r="B691" s="1" t="s">
        <v>1859</v>
      </c>
      <c r="C691" s="1" t="s">
        <v>1859</v>
      </c>
      <c r="D691" s="1" t="s">
        <v>689</v>
      </c>
      <c r="E691" s="1" t="s">
        <v>2900</v>
      </c>
      <c r="F691" s="1" t="str">
        <f t="shared" si="10"/>
        <v>{"codigo_departamento": "07", "codigo_provincia" : "01", "codigo_distrito" : "01", "distrito" : "Callao", "codigo_ubigeo" : "070101"},</v>
      </c>
    </row>
    <row r="692" spans="1:6">
      <c r="A692" s="1" t="s">
        <v>1871</v>
      </c>
      <c r="B692" s="1" t="s">
        <v>1859</v>
      </c>
      <c r="C692" s="1" t="s">
        <v>1861</v>
      </c>
      <c r="D692" s="1" t="s">
        <v>640</v>
      </c>
      <c r="E692" s="1" t="s">
        <v>2901</v>
      </c>
      <c r="F692" s="1" t="str">
        <f t="shared" si="10"/>
        <v>{"codigo_departamento": "07", "codigo_provincia" : "01", "codigo_distrito" : "02", "distrito" : "Bellavista", "codigo_ubigeo" : "070102"},</v>
      </c>
    </row>
    <row r="693" spans="1:6">
      <c r="A693" s="1" t="s">
        <v>1871</v>
      </c>
      <c r="B693" s="1" t="s">
        <v>1859</v>
      </c>
      <c r="C693" s="1" t="s">
        <v>1863</v>
      </c>
      <c r="D693" s="1" t="s">
        <v>691</v>
      </c>
      <c r="E693" s="1" t="s">
        <v>2902</v>
      </c>
      <c r="F693" s="1" t="str">
        <f t="shared" si="10"/>
        <v>{"codigo_departamento": "07", "codigo_provincia" : "01", "codigo_distrito" : "03", "distrito" : "Carmen de la Legua Reynoso", "codigo_ubigeo" : "070103"},</v>
      </c>
    </row>
    <row r="694" spans="1:6">
      <c r="A694" s="1" t="s">
        <v>1871</v>
      </c>
      <c r="B694" s="1" t="s">
        <v>1859</v>
      </c>
      <c r="C694" s="1" t="s">
        <v>1865</v>
      </c>
      <c r="D694" s="1" t="s">
        <v>692</v>
      </c>
      <c r="E694" s="1" t="s">
        <v>2903</v>
      </c>
      <c r="F694" s="1" t="str">
        <f t="shared" si="10"/>
        <v>{"codigo_departamento": "07", "codigo_provincia" : "01", "codigo_distrito" : "04", "distrito" : "La Perla", "codigo_ubigeo" : "070104"},</v>
      </c>
    </row>
    <row r="695" spans="1:6">
      <c r="A695" s="1" t="s">
        <v>1871</v>
      </c>
      <c r="B695" s="1" t="s">
        <v>1859</v>
      </c>
      <c r="C695" s="1" t="s">
        <v>1867</v>
      </c>
      <c r="D695" s="1" t="s">
        <v>693</v>
      </c>
      <c r="E695" s="1" t="s">
        <v>2904</v>
      </c>
      <c r="F695" s="1" t="str">
        <f t="shared" si="10"/>
        <v>{"codigo_departamento": "07", "codigo_provincia" : "01", "codigo_distrito" : "05", "distrito" : "La Punta", "codigo_ubigeo" : "070105"},</v>
      </c>
    </row>
    <row r="696" spans="1:6">
      <c r="A696" s="1" t="s">
        <v>1871</v>
      </c>
      <c r="B696" s="1" t="s">
        <v>1859</v>
      </c>
      <c r="C696" s="1" t="s">
        <v>1869</v>
      </c>
      <c r="D696" s="1" t="s">
        <v>695</v>
      </c>
      <c r="E696" s="1" t="s">
        <v>2905</v>
      </c>
      <c r="F696" s="1" t="str">
        <f t="shared" si="10"/>
        <v>{"codigo_departamento": "07", "codigo_provincia" : "01", "codigo_distrito" : "06", "distrito" : "Ventanilla", "codigo_ubigeo" : "070106"},</v>
      </c>
    </row>
    <row r="697" spans="1:6">
      <c r="A697" s="1" t="s">
        <v>1871</v>
      </c>
      <c r="B697" s="1" t="s">
        <v>1859</v>
      </c>
      <c r="C697" s="1" t="s">
        <v>1871</v>
      </c>
      <c r="D697" s="1" t="s">
        <v>694</v>
      </c>
      <c r="E697" s="1" t="s">
        <v>2906</v>
      </c>
      <c r="F697" s="1" t="str">
        <f t="shared" si="10"/>
        <v>{"codigo_departamento": "07", "codigo_provincia" : "01", "codigo_distrito" : "07", "distrito" : "Mi Perú", "codigo_ubigeo" : "070107"},</v>
      </c>
    </row>
    <row r="698" spans="1:6">
      <c r="A698" s="1" t="s">
        <v>1873</v>
      </c>
      <c r="B698" s="1" t="s">
        <v>1859</v>
      </c>
      <c r="C698" s="1" t="s">
        <v>1859</v>
      </c>
      <c r="D698" s="1" t="s">
        <v>696</v>
      </c>
      <c r="E698" s="1" t="s">
        <v>2907</v>
      </c>
      <c r="F698" s="1" t="str">
        <f t="shared" si="10"/>
        <v>{"codigo_departamento": "08", "codigo_provincia" : "01", "codigo_distrito" : "01", "distrito" : "Cusco", "codigo_ubigeo" : "080101"},</v>
      </c>
    </row>
    <row r="699" spans="1:6">
      <c r="A699" s="1" t="s">
        <v>1873</v>
      </c>
      <c r="B699" s="1" t="s">
        <v>1859</v>
      </c>
      <c r="C699" s="1" t="s">
        <v>1861</v>
      </c>
      <c r="D699" s="1" t="s">
        <v>743</v>
      </c>
      <c r="E699" s="1" t="s">
        <v>2908</v>
      </c>
      <c r="F699" s="1" t="str">
        <f t="shared" si="10"/>
        <v>{"codigo_departamento": "08", "codigo_provincia" : "01", "codigo_distrito" : "02", "distrito" : "Ccorca", "codigo_ubigeo" : "080102"},</v>
      </c>
    </row>
    <row r="700" spans="1:6">
      <c r="A700" s="1" t="s">
        <v>1873</v>
      </c>
      <c r="B700" s="1" t="s">
        <v>1859</v>
      </c>
      <c r="C700" s="1" t="s">
        <v>1863</v>
      </c>
      <c r="D700" s="1" t="s">
        <v>744</v>
      </c>
      <c r="E700" s="1" t="s">
        <v>2909</v>
      </c>
      <c r="F700" s="1" t="str">
        <f t="shared" si="10"/>
        <v>{"codigo_departamento": "08", "codigo_provincia" : "01", "codigo_distrito" : "03", "distrito" : "Poroy", "codigo_ubigeo" : "080103"},</v>
      </c>
    </row>
    <row r="701" spans="1:6">
      <c r="A701" s="1" t="s">
        <v>1873</v>
      </c>
      <c r="B701" s="1" t="s">
        <v>1859</v>
      </c>
      <c r="C701" s="1" t="s">
        <v>1865</v>
      </c>
      <c r="D701" s="1" t="s">
        <v>74</v>
      </c>
      <c r="E701" s="1" t="s">
        <v>2910</v>
      </c>
      <c r="F701" s="1" t="str">
        <f t="shared" si="10"/>
        <v>{"codigo_departamento": "08", "codigo_provincia" : "01", "codigo_distrito" : "04", "distrito" : "San Jerónimo", "codigo_ubigeo" : "080104"},</v>
      </c>
    </row>
    <row r="702" spans="1:6">
      <c r="A702" s="1" t="s">
        <v>1873</v>
      </c>
      <c r="B702" s="1" t="s">
        <v>1859</v>
      </c>
      <c r="C702" s="1" t="s">
        <v>1867</v>
      </c>
      <c r="D702" s="1" t="s">
        <v>745</v>
      </c>
      <c r="E702" s="1" t="s">
        <v>2911</v>
      </c>
      <c r="F702" s="1" t="str">
        <f t="shared" si="10"/>
        <v>{"codigo_departamento": "08", "codigo_provincia" : "01", "codigo_distrito" : "05", "distrito" : "San Sebastian", "codigo_ubigeo" : "080105"},</v>
      </c>
    </row>
    <row r="703" spans="1:6">
      <c r="A703" s="1" t="s">
        <v>1873</v>
      </c>
      <c r="B703" s="1" t="s">
        <v>1859</v>
      </c>
      <c r="C703" s="1" t="s">
        <v>1869</v>
      </c>
      <c r="D703" s="1" t="s">
        <v>746</v>
      </c>
      <c r="E703" s="1" t="s">
        <v>2912</v>
      </c>
      <c r="F703" s="1" t="str">
        <f t="shared" si="10"/>
        <v>{"codigo_departamento": "08", "codigo_provincia" : "01", "codigo_distrito" : "06", "distrito" : "Santiago", "codigo_ubigeo" : "080106"},</v>
      </c>
    </row>
    <row r="704" spans="1:6">
      <c r="A704" s="1" t="s">
        <v>1873</v>
      </c>
      <c r="B704" s="1" t="s">
        <v>1859</v>
      </c>
      <c r="C704" s="1" t="s">
        <v>1871</v>
      </c>
      <c r="D704" s="1" t="s">
        <v>747</v>
      </c>
      <c r="E704" s="1" t="s">
        <v>2913</v>
      </c>
      <c r="F704" s="1" t="str">
        <f t="shared" si="10"/>
        <v>{"codigo_departamento": "08", "codigo_provincia" : "01", "codigo_distrito" : "07", "distrito" : "Saylla", "codigo_ubigeo" : "080107"},</v>
      </c>
    </row>
    <row r="705" spans="1:6">
      <c r="A705" s="1" t="s">
        <v>1873</v>
      </c>
      <c r="B705" s="1" t="s">
        <v>1859</v>
      </c>
      <c r="C705" s="1" t="s">
        <v>1873</v>
      </c>
      <c r="D705" s="1" t="s">
        <v>748</v>
      </c>
      <c r="E705" s="1" t="s">
        <v>2914</v>
      </c>
      <c r="F705" s="1" t="str">
        <f t="shared" si="10"/>
        <v>{"codigo_departamento": "08", "codigo_provincia" : "01", "codigo_distrito" : "08", "distrito" : "Wanchaq", "codigo_ubigeo" : "080108"},</v>
      </c>
    </row>
    <row r="706" spans="1:6">
      <c r="A706" s="1" t="s">
        <v>1873</v>
      </c>
      <c r="B706" s="1" t="s">
        <v>1861</v>
      </c>
      <c r="C706" s="1" t="s">
        <v>1859</v>
      </c>
      <c r="D706" s="1" t="s">
        <v>697</v>
      </c>
      <c r="E706" s="1" t="s">
        <v>2915</v>
      </c>
      <c r="F706" s="1" t="str">
        <f t="shared" si="10"/>
        <v>{"codigo_departamento": "08", "codigo_provincia" : "02", "codigo_distrito" : "01", "distrito" : "Acomayo", "codigo_ubigeo" : "080201"},</v>
      </c>
    </row>
    <row r="707" spans="1:6">
      <c r="A707" s="1" t="s">
        <v>1873</v>
      </c>
      <c r="B707" s="1" t="s">
        <v>1861</v>
      </c>
      <c r="C707" s="1" t="s">
        <v>1861</v>
      </c>
      <c r="D707" s="1" t="s">
        <v>698</v>
      </c>
      <c r="E707" s="1" t="s">
        <v>2916</v>
      </c>
      <c r="F707" s="1" t="str">
        <f t="shared" ref="F707:F770" si="11">+"{""codigo_departamento"": """&amp;A707&amp;""", ""codigo_provincia"" : """&amp;B707&amp;""", ""codigo_distrito"" : """&amp;C707&amp;""", ""distrito"" : """&amp;D707&amp;""", ""codigo_ubigeo"" : """&amp;E707&amp;"""},"</f>
        <v>{"codigo_departamento": "08", "codigo_provincia" : "02", "codigo_distrito" : "02", "distrito" : "Acopia", "codigo_ubigeo" : "080202"},</v>
      </c>
    </row>
    <row r="708" spans="1:6">
      <c r="A708" s="1" t="s">
        <v>1873</v>
      </c>
      <c r="B708" s="1" t="s">
        <v>1861</v>
      </c>
      <c r="C708" s="1" t="s">
        <v>1863</v>
      </c>
      <c r="D708" s="1" t="s">
        <v>699</v>
      </c>
      <c r="E708" s="1" t="s">
        <v>2917</v>
      </c>
      <c r="F708" s="1" t="str">
        <f t="shared" si="11"/>
        <v>{"codigo_departamento": "08", "codigo_provincia" : "02", "codigo_distrito" : "03", "distrito" : "Acos", "codigo_ubigeo" : "080203"},</v>
      </c>
    </row>
    <row r="709" spans="1:6">
      <c r="A709" s="1" t="s">
        <v>1873</v>
      </c>
      <c r="B709" s="1" t="s">
        <v>1861</v>
      </c>
      <c r="C709" s="1" t="s">
        <v>1865</v>
      </c>
      <c r="D709" s="1" t="s">
        <v>700</v>
      </c>
      <c r="E709" s="1" t="s">
        <v>2918</v>
      </c>
      <c r="F709" s="1" t="str">
        <f t="shared" si="11"/>
        <v>{"codigo_departamento": "08", "codigo_provincia" : "02", "codigo_distrito" : "04", "distrito" : "Mosoc Llacta", "codigo_ubigeo" : "080204"},</v>
      </c>
    </row>
    <row r="710" spans="1:6">
      <c r="A710" s="1" t="s">
        <v>1873</v>
      </c>
      <c r="B710" s="1" t="s">
        <v>1861</v>
      </c>
      <c r="C710" s="1" t="s">
        <v>1867</v>
      </c>
      <c r="D710" s="1" t="s">
        <v>701</v>
      </c>
      <c r="E710" s="1" t="s">
        <v>2919</v>
      </c>
      <c r="F710" s="1" t="str">
        <f t="shared" si="11"/>
        <v>{"codigo_departamento": "08", "codigo_provincia" : "02", "codigo_distrito" : "05", "distrito" : "Pomacanchi", "codigo_ubigeo" : "080205"},</v>
      </c>
    </row>
    <row r="711" spans="1:6">
      <c r="A711" s="1" t="s">
        <v>1873</v>
      </c>
      <c r="B711" s="1" t="s">
        <v>1861</v>
      </c>
      <c r="C711" s="1" t="s">
        <v>1869</v>
      </c>
      <c r="D711" s="1" t="s">
        <v>702</v>
      </c>
      <c r="E711" s="1" t="s">
        <v>2920</v>
      </c>
      <c r="F711" s="1" t="str">
        <f t="shared" si="11"/>
        <v>{"codigo_departamento": "08", "codigo_provincia" : "02", "codigo_distrito" : "06", "distrito" : "Rondocan", "codigo_ubigeo" : "080206"},</v>
      </c>
    </row>
    <row r="712" spans="1:6">
      <c r="A712" s="1" t="s">
        <v>1873</v>
      </c>
      <c r="B712" s="1" t="s">
        <v>1861</v>
      </c>
      <c r="C712" s="1" t="s">
        <v>1871</v>
      </c>
      <c r="D712" s="1" t="s">
        <v>703</v>
      </c>
      <c r="E712" s="1" t="s">
        <v>2921</v>
      </c>
      <c r="F712" s="1" t="str">
        <f t="shared" si="11"/>
        <v>{"codigo_departamento": "08", "codigo_provincia" : "02", "codigo_distrito" : "07", "distrito" : "Sangarara", "codigo_ubigeo" : "080207"},</v>
      </c>
    </row>
    <row r="713" spans="1:6">
      <c r="A713" s="1" t="s">
        <v>1873</v>
      </c>
      <c r="B713" s="1" t="s">
        <v>1863</v>
      </c>
      <c r="C713" s="1" t="s">
        <v>1859</v>
      </c>
      <c r="D713" s="1" t="s">
        <v>134</v>
      </c>
      <c r="E713" s="1" t="s">
        <v>2922</v>
      </c>
      <c r="F713" s="1" t="str">
        <f t="shared" si="11"/>
        <v>{"codigo_departamento": "08", "codigo_provincia" : "03", "codigo_distrito" : "01", "distrito" : "Anta", "codigo_ubigeo" : "080301"},</v>
      </c>
    </row>
    <row r="714" spans="1:6">
      <c r="A714" s="1" t="s">
        <v>1873</v>
      </c>
      <c r="B714" s="1" t="s">
        <v>1863</v>
      </c>
      <c r="C714" s="1" t="s">
        <v>1861</v>
      </c>
      <c r="D714" s="1" t="s">
        <v>704</v>
      </c>
      <c r="E714" s="1" t="s">
        <v>2923</v>
      </c>
      <c r="F714" s="1" t="str">
        <f t="shared" si="11"/>
        <v>{"codigo_departamento": "08", "codigo_provincia" : "03", "codigo_distrito" : "02", "distrito" : "Ancahuasi", "codigo_ubigeo" : "080302"},</v>
      </c>
    </row>
    <row r="715" spans="1:6">
      <c r="A715" s="1" t="s">
        <v>1873</v>
      </c>
      <c r="B715" s="1" t="s">
        <v>1863</v>
      </c>
      <c r="C715" s="1" t="s">
        <v>1863</v>
      </c>
      <c r="D715" s="1" t="s">
        <v>705</v>
      </c>
      <c r="E715" s="1" t="s">
        <v>2924</v>
      </c>
      <c r="F715" s="1" t="str">
        <f t="shared" si="11"/>
        <v>{"codigo_departamento": "08", "codigo_provincia" : "03", "codigo_distrito" : "03", "distrito" : "Cachimayo", "codigo_ubigeo" : "080303"},</v>
      </c>
    </row>
    <row r="716" spans="1:6">
      <c r="A716" s="1" t="s">
        <v>1873</v>
      </c>
      <c r="B716" s="1" t="s">
        <v>1863</v>
      </c>
      <c r="C716" s="1" t="s">
        <v>1865</v>
      </c>
      <c r="D716" s="1" t="s">
        <v>706</v>
      </c>
      <c r="E716" s="1" t="s">
        <v>2925</v>
      </c>
      <c r="F716" s="1" t="str">
        <f t="shared" si="11"/>
        <v>{"codigo_departamento": "08", "codigo_provincia" : "03", "codigo_distrito" : "04", "distrito" : "Chinchaypujio", "codigo_ubigeo" : "080304"},</v>
      </c>
    </row>
    <row r="717" spans="1:6">
      <c r="A717" s="1" t="s">
        <v>1873</v>
      </c>
      <c r="B717" s="1" t="s">
        <v>1863</v>
      </c>
      <c r="C717" s="1" t="s">
        <v>1867</v>
      </c>
      <c r="D717" s="1" t="s">
        <v>707</v>
      </c>
      <c r="E717" s="1" t="s">
        <v>2926</v>
      </c>
      <c r="F717" s="1" t="str">
        <f t="shared" si="11"/>
        <v>{"codigo_departamento": "08", "codigo_provincia" : "03", "codigo_distrito" : "05", "distrito" : "Huarocondo", "codigo_ubigeo" : "080305"},</v>
      </c>
    </row>
    <row r="718" spans="1:6">
      <c r="A718" s="1" t="s">
        <v>1873</v>
      </c>
      <c r="B718" s="1" t="s">
        <v>1863</v>
      </c>
      <c r="C718" s="1" t="s">
        <v>1869</v>
      </c>
      <c r="D718" s="1" t="s">
        <v>708</v>
      </c>
      <c r="E718" s="1" t="s">
        <v>2927</v>
      </c>
      <c r="F718" s="1" t="str">
        <f t="shared" si="11"/>
        <v>{"codigo_departamento": "08", "codigo_provincia" : "03", "codigo_distrito" : "06", "distrito" : "Limatambo", "codigo_ubigeo" : "080306"},</v>
      </c>
    </row>
    <row r="719" spans="1:6">
      <c r="A719" s="1" t="s">
        <v>1873</v>
      </c>
      <c r="B719" s="1" t="s">
        <v>1863</v>
      </c>
      <c r="C719" s="1" t="s">
        <v>1871</v>
      </c>
      <c r="D719" s="1" t="s">
        <v>709</v>
      </c>
      <c r="E719" s="1" t="s">
        <v>2928</v>
      </c>
      <c r="F719" s="1" t="str">
        <f t="shared" si="11"/>
        <v>{"codigo_departamento": "08", "codigo_provincia" : "03", "codigo_distrito" : "07", "distrito" : "Mollepata", "codigo_ubigeo" : "080307"},</v>
      </c>
    </row>
    <row r="720" spans="1:6">
      <c r="A720" s="1" t="s">
        <v>1873</v>
      </c>
      <c r="B720" s="1" t="s">
        <v>1863</v>
      </c>
      <c r="C720" s="1" t="s">
        <v>1873</v>
      </c>
      <c r="D720" s="1" t="s">
        <v>710</v>
      </c>
      <c r="E720" s="1" t="s">
        <v>2929</v>
      </c>
      <c r="F720" s="1" t="str">
        <f t="shared" si="11"/>
        <v>{"codigo_departamento": "08", "codigo_provincia" : "03", "codigo_distrito" : "08", "distrito" : "Pucyura", "codigo_ubigeo" : "080308"},</v>
      </c>
    </row>
    <row r="721" spans="1:6">
      <c r="A721" s="1" t="s">
        <v>1873</v>
      </c>
      <c r="B721" s="1" t="s">
        <v>1863</v>
      </c>
      <c r="C721" s="1" t="s">
        <v>1875</v>
      </c>
      <c r="D721" s="1" t="s">
        <v>711</v>
      </c>
      <c r="E721" s="1" t="s">
        <v>2930</v>
      </c>
      <c r="F721" s="1" t="str">
        <f t="shared" si="11"/>
        <v>{"codigo_departamento": "08", "codigo_provincia" : "03", "codigo_distrito" : "09", "distrito" : "Zurite", "codigo_ubigeo" : "080309"},</v>
      </c>
    </row>
    <row r="722" spans="1:6">
      <c r="A722" s="1" t="s">
        <v>1873</v>
      </c>
      <c r="B722" s="1" t="s">
        <v>1865</v>
      </c>
      <c r="C722" s="1" t="s">
        <v>1859</v>
      </c>
      <c r="D722" s="1" t="s">
        <v>712</v>
      </c>
      <c r="E722" s="1" t="s">
        <v>2931</v>
      </c>
      <c r="F722" s="1" t="str">
        <f t="shared" si="11"/>
        <v>{"codigo_departamento": "08", "codigo_provincia" : "04", "codigo_distrito" : "01", "distrito" : "Calca", "codigo_ubigeo" : "080401"},</v>
      </c>
    </row>
    <row r="723" spans="1:6">
      <c r="A723" s="1" t="s">
        <v>1873</v>
      </c>
      <c r="B723" s="1" t="s">
        <v>1865</v>
      </c>
      <c r="C723" s="1" t="s">
        <v>1861</v>
      </c>
      <c r="D723" s="1" t="s">
        <v>713</v>
      </c>
      <c r="E723" s="1" t="s">
        <v>2932</v>
      </c>
      <c r="F723" s="1" t="str">
        <f t="shared" si="11"/>
        <v>{"codigo_departamento": "08", "codigo_provincia" : "04", "codigo_distrito" : "02", "distrito" : "Coya", "codigo_ubigeo" : "080402"},</v>
      </c>
    </row>
    <row r="724" spans="1:6">
      <c r="A724" s="1" t="s">
        <v>1873</v>
      </c>
      <c r="B724" s="1" t="s">
        <v>1865</v>
      </c>
      <c r="C724" s="1" t="s">
        <v>1863</v>
      </c>
      <c r="D724" s="1" t="s">
        <v>714</v>
      </c>
      <c r="E724" s="1" t="s">
        <v>2933</v>
      </c>
      <c r="F724" s="1" t="str">
        <f t="shared" si="11"/>
        <v>{"codigo_departamento": "08", "codigo_provincia" : "04", "codigo_distrito" : "03", "distrito" : "Lamay", "codigo_ubigeo" : "080403"},</v>
      </c>
    </row>
    <row r="725" spans="1:6">
      <c r="A725" s="1" t="s">
        <v>1873</v>
      </c>
      <c r="B725" s="1" t="s">
        <v>1865</v>
      </c>
      <c r="C725" s="1" t="s">
        <v>1865</v>
      </c>
      <c r="D725" s="1" t="s">
        <v>715</v>
      </c>
      <c r="E725" s="1" t="s">
        <v>2934</v>
      </c>
      <c r="F725" s="1" t="str">
        <f t="shared" si="11"/>
        <v>{"codigo_departamento": "08", "codigo_provincia" : "04", "codigo_distrito" : "04", "distrito" : "Lares", "codigo_ubigeo" : "080404"},</v>
      </c>
    </row>
    <row r="726" spans="1:6">
      <c r="A726" s="1" t="s">
        <v>1873</v>
      </c>
      <c r="B726" s="1" t="s">
        <v>1865</v>
      </c>
      <c r="C726" s="1" t="s">
        <v>1867</v>
      </c>
      <c r="D726" s="1" t="s">
        <v>716</v>
      </c>
      <c r="E726" s="1" t="s">
        <v>2935</v>
      </c>
      <c r="F726" s="1" t="str">
        <f t="shared" si="11"/>
        <v>{"codigo_departamento": "08", "codigo_provincia" : "04", "codigo_distrito" : "05", "distrito" : "Pisac", "codigo_ubigeo" : "080405"},</v>
      </c>
    </row>
    <row r="727" spans="1:6">
      <c r="A727" s="1" t="s">
        <v>1873</v>
      </c>
      <c r="B727" s="1" t="s">
        <v>1865</v>
      </c>
      <c r="C727" s="1" t="s">
        <v>1869</v>
      </c>
      <c r="D727" s="1" t="s">
        <v>717</v>
      </c>
      <c r="E727" s="1" t="s">
        <v>2936</v>
      </c>
      <c r="F727" s="1" t="str">
        <f t="shared" si="11"/>
        <v>{"codigo_departamento": "08", "codigo_provincia" : "04", "codigo_distrito" : "06", "distrito" : "San Salvador", "codigo_ubigeo" : "080406"},</v>
      </c>
    </row>
    <row r="728" spans="1:6">
      <c r="A728" s="1" t="s">
        <v>1873</v>
      </c>
      <c r="B728" s="1" t="s">
        <v>1865</v>
      </c>
      <c r="C728" s="1" t="s">
        <v>1871</v>
      </c>
      <c r="D728" s="1" t="s">
        <v>718</v>
      </c>
      <c r="E728" s="1" t="s">
        <v>2937</v>
      </c>
      <c r="F728" s="1" t="str">
        <f t="shared" si="11"/>
        <v>{"codigo_departamento": "08", "codigo_provincia" : "04", "codigo_distrito" : "07", "distrito" : "Taray", "codigo_ubigeo" : "080407"},</v>
      </c>
    </row>
    <row r="729" spans="1:6">
      <c r="A729" s="1" t="s">
        <v>1873</v>
      </c>
      <c r="B729" s="1" t="s">
        <v>1865</v>
      </c>
      <c r="C729" s="1" t="s">
        <v>1873</v>
      </c>
      <c r="D729" s="1" t="s">
        <v>719</v>
      </c>
      <c r="E729" s="1" t="s">
        <v>2938</v>
      </c>
      <c r="F729" s="1" t="str">
        <f t="shared" si="11"/>
        <v>{"codigo_departamento": "08", "codigo_provincia" : "04", "codigo_distrito" : "08", "distrito" : "Yanatile", "codigo_ubigeo" : "080408"},</v>
      </c>
    </row>
    <row r="730" spans="1:6">
      <c r="A730" s="1" t="s">
        <v>1873</v>
      </c>
      <c r="B730" s="1" t="s">
        <v>1867</v>
      </c>
      <c r="C730" s="1" t="s">
        <v>1859</v>
      </c>
      <c r="D730" s="1" t="s">
        <v>727</v>
      </c>
      <c r="E730" s="1" t="s">
        <v>2939</v>
      </c>
      <c r="F730" s="1" t="str">
        <f t="shared" si="11"/>
        <v>{"codigo_departamento": "08", "codigo_provincia" : "05", "codigo_distrito" : "01", "distrito" : "Yanaoca", "codigo_ubigeo" : "080501"},</v>
      </c>
    </row>
    <row r="731" spans="1:6">
      <c r="A731" s="1" t="s">
        <v>1873</v>
      </c>
      <c r="B731" s="1" t="s">
        <v>1867</v>
      </c>
      <c r="C731" s="1" t="s">
        <v>1861</v>
      </c>
      <c r="D731" s="1" t="s">
        <v>721</v>
      </c>
      <c r="E731" s="1" t="s">
        <v>2940</v>
      </c>
      <c r="F731" s="1" t="str">
        <f t="shared" si="11"/>
        <v>{"codigo_departamento": "08", "codigo_provincia" : "05", "codigo_distrito" : "02", "distrito" : "Checca", "codigo_ubigeo" : "080502"},</v>
      </c>
    </row>
    <row r="732" spans="1:6">
      <c r="A732" s="1" t="s">
        <v>1873</v>
      </c>
      <c r="B732" s="1" t="s">
        <v>1867</v>
      </c>
      <c r="C732" s="1" t="s">
        <v>1863</v>
      </c>
      <c r="D732" s="1" t="s">
        <v>722</v>
      </c>
      <c r="E732" s="1" t="s">
        <v>2941</v>
      </c>
      <c r="F732" s="1" t="str">
        <f t="shared" si="11"/>
        <v>{"codigo_departamento": "08", "codigo_provincia" : "05", "codigo_distrito" : "03", "distrito" : "Kunturkanki", "codigo_ubigeo" : "080503"},</v>
      </c>
    </row>
    <row r="733" spans="1:6">
      <c r="A733" s="1" t="s">
        <v>1873</v>
      </c>
      <c r="B733" s="1" t="s">
        <v>1867</v>
      </c>
      <c r="C733" s="1" t="s">
        <v>1865</v>
      </c>
      <c r="D733" s="1" t="s">
        <v>723</v>
      </c>
      <c r="E733" s="1" t="s">
        <v>2942</v>
      </c>
      <c r="F733" s="1" t="str">
        <f t="shared" si="11"/>
        <v>{"codigo_departamento": "08", "codigo_provincia" : "05", "codigo_distrito" : "04", "distrito" : "Langui", "codigo_ubigeo" : "080504"},</v>
      </c>
    </row>
    <row r="734" spans="1:6">
      <c r="A734" s="1" t="s">
        <v>1873</v>
      </c>
      <c r="B734" s="1" t="s">
        <v>1867</v>
      </c>
      <c r="C734" s="1" t="s">
        <v>1867</v>
      </c>
      <c r="D734" s="1" t="s">
        <v>724</v>
      </c>
      <c r="E734" s="1" t="s">
        <v>2943</v>
      </c>
      <c r="F734" s="1" t="str">
        <f t="shared" si="11"/>
        <v>{"codigo_departamento": "08", "codigo_provincia" : "05", "codigo_distrito" : "05", "distrito" : "Layo", "codigo_ubigeo" : "080505"},</v>
      </c>
    </row>
    <row r="735" spans="1:6">
      <c r="A735" s="1" t="s">
        <v>1873</v>
      </c>
      <c r="B735" s="1" t="s">
        <v>1867</v>
      </c>
      <c r="C735" s="1" t="s">
        <v>1869</v>
      </c>
      <c r="D735" s="1" t="s">
        <v>450</v>
      </c>
      <c r="E735" s="1" t="s">
        <v>2944</v>
      </c>
      <c r="F735" s="1" t="str">
        <f t="shared" si="11"/>
        <v>{"codigo_departamento": "08", "codigo_provincia" : "05", "codigo_distrito" : "06", "distrito" : "Pampamarca", "codigo_ubigeo" : "080506"},</v>
      </c>
    </row>
    <row r="736" spans="1:6">
      <c r="A736" s="1" t="s">
        <v>1873</v>
      </c>
      <c r="B736" s="1" t="s">
        <v>1867</v>
      </c>
      <c r="C736" s="1" t="s">
        <v>1871</v>
      </c>
      <c r="D736" s="1" t="s">
        <v>725</v>
      </c>
      <c r="E736" s="1" t="s">
        <v>2945</v>
      </c>
      <c r="F736" s="1" t="str">
        <f t="shared" si="11"/>
        <v>{"codigo_departamento": "08", "codigo_provincia" : "05", "codigo_distrito" : "07", "distrito" : "Quehue", "codigo_ubigeo" : "080507"},</v>
      </c>
    </row>
    <row r="737" spans="1:6">
      <c r="A737" s="1" t="s">
        <v>1873</v>
      </c>
      <c r="B737" s="1" t="s">
        <v>1867</v>
      </c>
      <c r="C737" s="1" t="s">
        <v>1873</v>
      </c>
      <c r="D737" s="1" t="s">
        <v>726</v>
      </c>
      <c r="E737" s="1" t="s">
        <v>2946</v>
      </c>
      <c r="F737" s="1" t="str">
        <f t="shared" si="11"/>
        <v>{"codigo_departamento": "08", "codigo_provincia" : "05", "codigo_distrito" : "08", "distrito" : "Tupac Amaru", "codigo_ubigeo" : "080508"},</v>
      </c>
    </row>
    <row r="738" spans="1:6">
      <c r="A738" s="1" t="s">
        <v>1873</v>
      </c>
      <c r="B738" s="1" t="s">
        <v>1869</v>
      </c>
      <c r="C738" s="1" t="s">
        <v>1859</v>
      </c>
      <c r="D738" s="1" t="s">
        <v>733</v>
      </c>
      <c r="E738" s="1" t="s">
        <v>2947</v>
      </c>
      <c r="F738" s="1" t="str">
        <f t="shared" si="11"/>
        <v>{"codigo_departamento": "08", "codigo_provincia" : "06", "codigo_distrito" : "01", "distrito" : "Sicuani", "codigo_ubigeo" : "080601"},</v>
      </c>
    </row>
    <row r="739" spans="1:6">
      <c r="A739" s="1" t="s">
        <v>1873</v>
      </c>
      <c r="B739" s="1" t="s">
        <v>1869</v>
      </c>
      <c r="C739" s="1" t="s">
        <v>1861</v>
      </c>
      <c r="D739" s="1" t="s">
        <v>729</v>
      </c>
      <c r="E739" s="1" t="s">
        <v>2948</v>
      </c>
      <c r="F739" s="1" t="str">
        <f t="shared" si="11"/>
        <v>{"codigo_departamento": "08", "codigo_provincia" : "06", "codigo_distrito" : "02", "distrito" : "Checacupe", "codigo_ubigeo" : "080602"},</v>
      </c>
    </row>
    <row r="740" spans="1:6">
      <c r="A740" s="1" t="s">
        <v>1873</v>
      </c>
      <c r="B740" s="1" t="s">
        <v>1869</v>
      </c>
      <c r="C740" s="1" t="s">
        <v>1863</v>
      </c>
      <c r="D740" s="1" t="s">
        <v>730</v>
      </c>
      <c r="E740" s="1" t="s">
        <v>2949</v>
      </c>
      <c r="F740" s="1" t="str">
        <f t="shared" si="11"/>
        <v>{"codigo_departamento": "08", "codigo_provincia" : "06", "codigo_distrito" : "03", "distrito" : "Combapata", "codigo_ubigeo" : "080603"},</v>
      </c>
    </row>
    <row r="741" spans="1:6">
      <c r="A741" s="1" t="s">
        <v>1873</v>
      </c>
      <c r="B741" s="1" t="s">
        <v>1869</v>
      </c>
      <c r="C741" s="1" t="s">
        <v>1865</v>
      </c>
      <c r="D741" s="1" t="s">
        <v>731</v>
      </c>
      <c r="E741" s="1" t="s">
        <v>2950</v>
      </c>
      <c r="F741" s="1" t="str">
        <f t="shared" si="11"/>
        <v>{"codigo_departamento": "08", "codigo_provincia" : "06", "codigo_distrito" : "04", "distrito" : "Marangani", "codigo_ubigeo" : "080604"},</v>
      </c>
    </row>
    <row r="742" spans="1:6">
      <c r="A742" s="1" t="s">
        <v>1873</v>
      </c>
      <c r="B742" s="1" t="s">
        <v>1869</v>
      </c>
      <c r="C742" s="1" t="s">
        <v>1867</v>
      </c>
      <c r="D742" s="1" t="s">
        <v>732</v>
      </c>
      <c r="E742" s="1" t="s">
        <v>2951</v>
      </c>
      <c r="F742" s="1" t="str">
        <f t="shared" si="11"/>
        <v>{"codigo_departamento": "08", "codigo_provincia" : "06", "codigo_distrito" : "05", "distrito" : "Pitumarca", "codigo_ubigeo" : "080605"},</v>
      </c>
    </row>
    <row r="743" spans="1:6">
      <c r="A743" s="1" t="s">
        <v>1873</v>
      </c>
      <c r="B743" s="1" t="s">
        <v>1869</v>
      </c>
      <c r="C743" s="1" t="s">
        <v>1869</v>
      </c>
      <c r="D743" s="1" t="s">
        <v>676</v>
      </c>
      <c r="E743" s="1" t="s">
        <v>2952</v>
      </c>
      <c r="F743" s="1" t="str">
        <f t="shared" si="11"/>
        <v>{"codigo_departamento": "08", "codigo_provincia" : "06", "codigo_distrito" : "06", "distrito" : "San Pablo", "codigo_ubigeo" : "080606"},</v>
      </c>
    </row>
    <row r="744" spans="1:6">
      <c r="A744" s="1" t="s">
        <v>1873</v>
      </c>
      <c r="B744" s="1" t="s">
        <v>1869</v>
      </c>
      <c r="C744" s="1" t="s">
        <v>1871</v>
      </c>
      <c r="D744" s="1" t="s">
        <v>214</v>
      </c>
      <c r="E744" s="1" t="s">
        <v>2953</v>
      </c>
      <c r="F744" s="1" t="str">
        <f t="shared" si="11"/>
        <v>{"codigo_departamento": "08", "codigo_provincia" : "06", "codigo_distrito" : "07", "distrito" : "San Pedro", "codigo_ubigeo" : "080607"},</v>
      </c>
    </row>
    <row r="745" spans="1:6">
      <c r="A745" s="1" t="s">
        <v>1873</v>
      </c>
      <c r="B745" s="1" t="s">
        <v>1869</v>
      </c>
      <c r="C745" s="1" t="s">
        <v>1873</v>
      </c>
      <c r="D745" s="1" t="s">
        <v>734</v>
      </c>
      <c r="E745" s="1" t="s">
        <v>2954</v>
      </c>
      <c r="F745" s="1" t="str">
        <f t="shared" si="11"/>
        <v>{"codigo_departamento": "08", "codigo_provincia" : "06", "codigo_distrito" : "08", "distrito" : "Tinta", "codigo_ubigeo" : "080608"},</v>
      </c>
    </row>
    <row r="746" spans="1:6">
      <c r="A746" s="1" t="s">
        <v>1873</v>
      </c>
      <c r="B746" s="1" t="s">
        <v>1871</v>
      </c>
      <c r="C746" s="1" t="s">
        <v>1859</v>
      </c>
      <c r="D746" s="1" t="s">
        <v>77</v>
      </c>
      <c r="E746" s="1" t="s">
        <v>2955</v>
      </c>
      <c r="F746" s="1" t="str">
        <f t="shared" si="11"/>
        <v>{"codigo_departamento": "08", "codigo_provincia" : "07", "codigo_distrito" : "01", "distrito" : "Santo Tomas", "codigo_ubigeo" : "080701"},</v>
      </c>
    </row>
    <row r="747" spans="1:6">
      <c r="A747" s="1" t="s">
        <v>1873</v>
      </c>
      <c r="B747" s="1" t="s">
        <v>1871</v>
      </c>
      <c r="C747" s="1" t="s">
        <v>1861</v>
      </c>
      <c r="D747" s="1" t="s">
        <v>736</v>
      </c>
      <c r="E747" s="1" t="s">
        <v>2956</v>
      </c>
      <c r="F747" s="1" t="str">
        <f t="shared" si="11"/>
        <v>{"codigo_departamento": "08", "codigo_provincia" : "07", "codigo_distrito" : "02", "distrito" : "Capacmarca", "codigo_ubigeo" : "080702"},</v>
      </c>
    </row>
    <row r="748" spans="1:6">
      <c r="A748" s="1" t="s">
        <v>1873</v>
      </c>
      <c r="B748" s="1" t="s">
        <v>1871</v>
      </c>
      <c r="C748" s="1" t="s">
        <v>1863</v>
      </c>
      <c r="D748" s="1" t="s">
        <v>737</v>
      </c>
      <c r="E748" s="1" t="s">
        <v>2957</v>
      </c>
      <c r="F748" s="1" t="str">
        <f t="shared" si="11"/>
        <v>{"codigo_departamento": "08", "codigo_provincia" : "07", "codigo_distrito" : "03", "distrito" : "Chamaca", "codigo_ubigeo" : "080703"},</v>
      </c>
    </row>
    <row r="749" spans="1:6">
      <c r="A749" s="1" t="s">
        <v>1873</v>
      </c>
      <c r="B749" s="1" t="s">
        <v>1871</v>
      </c>
      <c r="C749" s="1" t="s">
        <v>1865</v>
      </c>
      <c r="D749" s="1" t="s">
        <v>738</v>
      </c>
      <c r="E749" s="1" t="s">
        <v>2958</v>
      </c>
      <c r="F749" s="1" t="str">
        <f t="shared" si="11"/>
        <v>{"codigo_departamento": "08", "codigo_provincia" : "07", "codigo_distrito" : "04", "distrito" : "Colquemarca", "codigo_ubigeo" : "080704"},</v>
      </c>
    </row>
    <row r="750" spans="1:6">
      <c r="A750" s="1" t="s">
        <v>1873</v>
      </c>
      <c r="B750" s="1" t="s">
        <v>1871</v>
      </c>
      <c r="C750" s="1" t="s">
        <v>1867</v>
      </c>
      <c r="D750" s="1" t="s">
        <v>739</v>
      </c>
      <c r="E750" s="1" t="s">
        <v>2959</v>
      </c>
      <c r="F750" s="1" t="str">
        <f t="shared" si="11"/>
        <v>{"codigo_departamento": "08", "codigo_provincia" : "07", "codigo_distrito" : "05", "distrito" : "Livitaca", "codigo_ubigeo" : "080705"},</v>
      </c>
    </row>
    <row r="751" spans="1:6">
      <c r="A751" s="1" t="s">
        <v>1873</v>
      </c>
      <c r="B751" s="1" t="s">
        <v>1871</v>
      </c>
      <c r="C751" s="1" t="s">
        <v>1869</v>
      </c>
      <c r="D751" s="1" t="s">
        <v>740</v>
      </c>
      <c r="E751" s="1" t="s">
        <v>2960</v>
      </c>
      <c r="F751" s="1" t="str">
        <f t="shared" si="11"/>
        <v>{"codigo_departamento": "08", "codigo_provincia" : "07", "codigo_distrito" : "06", "distrito" : "Llusco", "codigo_ubigeo" : "080706"},</v>
      </c>
    </row>
    <row r="752" spans="1:6">
      <c r="A752" s="1" t="s">
        <v>1873</v>
      </c>
      <c r="B752" s="1" t="s">
        <v>1871</v>
      </c>
      <c r="C752" s="1" t="s">
        <v>1871</v>
      </c>
      <c r="D752" s="1" t="s">
        <v>741</v>
      </c>
      <c r="E752" s="1" t="s">
        <v>2961</v>
      </c>
      <c r="F752" s="1" t="str">
        <f t="shared" si="11"/>
        <v>{"codigo_departamento": "08", "codigo_provincia" : "07", "codigo_distrito" : "07", "distrito" : "Quiñota", "codigo_ubigeo" : "080707"},</v>
      </c>
    </row>
    <row r="753" spans="1:6">
      <c r="A753" s="1" t="s">
        <v>1873</v>
      </c>
      <c r="B753" s="1" t="s">
        <v>1871</v>
      </c>
      <c r="C753" s="1" t="s">
        <v>1873</v>
      </c>
      <c r="D753" s="1" t="s">
        <v>742</v>
      </c>
      <c r="E753" s="1" t="s">
        <v>2962</v>
      </c>
      <c r="F753" s="1" t="str">
        <f t="shared" si="11"/>
        <v>{"codigo_departamento": "08", "codigo_provincia" : "07", "codigo_distrito" : "08", "distrito" : "Velille", "codigo_ubigeo" : "080708"},</v>
      </c>
    </row>
    <row r="754" spans="1:6">
      <c r="A754" s="1" t="s">
        <v>1873</v>
      </c>
      <c r="B754" s="1" t="s">
        <v>1873</v>
      </c>
      <c r="C754" s="1" t="s">
        <v>1859</v>
      </c>
      <c r="D754" s="1" t="s">
        <v>749</v>
      </c>
      <c r="E754" s="1" t="s">
        <v>2963</v>
      </c>
      <c r="F754" s="1" t="str">
        <f t="shared" si="11"/>
        <v>{"codigo_departamento": "08", "codigo_provincia" : "08", "codigo_distrito" : "01", "distrito" : "Espinar", "codigo_ubigeo" : "080801"},</v>
      </c>
    </row>
    <row r="755" spans="1:6">
      <c r="A755" s="1" t="s">
        <v>1873</v>
      </c>
      <c r="B755" s="1" t="s">
        <v>1873</v>
      </c>
      <c r="C755" s="1" t="s">
        <v>1861</v>
      </c>
      <c r="D755" s="1" t="s">
        <v>751</v>
      </c>
      <c r="E755" s="1" t="s">
        <v>2964</v>
      </c>
      <c r="F755" s="1" t="str">
        <f t="shared" si="11"/>
        <v>{"codigo_departamento": "08", "codigo_provincia" : "08", "codigo_distrito" : "02", "distrito" : "Condoroma", "codigo_ubigeo" : "080802"},</v>
      </c>
    </row>
    <row r="756" spans="1:6">
      <c r="A756" s="1" t="s">
        <v>1873</v>
      </c>
      <c r="B756" s="1" t="s">
        <v>1873</v>
      </c>
      <c r="C756" s="1" t="s">
        <v>1863</v>
      </c>
      <c r="D756" s="1" t="s">
        <v>417</v>
      </c>
      <c r="E756" s="1" t="s">
        <v>2965</v>
      </c>
      <c r="F756" s="1" t="str">
        <f t="shared" si="11"/>
        <v>{"codigo_departamento": "08", "codigo_provincia" : "08", "codigo_distrito" : "03", "distrito" : "Coporaque", "codigo_ubigeo" : "080803"},</v>
      </c>
    </row>
    <row r="757" spans="1:6">
      <c r="A757" s="1" t="s">
        <v>1873</v>
      </c>
      <c r="B757" s="1" t="s">
        <v>1873</v>
      </c>
      <c r="C757" s="1" t="s">
        <v>1865</v>
      </c>
      <c r="D757" s="1" t="s">
        <v>752</v>
      </c>
      <c r="E757" s="1" t="s">
        <v>2966</v>
      </c>
      <c r="F757" s="1" t="str">
        <f t="shared" si="11"/>
        <v>{"codigo_departamento": "08", "codigo_provincia" : "08", "codigo_distrito" : "04", "distrito" : "Ocoruro", "codigo_ubigeo" : "080804"},</v>
      </c>
    </row>
    <row r="758" spans="1:6">
      <c r="A758" s="1" t="s">
        <v>1873</v>
      </c>
      <c r="B758" s="1" t="s">
        <v>1873</v>
      </c>
      <c r="C758" s="1" t="s">
        <v>1867</v>
      </c>
      <c r="D758" s="1" t="s">
        <v>753</v>
      </c>
      <c r="E758" s="1" t="s">
        <v>2967</v>
      </c>
      <c r="F758" s="1" t="str">
        <f t="shared" si="11"/>
        <v>{"codigo_departamento": "08", "codigo_provincia" : "08", "codigo_distrito" : "05", "distrito" : "Pallpata", "codigo_ubigeo" : "080805"},</v>
      </c>
    </row>
    <row r="759" spans="1:6">
      <c r="A759" s="1" t="s">
        <v>1873</v>
      </c>
      <c r="B759" s="1" t="s">
        <v>1873</v>
      </c>
      <c r="C759" s="1" t="s">
        <v>1869</v>
      </c>
      <c r="D759" s="1" t="s">
        <v>754</v>
      </c>
      <c r="E759" s="1" t="s">
        <v>2968</v>
      </c>
      <c r="F759" s="1" t="str">
        <f t="shared" si="11"/>
        <v>{"codigo_departamento": "08", "codigo_provincia" : "08", "codigo_distrito" : "06", "distrito" : "Pichigua", "codigo_ubigeo" : "080806"},</v>
      </c>
    </row>
    <row r="760" spans="1:6">
      <c r="A760" s="1" t="s">
        <v>1873</v>
      </c>
      <c r="B760" s="1" t="s">
        <v>1873</v>
      </c>
      <c r="C760" s="1" t="s">
        <v>1871</v>
      </c>
      <c r="D760" s="1" t="s">
        <v>755</v>
      </c>
      <c r="E760" s="1" t="s">
        <v>2969</v>
      </c>
      <c r="F760" s="1" t="str">
        <f t="shared" si="11"/>
        <v>{"codigo_departamento": "08", "codigo_provincia" : "08", "codigo_distrito" : "07", "distrito" : "Suyckutambo", "codigo_ubigeo" : "080807"},</v>
      </c>
    </row>
    <row r="761" spans="1:6">
      <c r="A761" s="1" t="s">
        <v>1873</v>
      </c>
      <c r="B761" s="1" t="s">
        <v>1873</v>
      </c>
      <c r="C761" s="1" t="s">
        <v>1873</v>
      </c>
      <c r="D761" s="1" t="s">
        <v>750</v>
      </c>
      <c r="E761" s="1" t="s">
        <v>2970</v>
      </c>
      <c r="F761" s="1" t="str">
        <f t="shared" si="11"/>
        <v>{"codigo_departamento": "08", "codigo_provincia" : "08", "codigo_distrito" : "08", "distrito" : "Alto Pichigua", "codigo_ubigeo" : "080808"},</v>
      </c>
    </row>
    <row r="762" spans="1:6">
      <c r="A762" s="1" t="s">
        <v>1873</v>
      </c>
      <c r="B762" s="1" t="s">
        <v>1875</v>
      </c>
      <c r="C762" s="1" t="s">
        <v>1859</v>
      </c>
      <c r="D762" s="1" t="s">
        <v>763</v>
      </c>
      <c r="E762" s="1" t="s">
        <v>2971</v>
      </c>
      <c r="F762" s="1" t="str">
        <f t="shared" si="11"/>
        <v>{"codigo_departamento": "08", "codigo_provincia" : "09", "codigo_distrito" : "01", "distrito" : "Santa Ana", "codigo_ubigeo" : "080901"},</v>
      </c>
    </row>
    <row r="763" spans="1:6">
      <c r="A763" s="1" t="s">
        <v>1873</v>
      </c>
      <c r="B763" s="1" t="s">
        <v>1875</v>
      </c>
      <c r="C763" s="1" t="s">
        <v>1861</v>
      </c>
      <c r="D763" s="1" t="s">
        <v>757</v>
      </c>
      <c r="E763" s="1" t="s">
        <v>2972</v>
      </c>
      <c r="F763" s="1" t="str">
        <f t="shared" si="11"/>
        <v>{"codigo_departamento": "08", "codigo_provincia" : "09", "codigo_distrito" : "02", "distrito" : "Echarate", "codigo_ubigeo" : "080902"},</v>
      </c>
    </row>
    <row r="764" spans="1:6">
      <c r="A764" s="1" t="s">
        <v>1873</v>
      </c>
      <c r="B764" s="1" t="s">
        <v>1875</v>
      </c>
      <c r="C764" s="1" t="s">
        <v>1863</v>
      </c>
      <c r="D764" s="1" t="s">
        <v>758</v>
      </c>
      <c r="E764" s="1" t="s">
        <v>2973</v>
      </c>
      <c r="F764" s="1" t="str">
        <f t="shared" si="11"/>
        <v>{"codigo_departamento": "08", "codigo_provincia" : "09", "codigo_distrito" : "03", "distrito" : "Huayopata", "codigo_ubigeo" : "080903"},</v>
      </c>
    </row>
    <row r="765" spans="1:6">
      <c r="A765" s="1" t="s">
        <v>1873</v>
      </c>
      <c r="B765" s="1" t="s">
        <v>1875</v>
      </c>
      <c r="C765" s="1" t="s">
        <v>1865</v>
      </c>
      <c r="D765" s="1" t="s">
        <v>759</v>
      </c>
      <c r="E765" s="1" t="s">
        <v>2974</v>
      </c>
      <c r="F765" s="1" t="str">
        <f t="shared" si="11"/>
        <v>{"codigo_departamento": "08", "codigo_provincia" : "09", "codigo_distrito" : "04", "distrito" : "Maranura", "codigo_ubigeo" : "080904"},</v>
      </c>
    </row>
    <row r="766" spans="1:6">
      <c r="A766" s="1" t="s">
        <v>1873</v>
      </c>
      <c r="B766" s="1" t="s">
        <v>1875</v>
      </c>
      <c r="C766" s="1" t="s">
        <v>1867</v>
      </c>
      <c r="D766" s="1" t="s">
        <v>323</v>
      </c>
      <c r="E766" s="1" t="s">
        <v>2975</v>
      </c>
      <c r="F766" s="1" t="str">
        <f t="shared" si="11"/>
        <v>{"codigo_departamento": "08", "codigo_provincia" : "09", "codigo_distrito" : "05", "distrito" : "Ocobamba", "codigo_ubigeo" : "080905"},</v>
      </c>
    </row>
    <row r="767" spans="1:6">
      <c r="A767" s="1" t="s">
        <v>1873</v>
      </c>
      <c r="B767" s="1" t="s">
        <v>1875</v>
      </c>
      <c r="C767" s="1" t="s">
        <v>1869</v>
      </c>
      <c r="D767" s="1" t="s">
        <v>761</v>
      </c>
      <c r="E767" s="1" t="s">
        <v>2976</v>
      </c>
      <c r="F767" s="1" t="str">
        <f t="shared" si="11"/>
        <v>{"codigo_departamento": "08", "codigo_provincia" : "09", "codigo_distrito" : "06", "distrito" : "Quellouno", "codigo_ubigeo" : "080906"},</v>
      </c>
    </row>
    <row r="768" spans="1:6">
      <c r="A768" s="1" t="s">
        <v>1873</v>
      </c>
      <c r="B768" s="1" t="s">
        <v>1875</v>
      </c>
      <c r="C768" s="1" t="s">
        <v>1871</v>
      </c>
      <c r="D768" s="1" t="s">
        <v>762</v>
      </c>
      <c r="E768" s="1" t="s">
        <v>2977</v>
      </c>
      <c r="F768" s="1" t="str">
        <f t="shared" si="11"/>
        <v>{"codigo_departamento": "08", "codigo_provincia" : "09", "codigo_distrito" : "07", "distrito" : "Kimbiri", "codigo_ubigeo" : "080907"},</v>
      </c>
    </row>
    <row r="769" spans="1:6">
      <c r="A769" s="1" t="s">
        <v>1873</v>
      </c>
      <c r="B769" s="1" t="s">
        <v>1875</v>
      </c>
      <c r="C769" s="1" t="s">
        <v>1873</v>
      </c>
      <c r="D769" s="1" t="s">
        <v>764</v>
      </c>
      <c r="E769" s="1" t="s">
        <v>2978</v>
      </c>
      <c r="F769" s="1" t="str">
        <f t="shared" si="11"/>
        <v>{"codigo_departamento": "08", "codigo_provincia" : "09", "codigo_distrito" : "08", "distrito" : "Santa Teresa", "codigo_ubigeo" : "080908"},</v>
      </c>
    </row>
    <row r="770" spans="1:6">
      <c r="A770" s="1" t="s">
        <v>1873</v>
      </c>
      <c r="B770" s="1" t="s">
        <v>1875</v>
      </c>
      <c r="C770" s="1" t="s">
        <v>1875</v>
      </c>
      <c r="D770" s="1" t="s">
        <v>345</v>
      </c>
      <c r="E770" s="1" t="s">
        <v>2979</v>
      </c>
      <c r="F770" s="1" t="str">
        <f t="shared" si="11"/>
        <v>{"codigo_departamento": "08", "codigo_provincia" : "09", "codigo_distrito" : "09", "distrito" : "Vilcabamba", "codigo_ubigeo" : "080909"},</v>
      </c>
    </row>
    <row r="771" spans="1:6">
      <c r="A771" s="1" t="s">
        <v>1873</v>
      </c>
      <c r="B771" s="1" t="s">
        <v>1875</v>
      </c>
      <c r="C771" s="1" t="s">
        <v>1877</v>
      </c>
      <c r="D771" s="1" t="s">
        <v>760</v>
      </c>
      <c r="E771" s="1" t="s">
        <v>2980</v>
      </c>
      <c r="F771" s="1" t="str">
        <f t="shared" ref="F771:F834" si="12">+"{""codigo_departamento"": """&amp;A771&amp;""", ""codigo_provincia"" : """&amp;B771&amp;""", ""codigo_distrito"" : """&amp;C771&amp;""", ""distrito"" : """&amp;D771&amp;""", ""codigo_ubigeo"" : """&amp;E771&amp;"""},"</f>
        <v>{"codigo_departamento": "08", "codigo_provincia" : "09", "codigo_distrito" : "10", "distrito" : "Pichari", "codigo_ubigeo" : "080910"},</v>
      </c>
    </row>
    <row r="772" spans="1:6">
      <c r="A772" s="1" t="s">
        <v>1873</v>
      </c>
      <c r="B772" s="1" t="s">
        <v>1875</v>
      </c>
      <c r="C772" s="1" t="s">
        <v>1879</v>
      </c>
      <c r="D772" s="1" t="s">
        <v>765</v>
      </c>
      <c r="E772" s="1" t="s">
        <v>2981</v>
      </c>
      <c r="F772" s="1" t="str">
        <f t="shared" si="12"/>
        <v>{"codigo_departamento": "08", "codigo_provincia" : "09", "codigo_distrito" : "11", "distrito" : "Inkawasi", "codigo_ubigeo" : "080911"},</v>
      </c>
    </row>
    <row r="773" spans="1:6">
      <c r="A773" s="1" t="s">
        <v>1873</v>
      </c>
      <c r="B773" s="1" t="s">
        <v>1875</v>
      </c>
      <c r="C773" s="1" t="s">
        <v>1881</v>
      </c>
      <c r="D773" s="1" t="s">
        <v>766</v>
      </c>
      <c r="E773" s="1" t="s">
        <v>2982</v>
      </c>
      <c r="F773" s="1" t="str">
        <f t="shared" si="12"/>
        <v>{"codigo_departamento": "08", "codigo_provincia" : "09", "codigo_distrito" : "12", "distrito" : "Villa Virgen", "codigo_ubigeo" : "080912"},</v>
      </c>
    </row>
    <row r="774" spans="1:6">
      <c r="A774" s="1" t="s">
        <v>1873</v>
      </c>
      <c r="B774" s="1" t="s">
        <v>1875</v>
      </c>
      <c r="C774" s="1" t="s">
        <v>1883</v>
      </c>
      <c r="D774" s="1" t="s">
        <v>767</v>
      </c>
      <c r="E774" s="1" t="s">
        <v>2983</v>
      </c>
      <c r="F774" s="1" t="str">
        <f t="shared" si="12"/>
        <v>{"codigo_departamento": "08", "codigo_provincia" : "09", "codigo_distrito" : "13", "distrito" : "Villa Kintiarina", "codigo_ubigeo" : "080913"},</v>
      </c>
    </row>
    <row r="775" spans="1:6">
      <c r="A775" s="1" t="s">
        <v>1873</v>
      </c>
      <c r="B775" s="1" t="s">
        <v>1875</v>
      </c>
      <c r="C775" s="1" t="s">
        <v>1885</v>
      </c>
      <c r="D775" s="1" t="s">
        <v>2984</v>
      </c>
      <c r="E775" s="1" t="s">
        <v>2985</v>
      </c>
      <c r="F775" s="1" t="str">
        <f t="shared" si="12"/>
        <v>{"codigo_departamento": "08", "codigo_provincia" : "09", "codigo_distrito" : "14", "distrito" : "Megantoni", "codigo_ubigeo" : "080914"},</v>
      </c>
    </row>
    <row r="776" spans="1:6">
      <c r="A776" s="1" t="s">
        <v>1873</v>
      </c>
      <c r="B776" s="1" t="s">
        <v>1877</v>
      </c>
      <c r="C776" s="1" t="s">
        <v>1859</v>
      </c>
      <c r="D776" s="1" t="s">
        <v>768</v>
      </c>
      <c r="E776" s="1" t="s">
        <v>2986</v>
      </c>
      <c r="F776" s="1" t="str">
        <f t="shared" si="12"/>
        <v>{"codigo_departamento": "08", "codigo_provincia" : "10", "codigo_distrito" : "01", "distrito" : "Paruro", "codigo_ubigeo" : "081001"},</v>
      </c>
    </row>
    <row r="777" spans="1:6">
      <c r="A777" s="1" t="s">
        <v>1873</v>
      </c>
      <c r="B777" s="1" t="s">
        <v>1877</v>
      </c>
      <c r="C777" s="1" t="s">
        <v>1861</v>
      </c>
      <c r="D777" s="1" t="s">
        <v>769</v>
      </c>
      <c r="E777" s="1" t="s">
        <v>2987</v>
      </c>
      <c r="F777" s="1" t="str">
        <f t="shared" si="12"/>
        <v>{"codigo_departamento": "08", "codigo_provincia" : "10", "codigo_distrito" : "02", "distrito" : "Accha", "codigo_ubigeo" : "081002"},</v>
      </c>
    </row>
    <row r="778" spans="1:6">
      <c r="A778" s="1" t="s">
        <v>1873</v>
      </c>
      <c r="B778" s="1" t="s">
        <v>1877</v>
      </c>
      <c r="C778" s="1" t="s">
        <v>1863</v>
      </c>
      <c r="D778" s="1" t="s">
        <v>770</v>
      </c>
      <c r="E778" s="1" t="s">
        <v>2988</v>
      </c>
      <c r="F778" s="1" t="str">
        <f t="shared" si="12"/>
        <v>{"codigo_departamento": "08", "codigo_provincia" : "10", "codigo_distrito" : "03", "distrito" : "Ccapi", "codigo_ubigeo" : "081003"},</v>
      </c>
    </row>
    <row r="779" spans="1:6">
      <c r="A779" s="1" t="s">
        <v>1873</v>
      </c>
      <c r="B779" s="1" t="s">
        <v>1877</v>
      </c>
      <c r="C779" s="1" t="s">
        <v>1865</v>
      </c>
      <c r="D779" s="1" t="s">
        <v>771</v>
      </c>
      <c r="E779" s="1" t="s">
        <v>2989</v>
      </c>
      <c r="F779" s="1" t="str">
        <f t="shared" si="12"/>
        <v>{"codigo_departamento": "08", "codigo_provincia" : "10", "codigo_distrito" : "04", "distrito" : "Colcha", "codigo_ubigeo" : "081004"},</v>
      </c>
    </row>
    <row r="780" spans="1:6">
      <c r="A780" s="1" t="s">
        <v>1873</v>
      </c>
      <c r="B780" s="1" t="s">
        <v>1877</v>
      </c>
      <c r="C780" s="1" t="s">
        <v>1867</v>
      </c>
      <c r="D780" s="1" t="s">
        <v>772</v>
      </c>
      <c r="E780" s="1" t="s">
        <v>2990</v>
      </c>
      <c r="F780" s="1" t="str">
        <f t="shared" si="12"/>
        <v>{"codigo_departamento": "08", "codigo_provincia" : "10", "codigo_distrito" : "05", "distrito" : "Huanoquite", "codigo_ubigeo" : "081005"},</v>
      </c>
    </row>
    <row r="781" spans="1:6">
      <c r="A781" s="1" t="s">
        <v>1873</v>
      </c>
      <c r="B781" s="1" t="s">
        <v>1877</v>
      </c>
      <c r="C781" s="1" t="s">
        <v>1869</v>
      </c>
      <c r="D781" s="1" t="s">
        <v>773</v>
      </c>
      <c r="E781" s="1" t="s">
        <v>2991</v>
      </c>
      <c r="F781" s="1" t="str">
        <f t="shared" si="12"/>
        <v>{"codigo_departamento": "08", "codigo_provincia" : "10", "codigo_distrito" : "06", "distrito" : "Omacha", "codigo_ubigeo" : "081006"},</v>
      </c>
    </row>
    <row r="782" spans="1:6">
      <c r="A782" s="1" t="s">
        <v>1873</v>
      </c>
      <c r="B782" s="1" t="s">
        <v>1877</v>
      </c>
      <c r="C782" s="1" t="s">
        <v>1871</v>
      </c>
      <c r="D782" s="1" t="s">
        <v>774</v>
      </c>
      <c r="E782" s="1" t="s">
        <v>2992</v>
      </c>
      <c r="F782" s="1" t="str">
        <f t="shared" si="12"/>
        <v>{"codigo_departamento": "08", "codigo_provincia" : "10", "codigo_distrito" : "07", "distrito" : "Paccaritambo", "codigo_ubigeo" : "081007"},</v>
      </c>
    </row>
    <row r="783" spans="1:6">
      <c r="A783" s="1" t="s">
        <v>1873</v>
      </c>
      <c r="B783" s="1" t="s">
        <v>1877</v>
      </c>
      <c r="C783" s="1" t="s">
        <v>1873</v>
      </c>
      <c r="D783" s="1" t="s">
        <v>775</v>
      </c>
      <c r="E783" s="1" t="s">
        <v>2993</v>
      </c>
      <c r="F783" s="1" t="str">
        <f t="shared" si="12"/>
        <v>{"codigo_departamento": "08", "codigo_provincia" : "10", "codigo_distrito" : "08", "distrito" : "Pillpinto", "codigo_ubigeo" : "081008"},</v>
      </c>
    </row>
    <row r="784" spans="1:6">
      <c r="A784" s="1" t="s">
        <v>1873</v>
      </c>
      <c r="B784" s="1" t="s">
        <v>1877</v>
      </c>
      <c r="C784" s="1" t="s">
        <v>1875</v>
      </c>
      <c r="D784" s="1" t="s">
        <v>776</v>
      </c>
      <c r="E784" s="1" t="s">
        <v>2994</v>
      </c>
      <c r="F784" s="1" t="str">
        <f t="shared" si="12"/>
        <v>{"codigo_departamento": "08", "codigo_provincia" : "10", "codigo_distrito" : "09", "distrito" : "Yaurisque", "codigo_ubigeo" : "081009"},</v>
      </c>
    </row>
    <row r="785" spans="1:6">
      <c r="A785" s="1" t="s">
        <v>1873</v>
      </c>
      <c r="B785" s="1" t="s">
        <v>1879</v>
      </c>
      <c r="C785" s="1" t="s">
        <v>1859</v>
      </c>
      <c r="D785" s="1" t="s">
        <v>777</v>
      </c>
      <c r="E785" s="1" t="s">
        <v>2995</v>
      </c>
      <c r="F785" s="1" t="str">
        <f t="shared" si="12"/>
        <v>{"codigo_departamento": "08", "codigo_provincia" : "11", "codigo_distrito" : "01", "distrito" : "Paucartambo", "codigo_ubigeo" : "081101"},</v>
      </c>
    </row>
    <row r="786" spans="1:6">
      <c r="A786" s="1" t="s">
        <v>1873</v>
      </c>
      <c r="B786" s="1" t="s">
        <v>1879</v>
      </c>
      <c r="C786" s="1" t="s">
        <v>1861</v>
      </c>
      <c r="D786" s="1" t="s">
        <v>778</v>
      </c>
      <c r="E786" s="1" t="s">
        <v>2996</v>
      </c>
      <c r="F786" s="1" t="str">
        <f t="shared" si="12"/>
        <v>{"codigo_departamento": "08", "codigo_provincia" : "11", "codigo_distrito" : "02", "distrito" : "Caicay", "codigo_ubigeo" : "081102"},</v>
      </c>
    </row>
    <row r="787" spans="1:6">
      <c r="A787" s="1" t="s">
        <v>1873</v>
      </c>
      <c r="B787" s="1" t="s">
        <v>1879</v>
      </c>
      <c r="C787" s="1" t="s">
        <v>1863</v>
      </c>
      <c r="D787" s="1" t="s">
        <v>779</v>
      </c>
      <c r="E787" s="1" t="s">
        <v>2997</v>
      </c>
      <c r="F787" s="1" t="str">
        <f t="shared" si="12"/>
        <v>{"codigo_departamento": "08", "codigo_provincia" : "11", "codigo_distrito" : "03", "distrito" : "Challabamba", "codigo_ubigeo" : "081103"},</v>
      </c>
    </row>
    <row r="788" spans="1:6">
      <c r="A788" s="1" t="s">
        <v>1873</v>
      </c>
      <c r="B788" s="1" t="s">
        <v>1879</v>
      </c>
      <c r="C788" s="1" t="s">
        <v>1865</v>
      </c>
      <c r="D788" s="1" t="s">
        <v>780</v>
      </c>
      <c r="E788" s="1" t="s">
        <v>2998</v>
      </c>
      <c r="F788" s="1" t="str">
        <f t="shared" si="12"/>
        <v>{"codigo_departamento": "08", "codigo_provincia" : "11", "codigo_distrito" : "04", "distrito" : "Colquepata", "codigo_ubigeo" : "081104"},</v>
      </c>
    </row>
    <row r="789" spans="1:6">
      <c r="A789" s="1" t="s">
        <v>1873</v>
      </c>
      <c r="B789" s="1" t="s">
        <v>1879</v>
      </c>
      <c r="C789" s="1" t="s">
        <v>1867</v>
      </c>
      <c r="D789" s="1" t="s">
        <v>781</v>
      </c>
      <c r="E789" s="1" t="s">
        <v>2999</v>
      </c>
      <c r="F789" s="1" t="str">
        <f t="shared" si="12"/>
        <v>{"codigo_departamento": "08", "codigo_provincia" : "11", "codigo_distrito" : "05", "distrito" : "Huancarani", "codigo_ubigeo" : "081105"},</v>
      </c>
    </row>
    <row r="790" spans="1:6">
      <c r="A790" s="1" t="s">
        <v>1873</v>
      </c>
      <c r="B790" s="1" t="s">
        <v>1879</v>
      </c>
      <c r="C790" s="1" t="s">
        <v>1869</v>
      </c>
      <c r="D790" s="1" t="s">
        <v>782</v>
      </c>
      <c r="E790" s="1" t="s">
        <v>3000</v>
      </c>
      <c r="F790" s="1" t="str">
        <f t="shared" si="12"/>
        <v>{"codigo_departamento": "08", "codigo_provincia" : "11", "codigo_distrito" : "06", "distrito" : "Kosñipata", "codigo_ubigeo" : "081106"},</v>
      </c>
    </row>
    <row r="791" spans="1:6">
      <c r="A791" s="1" t="s">
        <v>1873</v>
      </c>
      <c r="B791" s="1" t="s">
        <v>1881</v>
      </c>
      <c r="C791" s="1" t="s">
        <v>1859</v>
      </c>
      <c r="D791" s="1" t="s">
        <v>793</v>
      </c>
      <c r="E791" s="1" t="s">
        <v>3001</v>
      </c>
      <c r="F791" s="1" t="str">
        <f t="shared" si="12"/>
        <v>{"codigo_departamento": "08", "codigo_provincia" : "12", "codigo_distrito" : "01", "distrito" : "Urcos", "codigo_ubigeo" : "081201"},</v>
      </c>
    </row>
    <row r="792" spans="1:6">
      <c r="A792" s="1" t="s">
        <v>1873</v>
      </c>
      <c r="B792" s="1" t="s">
        <v>1881</v>
      </c>
      <c r="C792" s="1" t="s">
        <v>1861</v>
      </c>
      <c r="D792" s="1" t="s">
        <v>784</v>
      </c>
      <c r="E792" s="1" t="s">
        <v>3002</v>
      </c>
      <c r="F792" s="1" t="str">
        <f t="shared" si="12"/>
        <v>{"codigo_departamento": "08", "codigo_provincia" : "12", "codigo_distrito" : "02", "distrito" : "Andahuaylillas", "codigo_ubigeo" : "081202"},</v>
      </c>
    </row>
    <row r="793" spans="1:6">
      <c r="A793" s="1" t="s">
        <v>1873</v>
      </c>
      <c r="B793" s="1" t="s">
        <v>1881</v>
      </c>
      <c r="C793" s="1" t="s">
        <v>1863</v>
      </c>
      <c r="D793" s="1" t="s">
        <v>785</v>
      </c>
      <c r="E793" s="1" t="s">
        <v>3003</v>
      </c>
      <c r="F793" s="1" t="str">
        <f t="shared" si="12"/>
        <v>{"codigo_departamento": "08", "codigo_provincia" : "12", "codigo_distrito" : "03", "distrito" : "Camanti", "codigo_ubigeo" : "081203"},</v>
      </c>
    </row>
    <row r="794" spans="1:6">
      <c r="A794" s="1" t="s">
        <v>1873</v>
      </c>
      <c r="B794" s="1" t="s">
        <v>1881</v>
      </c>
      <c r="C794" s="1" t="s">
        <v>1865</v>
      </c>
      <c r="D794" s="1" t="s">
        <v>786</v>
      </c>
      <c r="E794" s="1" t="s">
        <v>3004</v>
      </c>
      <c r="F794" s="1" t="str">
        <f t="shared" si="12"/>
        <v>{"codigo_departamento": "08", "codigo_provincia" : "12", "codigo_distrito" : "04", "distrito" : "Ccarhuayo", "codigo_ubigeo" : "081204"},</v>
      </c>
    </row>
    <row r="795" spans="1:6">
      <c r="A795" s="1" t="s">
        <v>1873</v>
      </c>
      <c r="B795" s="1" t="s">
        <v>1881</v>
      </c>
      <c r="C795" s="1" t="s">
        <v>1867</v>
      </c>
      <c r="D795" s="1" t="s">
        <v>787</v>
      </c>
      <c r="E795" s="1" t="s">
        <v>3005</v>
      </c>
      <c r="F795" s="1" t="str">
        <f t="shared" si="12"/>
        <v>{"codigo_departamento": "08", "codigo_provincia" : "12", "codigo_distrito" : "05", "distrito" : "Ccatca", "codigo_ubigeo" : "081205"},</v>
      </c>
    </row>
    <row r="796" spans="1:6">
      <c r="A796" s="1" t="s">
        <v>1873</v>
      </c>
      <c r="B796" s="1" t="s">
        <v>1881</v>
      </c>
      <c r="C796" s="1" t="s">
        <v>1869</v>
      </c>
      <c r="D796" s="1" t="s">
        <v>788</v>
      </c>
      <c r="E796" s="1" t="s">
        <v>3006</v>
      </c>
      <c r="F796" s="1" t="str">
        <f t="shared" si="12"/>
        <v>{"codigo_departamento": "08", "codigo_provincia" : "12", "codigo_distrito" : "06", "distrito" : "Cusipata", "codigo_ubigeo" : "081206"},</v>
      </c>
    </row>
    <row r="797" spans="1:6">
      <c r="A797" s="1" t="s">
        <v>1873</v>
      </c>
      <c r="B797" s="1" t="s">
        <v>1881</v>
      </c>
      <c r="C797" s="1" t="s">
        <v>1871</v>
      </c>
      <c r="D797" s="1" t="s">
        <v>789</v>
      </c>
      <c r="E797" s="1" t="s">
        <v>3007</v>
      </c>
      <c r="F797" s="1" t="str">
        <f t="shared" si="12"/>
        <v>{"codigo_departamento": "08", "codigo_provincia" : "12", "codigo_distrito" : "07", "distrito" : "Huaro", "codigo_ubigeo" : "081207"},</v>
      </c>
    </row>
    <row r="798" spans="1:6">
      <c r="A798" s="1" t="s">
        <v>1873</v>
      </c>
      <c r="B798" s="1" t="s">
        <v>1881</v>
      </c>
      <c r="C798" s="1" t="s">
        <v>1873</v>
      </c>
      <c r="D798" s="1" t="s">
        <v>310</v>
      </c>
      <c r="E798" s="1" t="s">
        <v>3008</v>
      </c>
      <c r="F798" s="1" t="str">
        <f t="shared" si="12"/>
        <v>{"codigo_departamento": "08", "codigo_provincia" : "12", "codigo_distrito" : "08", "distrito" : "Lucre", "codigo_ubigeo" : "081208"},</v>
      </c>
    </row>
    <row r="799" spans="1:6">
      <c r="A799" s="1" t="s">
        <v>1873</v>
      </c>
      <c r="B799" s="1" t="s">
        <v>1881</v>
      </c>
      <c r="C799" s="1" t="s">
        <v>1875</v>
      </c>
      <c r="D799" s="1" t="s">
        <v>790</v>
      </c>
      <c r="E799" s="1" t="s">
        <v>3009</v>
      </c>
      <c r="F799" s="1" t="str">
        <f t="shared" si="12"/>
        <v>{"codigo_departamento": "08", "codigo_provincia" : "12", "codigo_distrito" : "09", "distrito" : "Marcapata", "codigo_ubigeo" : "081209"},</v>
      </c>
    </row>
    <row r="800" spans="1:6">
      <c r="A800" s="1" t="s">
        <v>1873</v>
      </c>
      <c r="B800" s="1" t="s">
        <v>1881</v>
      </c>
      <c r="C800" s="1" t="s">
        <v>1877</v>
      </c>
      <c r="D800" s="1" t="s">
        <v>791</v>
      </c>
      <c r="E800" s="1" t="s">
        <v>3010</v>
      </c>
      <c r="F800" s="1" t="str">
        <f t="shared" si="12"/>
        <v>{"codigo_departamento": "08", "codigo_provincia" : "12", "codigo_distrito" : "10", "distrito" : "Ocongate", "codigo_ubigeo" : "081210"},</v>
      </c>
    </row>
    <row r="801" spans="1:6">
      <c r="A801" s="1" t="s">
        <v>1873</v>
      </c>
      <c r="B801" s="1" t="s">
        <v>1881</v>
      </c>
      <c r="C801" s="1" t="s">
        <v>1879</v>
      </c>
      <c r="D801" s="1" t="s">
        <v>299</v>
      </c>
      <c r="E801" s="1" t="s">
        <v>3011</v>
      </c>
      <c r="F801" s="1" t="str">
        <f t="shared" si="12"/>
        <v>{"codigo_departamento": "08", "codigo_provincia" : "12", "codigo_distrito" : "11", "distrito" : "Oropesa", "codigo_ubigeo" : "081211"},</v>
      </c>
    </row>
    <row r="802" spans="1:6">
      <c r="A802" s="1" t="s">
        <v>1873</v>
      </c>
      <c r="B802" s="1" t="s">
        <v>1881</v>
      </c>
      <c r="C802" s="1" t="s">
        <v>1881</v>
      </c>
      <c r="D802" s="1" t="s">
        <v>792</v>
      </c>
      <c r="E802" s="1" t="s">
        <v>3012</v>
      </c>
      <c r="F802" s="1" t="str">
        <f t="shared" si="12"/>
        <v>{"codigo_departamento": "08", "codigo_provincia" : "12", "codigo_distrito" : "12", "distrito" : "Quiquijana", "codigo_ubigeo" : "081212"},</v>
      </c>
    </row>
    <row r="803" spans="1:6">
      <c r="A803" s="1" t="s">
        <v>1873</v>
      </c>
      <c r="B803" s="1" t="s">
        <v>1883</v>
      </c>
      <c r="C803" s="1" t="s">
        <v>1859</v>
      </c>
      <c r="D803" s="1" t="s">
        <v>794</v>
      </c>
      <c r="E803" s="1" t="s">
        <v>3013</v>
      </c>
      <c r="F803" s="1" t="str">
        <f t="shared" si="12"/>
        <v>{"codigo_departamento": "08", "codigo_provincia" : "13", "codigo_distrito" : "01", "distrito" : "Urubamba", "codigo_ubigeo" : "081301"},</v>
      </c>
    </row>
    <row r="804" spans="1:6">
      <c r="A804" s="1" t="s">
        <v>1873</v>
      </c>
      <c r="B804" s="1" t="s">
        <v>1883</v>
      </c>
      <c r="C804" s="1" t="s">
        <v>1861</v>
      </c>
      <c r="D804" s="1" t="s">
        <v>795</v>
      </c>
      <c r="E804" s="1" t="s">
        <v>3014</v>
      </c>
      <c r="F804" s="1" t="str">
        <f t="shared" si="12"/>
        <v>{"codigo_departamento": "08", "codigo_provincia" : "13", "codigo_distrito" : "02", "distrito" : "Chinchero", "codigo_ubigeo" : "081302"},</v>
      </c>
    </row>
    <row r="805" spans="1:6">
      <c r="A805" s="1" t="s">
        <v>1873</v>
      </c>
      <c r="B805" s="1" t="s">
        <v>1883</v>
      </c>
      <c r="C805" s="1" t="s">
        <v>1863</v>
      </c>
      <c r="D805" s="1" t="s">
        <v>253</v>
      </c>
      <c r="E805" s="1" t="s">
        <v>3015</v>
      </c>
      <c r="F805" s="1" t="str">
        <f t="shared" si="12"/>
        <v>{"codigo_departamento": "08", "codigo_provincia" : "13", "codigo_distrito" : "03", "distrito" : "Huayllabamba", "codigo_ubigeo" : "081303"},</v>
      </c>
    </row>
    <row r="806" spans="1:6">
      <c r="A806" s="1" t="s">
        <v>1873</v>
      </c>
      <c r="B806" s="1" t="s">
        <v>1883</v>
      </c>
      <c r="C806" s="1" t="s">
        <v>1865</v>
      </c>
      <c r="D806" s="1" t="s">
        <v>796</v>
      </c>
      <c r="E806" s="1" t="s">
        <v>3016</v>
      </c>
      <c r="F806" s="1" t="str">
        <f t="shared" si="12"/>
        <v>{"codigo_departamento": "08", "codigo_provincia" : "13", "codigo_distrito" : "04", "distrito" : "Machupicchu", "codigo_ubigeo" : "081304"},</v>
      </c>
    </row>
    <row r="807" spans="1:6">
      <c r="A807" s="1" t="s">
        <v>1873</v>
      </c>
      <c r="B807" s="1" t="s">
        <v>1883</v>
      </c>
      <c r="C807" s="1" t="s">
        <v>1867</v>
      </c>
      <c r="D807" s="1" t="s">
        <v>797</v>
      </c>
      <c r="E807" s="1" t="s">
        <v>3017</v>
      </c>
      <c r="F807" s="1" t="str">
        <f t="shared" si="12"/>
        <v>{"codigo_departamento": "08", "codigo_provincia" : "13", "codigo_distrito" : "05", "distrito" : "Maras", "codigo_ubigeo" : "081305"},</v>
      </c>
    </row>
    <row r="808" spans="1:6">
      <c r="A808" s="1" t="s">
        <v>1873</v>
      </c>
      <c r="B808" s="1" t="s">
        <v>1883</v>
      </c>
      <c r="C808" s="1" t="s">
        <v>1869</v>
      </c>
      <c r="D808" s="1" t="s">
        <v>798</v>
      </c>
      <c r="E808" s="1" t="s">
        <v>3018</v>
      </c>
      <c r="F808" s="1" t="str">
        <f t="shared" si="12"/>
        <v>{"codigo_departamento": "08", "codigo_provincia" : "13", "codigo_distrito" : "06", "distrito" : "Ollantaytambo", "codigo_ubigeo" : "081306"},</v>
      </c>
    </row>
    <row r="809" spans="1:6">
      <c r="A809" s="1" t="s">
        <v>1873</v>
      </c>
      <c r="B809" s="1" t="s">
        <v>1883</v>
      </c>
      <c r="C809" s="1" t="s">
        <v>1871</v>
      </c>
      <c r="D809" s="1" t="s">
        <v>799</v>
      </c>
      <c r="E809" s="1" t="s">
        <v>3019</v>
      </c>
      <c r="F809" s="1" t="str">
        <f t="shared" si="12"/>
        <v>{"codigo_departamento": "08", "codigo_provincia" : "13", "codigo_distrito" : "07", "distrito" : "Yucay", "codigo_ubigeo" : "081307"},</v>
      </c>
    </row>
    <row r="810" spans="1:6">
      <c r="A810" s="1" t="s">
        <v>1875</v>
      </c>
      <c r="B810" s="1" t="s">
        <v>1859</v>
      </c>
      <c r="C810" s="1" t="s">
        <v>1859</v>
      </c>
      <c r="D810" s="1" t="s">
        <v>800</v>
      </c>
      <c r="E810" s="1" t="s">
        <v>3020</v>
      </c>
      <c r="F810" s="1" t="str">
        <f t="shared" si="12"/>
        <v>{"codigo_departamento": "09", "codigo_provincia" : "01", "codigo_distrito" : "01", "distrito" : "Huancavelica", "codigo_ubigeo" : "090101"},</v>
      </c>
    </row>
    <row r="811" spans="1:6">
      <c r="A811" s="1" t="s">
        <v>1875</v>
      </c>
      <c r="B811" s="1" t="s">
        <v>1859</v>
      </c>
      <c r="C811" s="1" t="s">
        <v>1861</v>
      </c>
      <c r="D811" s="1" t="s">
        <v>838</v>
      </c>
      <c r="E811" s="1" t="s">
        <v>3021</v>
      </c>
      <c r="F811" s="1" t="str">
        <f t="shared" si="12"/>
        <v>{"codigo_departamento": "09", "codigo_provincia" : "01", "codigo_distrito" : "02", "distrito" : "Acobambilla", "codigo_ubigeo" : "090102"},</v>
      </c>
    </row>
    <row r="812" spans="1:6">
      <c r="A812" s="1" t="s">
        <v>1875</v>
      </c>
      <c r="B812" s="1" t="s">
        <v>1859</v>
      </c>
      <c r="C812" s="1" t="s">
        <v>1863</v>
      </c>
      <c r="D812" s="1" t="s">
        <v>839</v>
      </c>
      <c r="E812" s="1" t="s">
        <v>3022</v>
      </c>
      <c r="F812" s="1" t="str">
        <f t="shared" si="12"/>
        <v>{"codigo_departamento": "09", "codigo_provincia" : "01", "codigo_distrito" : "03", "distrito" : "Acoria", "codigo_ubigeo" : "090103"},</v>
      </c>
    </row>
    <row r="813" spans="1:6">
      <c r="A813" s="1" t="s">
        <v>1875</v>
      </c>
      <c r="B813" s="1" t="s">
        <v>1859</v>
      </c>
      <c r="C813" s="1" t="s">
        <v>1865</v>
      </c>
      <c r="D813" s="1" t="s">
        <v>841</v>
      </c>
      <c r="E813" s="1" t="s">
        <v>3023</v>
      </c>
      <c r="F813" s="1" t="str">
        <f t="shared" si="12"/>
        <v>{"codigo_departamento": "09", "codigo_provincia" : "01", "codigo_distrito" : "04", "distrito" : "Conayca", "codigo_ubigeo" : "090104"},</v>
      </c>
    </row>
    <row r="814" spans="1:6">
      <c r="A814" s="1" t="s">
        <v>1875</v>
      </c>
      <c r="B814" s="1" t="s">
        <v>1859</v>
      </c>
      <c r="C814" s="1" t="s">
        <v>1867</v>
      </c>
      <c r="D814" s="1" t="s">
        <v>842</v>
      </c>
      <c r="E814" s="1" t="s">
        <v>3024</v>
      </c>
      <c r="F814" s="1" t="str">
        <f t="shared" si="12"/>
        <v>{"codigo_departamento": "09", "codigo_provincia" : "01", "codigo_distrito" : "05", "distrito" : "Cuenca", "codigo_ubigeo" : "090105"},</v>
      </c>
    </row>
    <row r="815" spans="1:6">
      <c r="A815" s="1" t="s">
        <v>1875</v>
      </c>
      <c r="B815" s="1" t="s">
        <v>1859</v>
      </c>
      <c r="C815" s="1" t="s">
        <v>1869</v>
      </c>
      <c r="D815" s="1" t="s">
        <v>843</v>
      </c>
      <c r="E815" s="1" t="s">
        <v>3025</v>
      </c>
      <c r="F815" s="1" t="str">
        <f t="shared" si="12"/>
        <v>{"codigo_departamento": "09", "codigo_provincia" : "01", "codigo_distrito" : "06", "distrito" : "Huachocolpa", "codigo_ubigeo" : "090106"},</v>
      </c>
    </row>
    <row r="816" spans="1:6">
      <c r="A816" s="1" t="s">
        <v>1875</v>
      </c>
      <c r="B816" s="1" t="s">
        <v>1859</v>
      </c>
      <c r="C816" s="1" t="s">
        <v>1871</v>
      </c>
      <c r="D816" s="1" t="s">
        <v>845</v>
      </c>
      <c r="E816" s="1" t="s">
        <v>3026</v>
      </c>
      <c r="F816" s="1" t="str">
        <f t="shared" si="12"/>
        <v>{"codigo_departamento": "09", "codigo_provincia" : "01", "codigo_distrito" : "07", "distrito" : "Huayllahuara", "codigo_ubigeo" : "090107"},</v>
      </c>
    </row>
    <row r="817" spans="1:6">
      <c r="A817" s="1" t="s">
        <v>1875</v>
      </c>
      <c r="B817" s="1" t="s">
        <v>1859</v>
      </c>
      <c r="C817" s="1" t="s">
        <v>1873</v>
      </c>
      <c r="D817" s="1" t="s">
        <v>846</v>
      </c>
      <c r="E817" s="1" t="s">
        <v>3027</v>
      </c>
      <c r="F817" s="1" t="str">
        <f t="shared" si="12"/>
        <v>{"codigo_departamento": "09", "codigo_provincia" : "01", "codigo_distrito" : "08", "distrito" : "Izcuchaca", "codigo_ubigeo" : "090108"},</v>
      </c>
    </row>
    <row r="818" spans="1:6">
      <c r="A818" s="1" t="s">
        <v>1875</v>
      </c>
      <c r="B818" s="1" t="s">
        <v>1859</v>
      </c>
      <c r="C818" s="1" t="s">
        <v>1875</v>
      </c>
      <c r="D818" s="1" t="s">
        <v>847</v>
      </c>
      <c r="E818" s="1" t="s">
        <v>3028</v>
      </c>
      <c r="F818" s="1" t="str">
        <f t="shared" si="12"/>
        <v>{"codigo_departamento": "09", "codigo_provincia" : "01", "codigo_distrito" : "09", "distrito" : "Laria", "codigo_ubigeo" : "090109"},</v>
      </c>
    </row>
    <row r="819" spans="1:6">
      <c r="A819" s="1" t="s">
        <v>1875</v>
      </c>
      <c r="B819" s="1" t="s">
        <v>1859</v>
      </c>
      <c r="C819" s="1" t="s">
        <v>1877</v>
      </c>
      <c r="D819" s="1" t="s">
        <v>848</v>
      </c>
      <c r="E819" s="1" t="s">
        <v>3029</v>
      </c>
      <c r="F819" s="1" t="str">
        <f t="shared" si="12"/>
        <v>{"codigo_departamento": "09", "codigo_provincia" : "01", "codigo_distrito" : "10", "distrito" : "Manta", "codigo_ubigeo" : "090110"},</v>
      </c>
    </row>
    <row r="820" spans="1:6">
      <c r="A820" s="1" t="s">
        <v>1875</v>
      </c>
      <c r="B820" s="1" t="s">
        <v>1859</v>
      </c>
      <c r="C820" s="1" t="s">
        <v>1879</v>
      </c>
      <c r="D820" s="1" t="s">
        <v>379</v>
      </c>
      <c r="E820" s="1" t="s">
        <v>3030</v>
      </c>
      <c r="F820" s="1" t="str">
        <f t="shared" si="12"/>
        <v>{"codigo_departamento": "09", "codigo_provincia" : "01", "codigo_distrito" : "11", "distrito" : "Mariscal Cáceres", "codigo_ubigeo" : "090111"},</v>
      </c>
    </row>
    <row r="821" spans="1:6">
      <c r="A821" s="1" t="s">
        <v>1875</v>
      </c>
      <c r="B821" s="1" t="s">
        <v>1859</v>
      </c>
      <c r="C821" s="1" t="s">
        <v>1881</v>
      </c>
      <c r="D821" s="1" t="s">
        <v>849</v>
      </c>
      <c r="E821" s="1" t="s">
        <v>3031</v>
      </c>
      <c r="F821" s="1" t="str">
        <f t="shared" si="12"/>
        <v>{"codigo_departamento": "09", "codigo_provincia" : "01", "codigo_distrito" : "12", "distrito" : "Moya", "codigo_ubigeo" : "090112"},</v>
      </c>
    </row>
    <row r="822" spans="1:6">
      <c r="A822" s="1" t="s">
        <v>1875</v>
      </c>
      <c r="B822" s="1" t="s">
        <v>1859</v>
      </c>
      <c r="C822" s="1" t="s">
        <v>1883</v>
      </c>
      <c r="D822" s="1" t="s">
        <v>850</v>
      </c>
      <c r="E822" s="1" t="s">
        <v>3032</v>
      </c>
      <c r="F822" s="1" t="str">
        <f t="shared" si="12"/>
        <v>{"codigo_departamento": "09", "codigo_provincia" : "01", "codigo_distrito" : "13", "distrito" : "Nuevo Occoro", "codigo_ubigeo" : "090113"},</v>
      </c>
    </row>
    <row r="823" spans="1:6">
      <c r="A823" s="1" t="s">
        <v>1875</v>
      </c>
      <c r="B823" s="1" t="s">
        <v>1859</v>
      </c>
      <c r="C823" s="1" t="s">
        <v>1885</v>
      </c>
      <c r="D823" s="1" t="s">
        <v>851</v>
      </c>
      <c r="E823" s="1" t="s">
        <v>3033</v>
      </c>
      <c r="F823" s="1" t="str">
        <f t="shared" si="12"/>
        <v>{"codigo_departamento": "09", "codigo_provincia" : "01", "codigo_distrito" : "14", "distrito" : "Palca", "codigo_ubigeo" : "090114"},</v>
      </c>
    </row>
    <row r="824" spans="1:6">
      <c r="A824" s="1" t="s">
        <v>1875</v>
      </c>
      <c r="B824" s="1" t="s">
        <v>1859</v>
      </c>
      <c r="C824" s="1" t="s">
        <v>1887</v>
      </c>
      <c r="D824" s="1" t="s">
        <v>852</v>
      </c>
      <c r="E824" s="1" t="s">
        <v>3034</v>
      </c>
      <c r="F824" s="1" t="str">
        <f t="shared" si="12"/>
        <v>{"codigo_departamento": "09", "codigo_provincia" : "01", "codigo_distrito" : "15", "distrito" : "Pilchaca", "codigo_ubigeo" : "090115"},</v>
      </c>
    </row>
    <row r="825" spans="1:6">
      <c r="A825" s="1" t="s">
        <v>1875</v>
      </c>
      <c r="B825" s="1" t="s">
        <v>1859</v>
      </c>
      <c r="C825" s="1" t="s">
        <v>1889</v>
      </c>
      <c r="D825" s="1" t="s">
        <v>853</v>
      </c>
      <c r="E825" s="1" t="s">
        <v>3035</v>
      </c>
      <c r="F825" s="1" t="str">
        <f t="shared" si="12"/>
        <v>{"codigo_departamento": "09", "codigo_provincia" : "01", "codigo_distrito" : "16", "distrito" : "Vilca", "codigo_ubigeo" : "090116"},</v>
      </c>
    </row>
    <row r="826" spans="1:6">
      <c r="A826" s="1" t="s">
        <v>1875</v>
      </c>
      <c r="B826" s="1" t="s">
        <v>1859</v>
      </c>
      <c r="C826" s="1" t="s">
        <v>1891</v>
      </c>
      <c r="D826" s="1" t="s">
        <v>854</v>
      </c>
      <c r="E826" s="1" t="s">
        <v>3036</v>
      </c>
      <c r="F826" s="1" t="str">
        <f t="shared" si="12"/>
        <v>{"codigo_departamento": "09", "codigo_provincia" : "01", "codigo_distrito" : "17", "distrito" : "Yauli", "codigo_ubigeo" : "090117"},</v>
      </c>
    </row>
    <row r="827" spans="1:6">
      <c r="A827" s="1" t="s">
        <v>1875</v>
      </c>
      <c r="B827" s="1" t="s">
        <v>1859</v>
      </c>
      <c r="C827" s="1" t="s">
        <v>1893</v>
      </c>
      <c r="D827" s="1" t="s">
        <v>840</v>
      </c>
      <c r="E827" s="1" t="s">
        <v>3037</v>
      </c>
      <c r="F827" s="1" t="str">
        <f t="shared" si="12"/>
        <v>{"codigo_departamento": "09", "codigo_provincia" : "01", "codigo_distrito" : "18", "distrito" : "Ascensión", "codigo_ubigeo" : "090118"},</v>
      </c>
    </row>
    <row r="828" spans="1:6">
      <c r="A828" s="1" t="s">
        <v>1875</v>
      </c>
      <c r="B828" s="1" t="s">
        <v>1859</v>
      </c>
      <c r="C828" s="1" t="s">
        <v>1895</v>
      </c>
      <c r="D828" s="1" t="s">
        <v>844</v>
      </c>
      <c r="E828" s="1" t="s">
        <v>3038</v>
      </c>
      <c r="F828" s="1" t="str">
        <f t="shared" si="12"/>
        <v>{"codigo_departamento": "09", "codigo_provincia" : "01", "codigo_distrito" : "19", "distrito" : "Huando", "codigo_ubigeo" : "090119"},</v>
      </c>
    </row>
    <row r="829" spans="1:6">
      <c r="A829" s="1" t="s">
        <v>1875</v>
      </c>
      <c r="B829" s="1" t="s">
        <v>1861</v>
      </c>
      <c r="C829" s="1" t="s">
        <v>1859</v>
      </c>
      <c r="D829" s="1" t="s">
        <v>249</v>
      </c>
      <c r="E829" s="1" t="s">
        <v>3039</v>
      </c>
      <c r="F829" s="1" t="str">
        <f t="shared" si="12"/>
        <v>{"codigo_departamento": "09", "codigo_provincia" : "02", "codigo_distrito" : "01", "distrito" : "Acobamba", "codigo_ubigeo" : "090201"},</v>
      </c>
    </row>
    <row r="830" spans="1:6">
      <c r="A830" s="1" t="s">
        <v>1875</v>
      </c>
      <c r="B830" s="1" t="s">
        <v>1861</v>
      </c>
      <c r="C830" s="1" t="s">
        <v>1861</v>
      </c>
      <c r="D830" s="1" t="s">
        <v>679</v>
      </c>
      <c r="E830" s="1" t="s">
        <v>3040</v>
      </c>
      <c r="F830" s="1" t="str">
        <f t="shared" si="12"/>
        <v>{"codigo_departamento": "09", "codigo_provincia" : "02", "codigo_distrito" : "02", "distrito" : "Andabamba", "codigo_ubigeo" : "090202"},</v>
      </c>
    </row>
    <row r="831" spans="1:6">
      <c r="A831" s="1" t="s">
        <v>1875</v>
      </c>
      <c r="B831" s="1" t="s">
        <v>1861</v>
      </c>
      <c r="C831" s="1" t="s">
        <v>1863</v>
      </c>
      <c r="D831" s="1" t="s">
        <v>134</v>
      </c>
      <c r="E831" s="1" t="s">
        <v>3041</v>
      </c>
      <c r="F831" s="1" t="str">
        <f t="shared" si="12"/>
        <v>{"codigo_departamento": "09", "codigo_provincia" : "02", "codigo_distrito" : "03", "distrito" : "Anta", "codigo_ubigeo" : "090203"},</v>
      </c>
    </row>
    <row r="832" spans="1:6">
      <c r="A832" s="1" t="s">
        <v>1875</v>
      </c>
      <c r="B832" s="1" t="s">
        <v>1861</v>
      </c>
      <c r="C832" s="1" t="s">
        <v>1865</v>
      </c>
      <c r="D832" s="1" t="s">
        <v>801</v>
      </c>
      <c r="E832" s="1" t="s">
        <v>3042</v>
      </c>
      <c r="F832" s="1" t="str">
        <f t="shared" si="12"/>
        <v>{"codigo_departamento": "09", "codigo_provincia" : "02", "codigo_distrito" : "04", "distrito" : "Caja", "codigo_ubigeo" : "090204"},</v>
      </c>
    </row>
    <row r="833" spans="1:6">
      <c r="A833" s="1" t="s">
        <v>1875</v>
      </c>
      <c r="B833" s="1" t="s">
        <v>1861</v>
      </c>
      <c r="C833" s="1" t="s">
        <v>1867</v>
      </c>
      <c r="D833" s="1" t="s">
        <v>802</v>
      </c>
      <c r="E833" s="1" t="s">
        <v>3043</v>
      </c>
      <c r="F833" s="1" t="str">
        <f t="shared" si="12"/>
        <v>{"codigo_departamento": "09", "codigo_provincia" : "02", "codigo_distrito" : "05", "distrito" : "Marcas", "codigo_ubigeo" : "090205"},</v>
      </c>
    </row>
    <row r="834" spans="1:6">
      <c r="A834" s="1" t="s">
        <v>1875</v>
      </c>
      <c r="B834" s="1" t="s">
        <v>1861</v>
      </c>
      <c r="C834" s="1" t="s">
        <v>1869</v>
      </c>
      <c r="D834" s="1" t="s">
        <v>803</v>
      </c>
      <c r="E834" s="1" t="s">
        <v>3044</v>
      </c>
      <c r="F834" s="1" t="str">
        <f t="shared" si="12"/>
        <v>{"codigo_departamento": "09", "codigo_provincia" : "02", "codigo_distrito" : "06", "distrito" : "Paucara", "codigo_ubigeo" : "090206"},</v>
      </c>
    </row>
    <row r="835" spans="1:6">
      <c r="A835" s="1" t="s">
        <v>1875</v>
      </c>
      <c r="B835" s="1" t="s">
        <v>1861</v>
      </c>
      <c r="C835" s="1" t="s">
        <v>1871</v>
      </c>
      <c r="D835" s="1" t="s">
        <v>287</v>
      </c>
      <c r="E835" s="1" t="s">
        <v>3045</v>
      </c>
      <c r="F835" s="1" t="str">
        <f t="shared" ref="F835:F898" si="13">+"{""codigo_departamento"": """&amp;A835&amp;""", ""codigo_provincia"" : """&amp;B835&amp;""", ""codigo_distrito"" : """&amp;C835&amp;""", ""distrito"" : """&amp;D835&amp;""", ""codigo_ubigeo"" : """&amp;E835&amp;"""},"</f>
        <v>{"codigo_departamento": "09", "codigo_provincia" : "02", "codigo_distrito" : "07", "distrito" : "Pomacocha", "codigo_ubigeo" : "090207"},</v>
      </c>
    </row>
    <row r="836" spans="1:6">
      <c r="A836" s="1" t="s">
        <v>1875</v>
      </c>
      <c r="B836" s="1" t="s">
        <v>1861</v>
      </c>
      <c r="C836" s="1" t="s">
        <v>1873</v>
      </c>
      <c r="D836" s="1" t="s">
        <v>804</v>
      </c>
      <c r="E836" s="1" t="s">
        <v>3046</v>
      </c>
      <c r="F836" s="1" t="str">
        <f t="shared" si="13"/>
        <v>{"codigo_departamento": "09", "codigo_provincia" : "02", "codigo_distrito" : "08", "distrito" : "Rosario", "codigo_ubigeo" : "090208"},</v>
      </c>
    </row>
    <row r="837" spans="1:6">
      <c r="A837" s="1" t="s">
        <v>1875</v>
      </c>
      <c r="B837" s="1" t="s">
        <v>1863</v>
      </c>
      <c r="C837" s="1" t="s">
        <v>1859</v>
      </c>
      <c r="D837" s="1" t="s">
        <v>814</v>
      </c>
      <c r="E837" s="1" t="s">
        <v>3047</v>
      </c>
      <c r="F837" s="1" t="str">
        <f t="shared" si="13"/>
        <v>{"codigo_departamento": "09", "codigo_provincia" : "03", "codigo_distrito" : "01", "distrito" : "Lircay", "codigo_ubigeo" : "090301"},</v>
      </c>
    </row>
    <row r="838" spans="1:6">
      <c r="A838" s="1" t="s">
        <v>1875</v>
      </c>
      <c r="B838" s="1" t="s">
        <v>1863</v>
      </c>
      <c r="C838" s="1" t="s">
        <v>1861</v>
      </c>
      <c r="D838" s="1" t="s">
        <v>806</v>
      </c>
      <c r="E838" s="1" t="s">
        <v>3048</v>
      </c>
      <c r="F838" s="1" t="str">
        <f t="shared" si="13"/>
        <v>{"codigo_departamento": "09", "codigo_provincia" : "03", "codigo_distrito" : "02", "distrito" : "Anchonga", "codigo_ubigeo" : "090302"},</v>
      </c>
    </row>
    <row r="839" spans="1:6">
      <c r="A839" s="1" t="s">
        <v>1875</v>
      </c>
      <c r="B839" s="1" t="s">
        <v>1863</v>
      </c>
      <c r="C839" s="1" t="s">
        <v>1863</v>
      </c>
      <c r="D839" s="1" t="s">
        <v>807</v>
      </c>
      <c r="E839" s="1" t="s">
        <v>3049</v>
      </c>
      <c r="F839" s="1" t="str">
        <f t="shared" si="13"/>
        <v>{"codigo_departamento": "09", "codigo_provincia" : "03", "codigo_distrito" : "03", "distrito" : "Callanmarca", "codigo_ubigeo" : "090303"},</v>
      </c>
    </row>
    <row r="840" spans="1:6">
      <c r="A840" s="1" t="s">
        <v>1875</v>
      </c>
      <c r="B840" s="1" t="s">
        <v>1863</v>
      </c>
      <c r="C840" s="1" t="s">
        <v>1865</v>
      </c>
      <c r="D840" s="1" t="s">
        <v>808</v>
      </c>
      <c r="E840" s="1" t="s">
        <v>3050</v>
      </c>
      <c r="F840" s="1" t="str">
        <f t="shared" si="13"/>
        <v>{"codigo_departamento": "09", "codigo_provincia" : "03", "codigo_distrito" : "04", "distrito" : "Ccochaccasa", "codigo_ubigeo" : "090304"},</v>
      </c>
    </row>
    <row r="841" spans="1:6">
      <c r="A841" s="1" t="s">
        <v>1875</v>
      </c>
      <c r="B841" s="1" t="s">
        <v>1863</v>
      </c>
      <c r="C841" s="1" t="s">
        <v>1867</v>
      </c>
      <c r="D841" s="1" t="s">
        <v>809</v>
      </c>
      <c r="E841" s="1" t="s">
        <v>3051</v>
      </c>
      <c r="F841" s="1" t="str">
        <f t="shared" si="13"/>
        <v>{"codigo_departamento": "09", "codigo_provincia" : "03", "codigo_distrito" : "05", "distrito" : "Chincho", "codigo_ubigeo" : "090305"},</v>
      </c>
    </row>
    <row r="842" spans="1:6">
      <c r="A842" s="1" t="s">
        <v>1875</v>
      </c>
      <c r="B842" s="1" t="s">
        <v>1863</v>
      </c>
      <c r="C842" s="1" t="s">
        <v>1869</v>
      </c>
      <c r="D842" s="1" t="s">
        <v>810</v>
      </c>
      <c r="E842" s="1" t="s">
        <v>3052</v>
      </c>
      <c r="F842" s="1" t="str">
        <f t="shared" si="13"/>
        <v>{"codigo_departamento": "09", "codigo_provincia" : "03", "codigo_distrito" : "06", "distrito" : "Congalla", "codigo_ubigeo" : "090306"},</v>
      </c>
    </row>
    <row r="843" spans="1:6">
      <c r="A843" s="1" t="s">
        <v>1875</v>
      </c>
      <c r="B843" s="1" t="s">
        <v>1863</v>
      </c>
      <c r="C843" s="1" t="s">
        <v>1871</v>
      </c>
      <c r="D843" s="1" t="s">
        <v>811</v>
      </c>
      <c r="E843" s="1" t="s">
        <v>3053</v>
      </c>
      <c r="F843" s="1" t="str">
        <f t="shared" si="13"/>
        <v>{"codigo_departamento": "09", "codigo_provincia" : "03", "codigo_distrito" : "07", "distrito" : "Huanca-Huanca", "codigo_ubigeo" : "090307"},</v>
      </c>
    </row>
    <row r="844" spans="1:6">
      <c r="A844" s="1" t="s">
        <v>1875</v>
      </c>
      <c r="B844" s="1" t="s">
        <v>1863</v>
      </c>
      <c r="C844" s="1" t="s">
        <v>1873</v>
      </c>
      <c r="D844" s="1" t="s">
        <v>812</v>
      </c>
      <c r="E844" s="1" t="s">
        <v>3054</v>
      </c>
      <c r="F844" s="1" t="str">
        <f t="shared" si="13"/>
        <v>{"codigo_departamento": "09", "codigo_provincia" : "03", "codigo_distrito" : "08", "distrito" : "Huayllay Grande", "codigo_ubigeo" : "090308"},</v>
      </c>
    </row>
    <row r="845" spans="1:6">
      <c r="A845" s="1" t="s">
        <v>1875</v>
      </c>
      <c r="B845" s="1" t="s">
        <v>1863</v>
      </c>
      <c r="C845" s="1" t="s">
        <v>1875</v>
      </c>
      <c r="D845" s="1" t="s">
        <v>813</v>
      </c>
      <c r="E845" s="1" t="s">
        <v>3055</v>
      </c>
      <c r="F845" s="1" t="str">
        <f t="shared" si="13"/>
        <v>{"codigo_departamento": "09", "codigo_provincia" : "03", "codigo_distrito" : "09", "distrito" : "Julcamarca", "codigo_ubigeo" : "090309"},</v>
      </c>
    </row>
    <row r="846" spans="1:6">
      <c r="A846" s="1" t="s">
        <v>1875</v>
      </c>
      <c r="B846" s="1" t="s">
        <v>1863</v>
      </c>
      <c r="C846" s="1" t="s">
        <v>1877</v>
      </c>
      <c r="D846" s="1" t="s">
        <v>815</v>
      </c>
      <c r="E846" s="1" t="s">
        <v>3056</v>
      </c>
      <c r="F846" s="1" t="str">
        <f t="shared" si="13"/>
        <v>{"codigo_departamento": "09", "codigo_provincia" : "03", "codigo_distrito" : "10", "distrito" : "San Antonio de Antaparco", "codigo_ubigeo" : "090310"},</v>
      </c>
    </row>
    <row r="847" spans="1:6">
      <c r="A847" s="1" t="s">
        <v>1875</v>
      </c>
      <c r="B847" s="1" t="s">
        <v>1863</v>
      </c>
      <c r="C847" s="1" t="s">
        <v>1879</v>
      </c>
      <c r="D847" s="1" t="s">
        <v>816</v>
      </c>
      <c r="E847" s="1" t="s">
        <v>3057</v>
      </c>
      <c r="F847" s="1" t="str">
        <f t="shared" si="13"/>
        <v>{"codigo_departamento": "09", "codigo_provincia" : "03", "codigo_distrito" : "11", "distrito" : "Santo Tomas de Pata", "codigo_ubigeo" : "090311"},</v>
      </c>
    </row>
    <row r="848" spans="1:6">
      <c r="A848" s="1" t="s">
        <v>1875</v>
      </c>
      <c r="B848" s="1" t="s">
        <v>1863</v>
      </c>
      <c r="C848" s="1" t="s">
        <v>1881</v>
      </c>
      <c r="D848" s="1" t="s">
        <v>817</v>
      </c>
      <c r="E848" s="1" t="s">
        <v>3058</v>
      </c>
      <c r="F848" s="1" t="str">
        <f t="shared" si="13"/>
        <v>{"codigo_departamento": "09", "codigo_provincia" : "03", "codigo_distrito" : "12", "distrito" : "Secclla", "codigo_ubigeo" : "090312"},</v>
      </c>
    </row>
    <row r="849" spans="1:6">
      <c r="A849" s="1" t="s">
        <v>1875</v>
      </c>
      <c r="B849" s="1" t="s">
        <v>1865</v>
      </c>
      <c r="C849" s="1" t="s">
        <v>1859</v>
      </c>
      <c r="D849" s="1" t="s">
        <v>818</v>
      </c>
      <c r="E849" s="1" t="s">
        <v>3059</v>
      </c>
      <c r="F849" s="1" t="str">
        <f t="shared" si="13"/>
        <v>{"codigo_departamento": "09", "codigo_provincia" : "04", "codigo_distrito" : "01", "distrito" : "Castrovirreyna", "codigo_ubigeo" : "090401"},</v>
      </c>
    </row>
    <row r="850" spans="1:6">
      <c r="A850" s="1" t="s">
        <v>1875</v>
      </c>
      <c r="B850" s="1" t="s">
        <v>1865</v>
      </c>
      <c r="C850" s="1" t="s">
        <v>1861</v>
      </c>
      <c r="D850" s="1" t="s">
        <v>819</v>
      </c>
      <c r="E850" s="1" t="s">
        <v>3060</v>
      </c>
      <c r="F850" s="1" t="str">
        <f t="shared" si="13"/>
        <v>{"codigo_departamento": "09", "codigo_provincia" : "04", "codigo_distrito" : "02", "distrito" : "Arma", "codigo_ubigeo" : "090402"},</v>
      </c>
    </row>
    <row r="851" spans="1:6">
      <c r="A851" s="1" t="s">
        <v>1875</v>
      </c>
      <c r="B851" s="1" t="s">
        <v>1865</v>
      </c>
      <c r="C851" s="1" t="s">
        <v>1863</v>
      </c>
      <c r="D851" s="1" t="s">
        <v>820</v>
      </c>
      <c r="E851" s="1" t="s">
        <v>3061</v>
      </c>
      <c r="F851" s="1" t="str">
        <f t="shared" si="13"/>
        <v>{"codigo_departamento": "09", "codigo_provincia" : "04", "codigo_distrito" : "03", "distrito" : "Aurahua", "codigo_ubigeo" : "090403"},</v>
      </c>
    </row>
    <row r="852" spans="1:6">
      <c r="A852" s="1" t="s">
        <v>1875</v>
      </c>
      <c r="B852" s="1" t="s">
        <v>1865</v>
      </c>
      <c r="C852" s="1" t="s">
        <v>1865</v>
      </c>
      <c r="D852" s="1" t="s">
        <v>821</v>
      </c>
      <c r="E852" s="1" t="s">
        <v>3062</v>
      </c>
      <c r="F852" s="1" t="str">
        <f t="shared" si="13"/>
        <v>{"codigo_departamento": "09", "codigo_provincia" : "04", "codigo_distrito" : "04", "distrito" : "Capillas", "codigo_ubigeo" : "090404"},</v>
      </c>
    </row>
    <row r="853" spans="1:6">
      <c r="A853" s="1" t="s">
        <v>1875</v>
      </c>
      <c r="B853" s="1" t="s">
        <v>1865</v>
      </c>
      <c r="C853" s="1" t="s">
        <v>1867</v>
      </c>
      <c r="D853" s="1" t="s">
        <v>822</v>
      </c>
      <c r="E853" s="1" t="s">
        <v>3063</v>
      </c>
      <c r="F853" s="1" t="str">
        <f t="shared" si="13"/>
        <v>{"codigo_departamento": "09", "codigo_provincia" : "04", "codigo_distrito" : "05", "distrito" : "Chupamarca", "codigo_ubigeo" : "090405"},</v>
      </c>
    </row>
    <row r="854" spans="1:6">
      <c r="A854" s="1" t="s">
        <v>1875</v>
      </c>
      <c r="B854" s="1" t="s">
        <v>1865</v>
      </c>
      <c r="C854" s="1" t="s">
        <v>1869</v>
      </c>
      <c r="D854" s="1" t="s">
        <v>823</v>
      </c>
      <c r="E854" s="1" t="s">
        <v>3064</v>
      </c>
      <c r="F854" s="1" t="str">
        <f t="shared" si="13"/>
        <v>{"codigo_departamento": "09", "codigo_provincia" : "04", "codigo_distrito" : "06", "distrito" : "Cocas", "codigo_ubigeo" : "090406"},</v>
      </c>
    </row>
    <row r="855" spans="1:6">
      <c r="A855" s="1" t="s">
        <v>1875</v>
      </c>
      <c r="B855" s="1" t="s">
        <v>1865</v>
      </c>
      <c r="C855" s="1" t="s">
        <v>1871</v>
      </c>
      <c r="D855" s="1" t="s">
        <v>824</v>
      </c>
      <c r="E855" s="1" t="s">
        <v>3065</v>
      </c>
      <c r="F855" s="1" t="str">
        <f t="shared" si="13"/>
        <v>{"codigo_departamento": "09", "codigo_provincia" : "04", "codigo_distrito" : "07", "distrito" : "Huachos", "codigo_ubigeo" : "090407"},</v>
      </c>
    </row>
    <row r="856" spans="1:6">
      <c r="A856" s="1" t="s">
        <v>1875</v>
      </c>
      <c r="B856" s="1" t="s">
        <v>1865</v>
      </c>
      <c r="C856" s="1" t="s">
        <v>1873</v>
      </c>
      <c r="D856" s="1" t="s">
        <v>825</v>
      </c>
      <c r="E856" s="1" t="s">
        <v>3066</v>
      </c>
      <c r="F856" s="1" t="str">
        <f t="shared" si="13"/>
        <v>{"codigo_departamento": "09", "codigo_provincia" : "04", "codigo_distrito" : "08", "distrito" : "Huamatambo", "codigo_ubigeo" : "090408"},</v>
      </c>
    </row>
    <row r="857" spans="1:6">
      <c r="A857" s="1" t="s">
        <v>1875</v>
      </c>
      <c r="B857" s="1" t="s">
        <v>1865</v>
      </c>
      <c r="C857" s="1" t="s">
        <v>1875</v>
      </c>
      <c r="D857" s="1" t="s">
        <v>826</v>
      </c>
      <c r="E857" s="1" t="s">
        <v>3067</v>
      </c>
      <c r="F857" s="1" t="str">
        <f t="shared" si="13"/>
        <v>{"codigo_departamento": "09", "codigo_provincia" : "04", "codigo_distrito" : "09", "distrito" : "Mollepampa", "codigo_ubigeo" : "090409"},</v>
      </c>
    </row>
    <row r="858" spans="1:6">
      <c r="A858" s="1" t="s">
        <v>1875</v>
      </c>
      <c r="B858" s="1" t="s">
        <v>1865</v>
      </c>
      <c r="C858" s="1" t="s">
        <v>1877</v>
      </c>
      <c r="D858" s="1" t="s">
        <v>256</v>
      </c>
      <c r="E858" s="1" t="s">
        <v>3068</v>
      </c>
      <c r="F858" s="1" t="str">
        <f t="shared" si="13"/>
        <v>{"codigo_departamento": "09", "codigo_provincia" : "04", "codigo_distrito" : "10", "distrito" : "San Juan", "codigo_ubigeo" : "090410"},</v>
      </c>
    </row>
    <row r="859" spans="1:6">
      <c r="A859" s="1" t="s">
        <v>1875</v>
      </c>
      <c r="B859" s="1" t="s">
        <v>1865</v>
      </c>
      <c r="C859" s="1" t="s">
        <v>1879</v>
      </c>
      <c r="D859" s="1" t="s">
        <v>763</v>
      </c>
      <c r="E859" s="1" t="s">
        <v>3069</v>
      </c>
      <c r="F859" s="1" t="str">
        <f t="shared" si="13"/>
        <v>{"codigo_departamento": "09", "codigo_provincia" : "04", "codigo_distrito" : "11", "distrito" : "Santa Ana", "codigo_ubigeo" : "090411"},</v>
      </c>
    </row>
    <row r="860" spans="1:6">
      <c r="A860" s="1" t="s">
        <v>1875</v>
      </c>
      <c r="B860" s="1" t="s">
        <v>1865</v>
      </c>
      <c r="C860" s="1" t="s">
        <v>1881</v>
      </c>
      <c r="D860" s="1" t="s">
        <v>827</v>
      </c>
      <c r="E860" s="1" t="s">
        <v>3070</v>
      </c>
      <c r="F860" s="1" t="str">
        <f t="shared" si="13"/>
        <v>{"codigo_departamento": "09", "codigo_provincia" : "04", "codigo_distrito" : "12", "distrito" : "Tantara", "codigo_ubigeo" : "090412"},</v>
      </c>
    </row>
    <row r="861" spans="1:6">
      <c r="A861" s="1" t="s">
        <v>1875</v>
      </c>
      <c r="B861" s="1" t="s">
        <v>1865</v>
      </c>
      <c r="C861" s="1" t="s">
        <v>1883</v>
      </c>
      <c r="D861" s="1" t="s">
        <v>828</v>
      </c>
      <c r="E861" s="1" t="s">
        <v>3071</v>
      </c>
      <c r="F861" s="1" t="str">
        <f t="shared" si="13"/>
        <v>{"codigo_departamento": "09", "codigo_provincia" : "04", "codigo_distrito" : "13", "distrito" : "Ticrapo", "codigo_ubigeo" : "090413"},</v>
      </c>
    </row>
    <row r="862" spans="1:6">
      <c r="A862" s="1" t="s">
        <v>1875</v>
      </c>
      <c r="B862" s="1" t="s">
        <v>1867</v>
      </c>
      <c r="C862" s="1" t="s">
        <v>1859</v>
      </c>
      <c r="D862" s="1" t="s">
        <v>829</v>
      </c>
      <c r="E862" s="1" t="s">
        <v>3072</v>
      </c>
      <c r="F862" s="1" t="str">
        <f t="shared" si="13"/>
        <v>{"codigo_departamento": "09", "codigo_provincia" : "05", "codigo_distrito" : "01", "distrito" : "Churcampa", "codigo_ubigeo" : "090501"},</v>
      </c>
    </row>
    <row r="863" spans="1:6">
      <c r="A863" s="1" t="s">
        <v>1875</v>
      </c>
      <c r="B863" s="1" t="s">
        <v>1867</v>
      </c>
      <c r="C863" s="1" t="s">
        <v>1861</v>
      </c>
      <c r="D863" s="1" t="s">
        <v>496</v>
      </c>
      <c r="E863" s="1" t="s">
        <v>3073</v>
      </c>
      <c r="F863" s="1" t="str">
        <f t="shared" si="13"/>
        <v>{"codigo_departamento": "09", "codigo_provincia" : "05", "codigo_distrito" : "02", "distrito" : "Anco", "codigo_ubigeo" : "090502"},</v>
      </c>
    </row>
    <row r="864" spans="1:6">
      <c r="A864" s="1" t="s">
        <v>1875</v>
      </c>
      <c r="B864" s="1" t="s">
        <v>1867</v>
      </c>
      <c r="C864" s="1" t="s">
        <v>1863</v>
      </c>
      <c r="D864" s="1" t="s">
        <v>830</v>
      </c>
      <c r="E864" s="1" t="s">
        <v>3074</v>
      </c>
      <c r="F864" s="1" t="str">
        <f t="shared" si="13"/>
        <v>{"codigo_departamento": "09", "codigo_provincia" : "05", "codigo_distrito" : "03", "distrito" : "Chinchihuasi", "codigo_ubigeo" : "090503"},</v>
      </c>
    </row>
    <row r="865" spans="1:6">
      <c r="A865" s="1" t="s">
        <v>1875</v>
      </c>
      <c r="B865" s="1" t="s">
        <v>1867</v>
      </c>
      <c r="C865" s="1" t="s">
        <v>1865</v>
      </c>
      <c r="D865" s="1" t="s">
        <v>832</v>
      </c>
      <c r="E865" s="1" t="s">
        <v>3075</v>
      </c>
      <c r="F865" s="1" t="str">
        <f t="shared" si="13"/>
        <v>{"codigo_departamento": "09", "codigo_provincia" : "05", "codigo_distrito" : "04", "distrito" : "El Carmen", "codigo_ubigeo" : "090504"},</v>
      </c>
    </row>
    <row r="866" spans="1:6">
      <c r="A866" s="1" t="s">
        <v>1875</v>
      </c>
      <c r="B866" s="1" t="s">
        <v>1867</v>
      </c>
      <c r="C866" s="1" t="s">
        <v>1867</v>
      </c>
      <c r="D866" s="1" t="s">
        <v>105</v>
      </c>
      <c r="E866" s="1" t="s">
        <v>3076</v>
      </c>
      <c r="F866" s="1" t="str">
        <f t="shared" si="13"/>
        <v>{"codigo_departamento": "09", "codigo_provincia" : "05", "codigo_distrito" : "05", "distrito" : "La Merced", "codigo_ubigeo" : "090505"},</v>
      </c>
    </row>
    <row r="867" spans="1:6">
      <c r="A867" s="1" t="s">
        <v>1875</v>
      </c>
      <c r="B867" s="1" t="s">
        <v>1867</v>
      </c>
      <c r="C867" s="1" t="s">
        <v>1869</v>
      </c>
      <c r="D867" s="1" t="s">
        <v>833</v>
      </c>
      <c r="E867" s="1" t="s">
        <v>3077</v>
      </c>
      <c r="F867" s="1" t="str">
        <f t="shared" si="13"/>
        <v>{"codigo_departamento": "09", "codigo_provincia" : "05", "codigo_distrito" : "06", "distrito" : "Locroja", "codigo_ubigeo" : "090506"},</v>
      </c>
    </row>
    <row r="868" spans="1:6">
      <c r="A868" s="1" t="s">
        <v>1875</v>
      </c>
      <c r="B868" s="1" t="s">
        <v>1867</v>
      </c>
      <c r="C868" s="1" t="s">
        <v>1871</v>
      </c>
      <c r="D868" s="1" t="s">
        <v>835</v>
      </c>
      <c r="E868" s="1" t="s">
        <v>3078</v>
      </c>
      <c r="F868" s="1" t="str">
        <f t="shared" si="13"/>
        <v>{"codigo_departamento": "09", "codigo_provincia" : "05", "codigo_distrito" : "07", "distrito" : "Paucarbamba", "codigo_ubigeo" : "090507"},</v>
      </c>
    </row>
    <row r="869" spans="1:6">
      <c r="A869" s="1" t="s">
        <v>1875</v>
      </c>
      <c r="B869" s="1" t="s">
        <v>1867</v>
      </c>
      <c r="C869" s="1" t="s">
        <v>1873</v>
      </c>
      <c r="D869" s="1" t="s">
        <v>836</v>
      </c>
      <c r="E869" s="1" t="s">
        <v>3079</v>
      </c>
      <c r="F869" s="1" t="str">
        <f t="shared" si="13"/>
        <v>{"codigo_departamento": "09", "codigo_provincia" : "05", "codigo_distrito" : "08", "distrito" : "San Miguel de Mayocc", "codigo_ubigeo" : "090508"},</v>
      </c>
    </row>
    <row r="870" spans="1:6">
      <c r="A870" s="1" t="s">
        <v>1875</v>
      </c>
      <c r="B870" s="1" t="s">
        <v>1867</v>
      </c>
      <c r="C870" s="1" t="s">
        <v>1875</v>
      </c>
      <c r="D870" s="1" t="s">
        <v>837</v>
      </c>
      <c r="E870" s="1" t="s">
        <v>3080</v>
      </c>
      <c r="F870" s="1" t="str">
        <f t="shared" si="13"/>
        <v>{"codigo_departamento": "09", "codigo_provincia" : "05", "codigo_distrito" : "09", "distrito" : "San Pedro de Coris", "codigo_ubigeo" : "090509"},</v>
      </c>
    </row>
    <row r="871" spans="1:6">
      <c r="A871" s="1" t="s">
        <v>1875</v>
      </c>
      <c r="B871" s="1" t="s">
        <v>1867</v>
      </c>
      <c r="C871" s="1" t="s">
        <v>1877</v>
      </c>
      <c r="D871" s="1" t="s">
        <v>834</v>
      </c>
      <c r="E871" s="1" t="s">
        <v>3081</v>
      </c>
      <c r="F871" s="1" t="str">
        <f t="shared" si="13"/>
        <v>{"codigo_departamento": "09", "codigo_provincia" : "05", "codigo_distrito" : "10", "distrito" : "Pachamarca", "codigo_ubigeo" : "090510"},</v>
      </c>
    </row>
    <row r="872" spans="1:6">
      <c r="A872" s="1" t="s">
        <v>1875</v>
      </c>
      <c r="B872" s="1" t="s">
        <v>1867</v>
      </c>
      <c r="C872" s="1" t="s">
        <v>1879</v>
      </c>
      <c r="D872" s="1" t="s">
        <v>831</v>
      </c>
      <c r="E872" s="1" t="s">
        <v>3082</v>
      </c>
      <c r="F872" s="1" t="str">
        <f t="shared" si="13"/>
        <v>{"codigo_departamento": "09", "codigo_provincia" : "05", "codigo_distrito" : "11", "distrito" : "Cosme", "codigo_ubigeo" : "090511"},</v>
      </c>
    </row>
    <row r="873" spans="1:6">
      <c r="A873" s="1" t="s">
        <v>1875</v>
      </c>
      <c r="B873" s="1" t="s">
        <v>1869</v>
      </c>
      <c r="C873" s="1" t="s">
        <v>1859</v>
      </c>
      <c r="D873" s="1" t="s">
        <v>859</v>
      </c>
      <c r="E873" s="1" t="s">
        <v>3083</v>
      </c>
      <c r="F873" s="1" t="str">
        <f t="shared" si="13"/>
        <v>{"codigo_departamento": "09", "codigo_provincia" : "06", "codigo_distrito" : "01", "distrito" : "Huaytara", "codigo_ubigeo" : "090601"},</v>
      </c>
    </row>
    <row r="874" spans="1:6">
      <c r="A874" s="1" t="s">
        <v>1875</v>
      </c>
      <c r="B874" s="1" t="s">
        <v>1869</v>
      </c>
      <c r="C874" s="1" t="s">
        <v>1861</v>
      </c>
      <c r="D874" s="1" t="s">
        <v>856</v>
      </c>
      <c r="E874" s="1" t="s">
        <v>3084</v>
      </c>
      <c r="F874" s="1" t="str">
        <f t="shared" si="13"/>
        <v>{"codigo_departamento": "09", "codigo_provincia" : "06", "codigo_distrito" : "02", "distrito" : "Ayavi", "codigo_ubigeo" : "090602"},</v>
      </c>
    </row>
    <row r="875" spans="1:6">
      <c r="A875" s="1" t="s">
        <v>1875</v>
      </c>
      <c r="B875" s="1" t="s">
        <v>1869</v>
      </c>
      <c r="C875" s="1" t="s">
        <v>1863</v>
      </c>
      <c r="D875" s="1" t="s">
        <v>857</v>
      </c>
      <c r="E875" s="1" t="s">
        <v>3085</v>
      </c>
      <c r="F875" s="1" t="str">
        <f t="shared" si="13"/>
        <v>{"codigo_departamento": "09", "codigo_provincia" : "06", "codigo_distrito" : "03", "distrito" : "Córdova", "codigo_ubigeo" : "090603"},</v>
      </c>
    </row>
    <row r="876" spans="1:6">
      <c r="A876" s="1" t="s">
        <v>1875</v>
      </c>
      <c r="B876" s="1" t="s">
        <v>1869</v>
      </c>
      <c r="C876" s="1" t="s">
        <v>1865</v>
      </c>
      <c r="D876" s="1" t="s">
        <v>858</v>
      </c>
      <c r="E876" s="1" t="s">
        <v>3086</v>
      </c>
      <c r="F876" s="1" t="str">
        <f t="shared" si="13"/>
        <v>{"codigo_departamento": "09", "codigo_provincia" : "06", "codigo_distrito" : "04", "distrito" : "Huayacundo Arma", "codigo_ubigeo" : "090604"},</v>
      </c>
    </row>
    <row r="877" spans="1:6">
      <c r="A877" s="1" t="s">
        <v>1875</v>
      </c>
      <c r="B877" s="1" t="s">
        <v>1869</v>
      </c>
      <c r="C877" s="1" t="s">
        <v>1867</v>
      </c>
      <c r="D877" s="1" t="s">
        <v>860</v>
      </c>
      <c r="E877" s="1" t="s">
        <v>3087</v>
      </c>
      <c r="F877" s="1" t="str">
        <f t="shared" si="13"/>
        <v>{"codigo_departamento": "09", "codigo_provincia" : "06", "codigo_distrito" : "05", "distrito" : "Laramarca", "codigo_ubigeo" : "090605"},</v>
      </c>
    </row>
    <row r="878" spans="1:6">
      <c r="A878" s="1" t="s">
        <v>1875</v>
      </c>
      <c r="B878" s="1" t="s">
        <v>1869</v>
      </c>
      <c r="C878" s="1" t="s">
        <v>1869</v>
      </c>
      <c r="D878" s="1" t="s">
        <v>861</v>
      </c>
      <c r="E878" s="1" t="s">
        <v>3088</v>
      </c>
      <c r="F878" s="1" t="str">
        <f t="shared" si="13"/>
        <v>{"codigo_departamento": "09", "codigo_provincia" : "06", "codigo_distrito" : "06", "distrito" : "Ocoyo", "codigo_ubigeo" : "090606"},</v>
      </c>
    </row>
    <row r="879" spans="1:6">
      <c r="A879" s="1" t="s">
        <v>1875</v>
      </c>
      <c r="B879" s="1" t="s">
        <v>1869</v>
      </c>
      <c r="C879" s="1" t="s">
        <v>1871</v>
      </c>
      <c r="D879" s="1" t="s">
        <v>862</v>
      </c>
      <c r="E879" s="1" t="s">
        <v>3089</v>
      </c>
      <c r="F879" s="1" t="str">
        <f t="shared" si="13"/>
        <v>{"codigo_departamento": "09", "codigo_provincia" : "06", "codigo_distrito" : "07", "distrito" : "Pilpichaca", "codigo_ubigeo" : "090607"},</v>
      </c>
    </row>
    <row r="880" spans="1:6">
      <c r="A880" s="1" t="s">
        <v>1875</v>
      </c>
      <c r="B880" s="1" t="s">
        <v>1869</v>
      </c>
      <c r="C880" s="1" t="s">
        <v>1873</v>
      </c>
      <c r="D880" s="1" t="s">
        <v>863</v>
      </c>
      <c r="E880" s="1" t="s">
        <v>3090</v>
      </c>
      <c r="F880" s="1" t="str">
        <f t="shared" si="13"/>
        <v>{"codigo_departamento": "09", "codigo_provincia" : "06", "codigo_distrito" : "08", "distrito" : "Querco", "codigo_ubigeo" : "090608"},</v>
      </c>
    </row>
    <row r="881" spans="1:6">
      <c r="A881" s="1" t="s">
        <v>1875</v>
      </c>
      <c r="B881" s="1" t="s">
        <v>1869</v>
      </c>
      <c r="C881" s="1" t="s">
        <v>1875</v>
      </c>
      <c r="D881" s="1" t="s">
        <v>864</v>
      </c>
      <c r="E881" s="1" t="s">
        <v>3091</v>
      </c>
      <c r="F881" s="1" t="str">
        <f t="shared" si="13"/>
        <v>{"codigo_departamento": "09", "codigo_provincia" : "06", "codigo_distrito" : "09", "distrito" : "Quito-Arma", "codigo_ubigeo" : "090609"},</v>
      </c>
    </row>
    <row r="882" spans="1:6">
      <c r="A882" s="1" t="s">
        <v>1875</v>
      </c>
      <c r="B882" s="1" t="s">
        <v>1869</v>
      </c>
      <c r="C882" s="1" t="s">
        <v>1877</v>
      </c>
      <c r="D882" s="1" t="s">
        <v>865</v>
      </c>
      <c r="E882" s="1" t="s">
        <v>3092</v>
      </c>
      <c r="F882" s="1" t="str">
        <f t="shared" si="13"/>
        <v>{"codigo_departamento": "09", "codigo_provincia" : "06", "codigo_distrito" : "10", "distrito" : "San Antonio de Cusicancha", "codigo_ubigeo" : "090610"},</v>
      </c>
    </row>
    <row r="883" spans="1:6">
      <c r="A883" s="1" t="s">
        <v>1875</v>
      </c>
      <c r="B883" s="1" t="s">
        <v>1869</v>
      </c>
      <c r="C883" s="1" t="s">
        <v>1879</v>
      </c>
      <c r="D883" s="1" t="s">
        <v>866</v>
      </c>
      <c r="E883" s="1" t="s">
        <v>3093</v>
      </c>
      <c r="F883" s="1" t="str">
        <f t="shared" si="13"/>
        <v>{"codigo_departamento": "09", "codigo_provincia" : "06", "codigo_distrito" : "11", "distrito" : "San Francisco de Sangayaico", "codigo_ubigeo" : "090611"},</v>
      </c>
    </row>
    <row r="884" spans="1:6">
      <c r="A884" s="1" t="s">
        <v>1875</v>
      </c>
      <c r="B884" s="1" t="s">
        <v>1869</v>
      </c>
      <c r="C884" s="1" t="s">
        <v>1881</v>
      </c>
      <c r="D884" s="1" t="s">
        <v>867</v>
      </c>
      <c r="E884" s="1" t="s">
        <v>3094</v>
      </c>
      <c r="F884" s="1" t="str">
        <f t="shared" si="13"/>
        <v>{"codigo_departamento": "09", "codigo_provincia" : "06", "codigo_distrito" : "12", "distrito" : "San Isidro", "codigo_ubigeo" : "090612"},</v>
      </c>
    </row>
    <row r="885" spans="1:6">
      <c r="A885" s="1" t="s">
        <v>1875</v>
      </c>
      <c r="B885" s="1" t="s">
        <v>1869</v>
      </c>
      <c r="C885" s="1" t="s">
        <v>1883</v>
      </c>
      <c r="D885" s="1" t="s">
        <v>868</v>
      </c>
      <c r="E885" s="1" t="s">
        <v>3095</v>
      </c>
      <c r="F885" s="1" t="str">
        <f t="shared" si="13"/>
        <v>{"codigo_departamento": "09", "codigo_provincia" : "06", "codigo_distrito" : "13", "distrito" : "Santiago de Chocorvos", "codigo_ubigeo" : "090613"},</v>
      </c>
    </row>
    <row r="886" spans="1:6">
      <c r="A886" s="1" t="s">
        <v>1875</v>
      </c>
      <c r="B886" s="1" t="s">
        <v>1869</v>
      </c>
      <c r="C886" s="1" t="s">
        <v>1885</v>
      </c>
      <c r="D886" s="1" t="s">
        <v>869</v>
      </c>
      <c r="E886" s="1" t="s">
        <v>3096</v>
      </c>
      <c r="F886" s="1" t="str">
        <f t="shared" si="13"/>
        <v>{"codigo_departamento": "09", "codigo_provincia" : "06", "codigo_distrito" : "14", "distrito" : "Santiago de Quirahuara", "codigo_ubigeo" : "090614"},</v>
      </c>
    </row>
    <row r="887" spans="1:6">
      <c r="A887" s="1" t="s">
        <v>1875</v>
      </c>
      <c r="B887" s="1" t="s">
        <v>1869</v>
      </c>
      <c r="C887" s="1" t="s">
        <v>1887</v>
      </c>
      <c r="D887" s="1" t="s">
        <v>870</v>
      </c>
      <c r="E887" s="1" t="s">
        <v>3097</v>
      </c>
      <c r="F887" s="1" t="str">
        <f t="shared" si="13"/>
        <v>{"codigo_departamento": "09", "codigo_provincia" : "06", "codigo_distrito" : "15", "distrito" : "Santo Domingo de Capillas", "codigo_ubigeo" : "090615"},</v>
      </c>
    </row>
    <row r="888" spans="1:6">
      <c r="A888" s="1" t="s">
        <v>1875</v>
      </c>
      <c r="B888" s="1" t="s">
        <v>1869</v>
      </c>
      <c r="C888" s="1" t="s">
        <v>1889</v>
      </c>
      <c r="D888" s="1" t="s">
        <v>503</v>
      </c>
      <c r="E888" s="1" t="s">
        <v>3098</v>
      </c>
      <c r="F888" s="1" t="str">
        <f t="shared" si="13"/>
        <v>{"codigo_departamento": "09", "codigo_provincia" : "06", "codigo_distrito" : "16", "distrito" : "Tambo", "codigo_ubigeo" : "090616"},</v>
      </c>
    </row>
    <row r="889" spans="1:6">
      <c r="A889" s="1" t="s">
        <v>1875</v>
      </c>
      <c r="B889" s="1" t="s">
        <v>1871</v>
      </c>
      <c r="C889" s="1" t="s">
        <v>1859</v>
      </c>
      <c r="D889" s="1" t="s">
        <v>223</v>
      </c>
      <c r="E889" s="1" t="s">
        <v>3099</v>
      </c>
      <c r="F889" s="1" t="str">
        <f t="shared" si="13"/>
        <v>{"codigo_departamento": "09", "codigo_provincia" : "07", "codigo_distrito" : "01", "distrito" : "Pampas", "codigo_ubigeo" : "090701"},</v>
      </c>
    </row>
    <row r="890" spans="1:6">
      <c r="A890" s="1" t="s">
        <v>1875</v>
      </c>
      <c r="B890" s="1" t="s">
        <v>1871</v>
      </c>
      <c r="C890" s="1" t="s">
        <v>1861</v>
      </c>
      <c r="D890" s="1" t="s">
        <v>872</v>
      </c>
      <c r="E890" s="1" t="s">
        <v>3100</v>
      </c>
      <c r="F890" s="1" t="str">
        <f t="shared" si="13"/>
        <v>{"codigo_departamento": "09", "codigo_provincia" : "07", "codigo_distrito" : "02", "distrito" : "Acostambo", "codigo_ubigeo" : "090702"},</v>
      </c>
    </row>
    <row r="891" spans="1:6">
      <c r="A891" s="1" t="s">
        <v>1875</v>
      </c>
      <c r="B891" s="1" t="s">
        <v>1871</v>
      </c>
      <c r="C891" s="1" t="s">
        <v>1863</v>
      </c>
      <c r="D891" s="1" t="s">
        <v>873</v>
      </c>
      <c r="E891" s="1" t="s">
        <v>3101</v>
      </c>
      <c r="F891" s="1" t="str">
        <f t="shared" si="13"/>
        <v>{"codigo_departamento": "09", "codigo_provincia" : "07", "codigo_distrito" : "03", "distrito" : "Acraquia", "codigo_ubigeo" : "090703"},</v>
      </c>
    </row>
    <row r="892" spans="1:6">
      <c r="A892" s="1" t="s">
        <v>1875</v>
      </c>
      <c r="B892" s="1" t="s">
        <v>1871</v>
      </c>
      <c r="C892" s="1" t="s">
        <v>1865</v>
      </c>
      <c r="D892" s="1" t="s">
        <v>874</v>
      </c>
      <c r="E892" s="1" t="s">
        <v>3102</v>
      </c>
      <c r="F892" s="1" t="str">
        <f t="shared" si="13"/>
        <v>{"codigo_departamento": "09", "codigo_provincia" : "07", "codigo_distrito" : "04", "distrito" : "Ahuaycha", "codigo_ubigeo" : "090704"},</v>
      </c>
    </row>
    <row r="893" spans="1:6">
      <c r="A893" s="1" t="s">
        <v>1875</v>
      </c>
      <c r="B893" s="1" t="s">
        <v>1871</v>
      </c>
      <c r="C893" s="1" t="s">
        <v>1867</v>
      </c>
      <c r="D893" s="1" t="s">
        <v>158</v>
      </c>
      <c r="E893" s="1" t="s">
        <v>3103</v>
      </c>
      <c r="F893" s="1" t="str">
        <f t="shared" si="13"/>
        <v>{"codigo_departamento": "09", "codigo_provincia" : "07", "codigo_distrito" : "05", "distrito" : "Colcabamba", "codigo_ubigeo" : "090705"},</v>
      </c>
    </row>
    <row r="894" spans="1:6">
      <c r="A894" s="1" t="s">
        <v>1875</v>
      </c>
      <c r="B894" s="1" t="s">
        <v>1871</v>
      </c>
      <c r="C894" s="1" t="s">
        <v>1869</v>
      </c>
      <c r="D894" s="1" t="s">
        <v>875</v>
      </c>
      <c r="E894" s="1" t="s">
        <v>3104</v>
      </c>
      <c r="F894" s="1" t="str">
        <f t="shared" si="13"/>
        <v>{"codigo_departamento": "09", "codigo_provincia" : "07", "codigo_distrito" : "06", "distrito" : "Daniel Hernández", "codigo_ubigeo" : "090706"},</v>
      </c>
    </row>
    <row r="895" spans="1:6">
      <c r="A895" s="1" t="s">
        <v>1875</v>
      </c>
      <c r="B895" s="1" t="s">
        <v>1871</v>
      </c>
      <c r="C895" s="1" t="s">
        <v>1871</v>
      </c>
      <c r="D895" s="1" t="s">
        <v>843</v>
      </c>
      <c r="E895" s="1" t="s">
        <v>3105</v>
      </c>
      <c r="F895" s="1" t="str">
        <f t="shared" si="13"/>
        <v>{"codigo_departamento": "09", "codigo_provincia" : "07", "codigo_distrito" : "07", "distrito" : "Huachocolpa", "codigo_ubigeo" : "090707"},</v>
      </c>
    </row>
    <row r="896" spans="1:6">
      <c r="A896" s="1" t="s">
        <v>1875</v>
      </c>
      <c r="B896" s="1" t="s">
        <v>1871</v>
      </c>
      <c r="C896" s="1" t="s">
        <v>1875</v>
      </c>
      <c r="D896" s="1" t="s">
        <v>876</v>
      </c>
      <c r="E896" s="1" t="s">
        <v>3106</v>
      </c>
      <c r="F896" s="1" t="str">
        <f t="shared" si="13"/>
        <v>{"codigo_departamento": "09", "codigo_provincia" : "07", "codigo_distrito" : "09", "distrito" : "Huaribamba", "codigo_ubigeo" : "090709"},</v>
      </c>
    </row>
    <row r="897" spans="1:6">
      <c r="A897" s="1" t="s">
        <v>1875</v>
      </c>
      <c r="B897" s="1" t="s">
        <v>1871</v>
      </c>
      <c r="C897" s="1" t="s">
        <v>1877</v>
      </c>
      <c r="D897" s="1" t="s">
        <v>877</v>
      </c>
      <c r="E897" s="1" t="s">
        <v>3107</v>
      </c>
      <c r="F897" s="1" t="str">
        <f t="shared" si="13"/>
        <v>{"codigo_departamento": "09", "codigo_provincia" : "07", "codigo_distrito" : "10", "distrito" : "Ñahuimpuquio", "codigo_ubigeo" : "090710"},</v>
      </c>
    </row>
    <row r="898" spans="1:6">
      <c r="A898" s="1" t="s">
        <v>1875</v>
      </c>
      <c r="B898" s="1" t="s">
        <v>1871</v>
      </c>
      <c r="C898" s="1" t="s">
        <v>1879</v>
      </c>
      <c r="D898" s="1" t="s">
        <v>878</v>
      </c>
      <c r="E898" s="1" t="s">
        <v>3108</v>
      </c>
      <c r="F898" s="1" t="str">
        <f t="shared" si="13"/>
        <v>{"codigo_departamento": "09", "codigo_provincia" : "07", "codigo_distrito" : "11", "distrito" : "Pazos", "codigo_ubigeo" : "090711"},</v>
      </c>
    </row>
    <row r="899" spans="1:6">
      <c r="A899" s="1" t="s">
        <v>1875</v>
      </c>
      <c r="B899" s="1" t="s">
        <v>1871</v>
      </c>
      <c r="C899" s="1" t="s">
        <v>1883</v>
      </c>
      <c r="D899" s="1" t="s">
        <v>879</v>
      </c>
      <c r="E899" s="1" t="s">
        <v>3109</v>
      </c>
      <c r="F899" s="1" t="str">
        <f t="shared" ref="F899:F962" si="14">+"{""codigo_departamento"": """&amp;A899&amp;""", ""codigo_provincia"" : """&amp;B899&amp;""", ""codigo_distrito"" : """&amp;C899&amp;""", ""distrito"" : """&amp;D899&amp;""", ""codigo_ubigeo"" : """&amp;E899&amp;"""},"</f>
        <v>{"codigo_departamento": "09", "codigo_provincia" : "07", "codigo_distrito" : "13", "distrito" : "Quishuar", "codigo_ubigeo" : "090713"},</v>
      </c>
    </row>
    <row r="900" spans="1:6">
      <c r="A900" s="1" t="s">
        <v>1875</v>
      </c>
      <c r="B900" s="1" t="s">
        <v>1871</v>
      </c>
      <c r="C900" s="1" t="s">
        <v>1885</v>
      </c>
      <c r="D900" s="1" t="s">
        <v>880</v>
      </c>
      <c r="E900" s="1" t="s">
        <v>3110</v>
      </c>
      <c r="F900" s="1" t="str">
        <f t="shared" si="14"/>
        <v>{"codigo_departamento": "09", "codigo_provincia" : "07", "codigo_distrito" : "14", "distrito" : "Salcabamba", "codigo_ubigeo" : "090714"},</v>
      </c>
    </row>
    <row r="901" spans="1:6">
      <c r="A901" s="1" t="s">
        <v>1875</v>
      </c>
      <c r="B901" s="1" t="s">
        <v>1871</v>
      </c>
      <c r="C901" s="1" t="s">
        <v>1887</v>
      </c>
      <c r="D901" s="1" t="s">
        <v>881</v>
      </c>
      <c r="E901" s="1" t="s">
        <v>3111</v>
      </c>
      <c r="F901" s="1" t="str">
        <f t="shared" si="14"/>
        <v>{"codigo_departamento": "09", "codigo_provincia" : "07", "codigo_distrito" : "15", "distrito" : "Salcahuasi", "codigo_ubigeo" : "090715"},</v>
      </c>
    </row>
    <row r="902" spans="1:6">
      <c r="A902" s="1" t="s">
        <v>1875</v>
      </c>
      <c r="B902" s="1" t="s">
        <v>1871</v>
      </c>
      <c r="C902" s="1" t="s">
        <v>1889</v>
      </c>
      <c r="D902" s="1" t="s">
        <v>882</v>
      </c>
      <c r="E902" s="1" t="s">
        <v>3112</v>
      </c>
      <c r="F902" s="1" t="str">
        <f t="shared" si="14"/>
        <v>{"codigo_departamento": "09", "codigo_provincia" : "07", "codigo_distrito" : "16", "distrito" : "San Marcos de Rocchac", "codigo_ubigeo" : "090716"},</v>
      </c>
    </row>
    <row r="903" spans="1:6">
      <c r="A903" s="1" t="s">
        <v>1875</v>
      </c>
      <c r="B903" s="1" t="s">
        <v>1871</v>
      </c>
      <c r="C903" s="1" t="s">
        <v>1891</v>
      </c>
      <c r="D903" s="1" t="s">
        <v>883</v>
      </c>
      <c r="E903" s="1" t="s">
        <v>3113</v>
      </c>
      <c r="F903" s="1" t="str">
        <f t="shared" si="14"/>
        <v>{"codigo_departamento": "09", "codigo_provincia" : "07", "codigo_distrito" : "17", "distrito" : "Surcubamba", "codigo_ubigeo" : "090717"},</v>
      </c>
    </row>
    <row r="904" spans="1:6">
      <c r="A904" s="1" t="s">
        <v>1875</v>
      </c>
      <c r="B904" s="1" t="s">
        <v>1871</v>
      </c>
      <c r="C904" s="1" t="s">
        <v>1893</v>
      </c>
      <c r="D904" s="1" t="s">
        <v>884</v>
      </c>
      <c r="E904" s="1" t="s">
        <v>3114</v>
      </c>
      <c r="F904" s="1" t="str">
        <f t="shared" si="14"/>
        <v>{"codigo_departamento": "09", "codigo_provincia" : "07", "codigo_distrito" : "18", "distrito" : "Tintay Puncu", "codigo_ubigeo" : "090718"},</v>
      </c>
    </row>
    <row r="905" spans="1:6">
      <c r="A905" s="1" t="s">
        <v>1875</v>
      </c>
      <c r="B905" s="1" t="s">
        <v>1871</v>
      </c>
      <c r="C905" s="1" t="s">
        <v>1895</v>
      </c>
      <c r="D905" s="1" t="s">
        <v>885</v>
      </c>
      <c r="E905" s="1" t="s">
        <v>3115</v>
      </c>
      <c r="F905" s="1" t="str">
        <f t="shared" si="14"/>
        <v>{"codigo_departamento": "09", "codigo_provincia" : "07", "codigo_distrito" : "19", "distrito" : "Quichuas", "codigo_ubigeo" : "090719"},</v>
      </c>
    </row>
    <row r="906" spans="1:6">
      <c r="A906" s="1" t="s">
        <v>1875</v>
      </c>
      <c r="B906" s="1" t="s">
        <v>1871</v>
      </c>
      <c r="C906" s="1" t="s">
        <v>1897</v>
      </c>
      <c r="D906" s="1" t="s">
        <v>886</v>
      </c>
      <c r="E906" s="1" t="s">
        <v>3116</v>
      </c>
      <c r="F906" s="1" t="str">
        <f t="shared" si="14"/>
        <v>{"codigo_departamento": "09", "codigo_provincia" : "07", "codigo_distrito" : "20", "distrito" : "Andaymarca", "codigo_ubigeo" : "090720"},</v>
      </c>
    </row>
    <row r="907" spans="1:6">
      <c r="A907" s="1" t="s">
        <v>1875</v>
      </c>
      <c r="B907" s="1" t="s">
        <v>1871</v>
      </c>
      <c r="C907" s="1" t="s">
        <v>1899</v>
      </c>
      <c r="D907" s="1" t="s">
        <v>3117</v>
      </c>
      <c r="E907" s="1" t="s">
        <v>3118</v>
      </c>
      <c r="F907" s="1" t="str">
        <f t="shared" si="14"/>
        <v>{"codigo_departamento": "09", "codigo_provincia" : "07", "codigo_distrito" : "21", "distrito" : "Roble", "codigo_ubigeo" : "090721"},</v>
      </c>
    </row>
    <row r="908" spans="1:6">
      <c r="A908" s="1" t="s">
        <v>1875</v>
      </c>
      <c r="B908" s="1" t="s">
        <v>1871</v>
      </c>
      <c r="C908" s="1" t="s">
        <v>1901</v>
      </c>
      <c r="D908" s="1" t="s">
        <v>3119</v>
      </c>
      <c r="E908" s="1" t="s">
        <v>3120</v>
      </c>
      <c r="F908" s="1" t="str">
        <f t="shared" si="14"/>
        <v>{"codigo_departamento": "09", "codigo_provincia" : "07", "codigo_distrito" : "22", "distrito" : "Pichos", "codigo_ubigeo" : "090722"},</v>
      </c>
    </row>
    <row r="909" spans="1:6">
      <c r="A909" s="1" t="s">
        <v>1875</v>
      </c>
      <c r="B909" s="1" t="s">
        <v>1871</v>
      </c>
      <c r="C909" s="1" t="s">
        <v>1903</v>
      </c>
      <c r="D909" s="1" t="s">
        <v>3121</v>
      </c>
      <c r="E909" s="1" t="s">
        <v>3122</v>
      </c>
      <c r="F909" s="1" t="str">
        <f t="shared" si="14"/>
        <v>{"codigo_departamento": "09", "codigo_provincia" : "07", "codigo_distrito" : "23", "distrito" : "Santiago de Tucuma", "codigo_ubigeo" : "090723"},</v>
      </c>
    </row>
    <row r="910" spans="1:6">
      <c r="A910" s="1" t="s">
        <v>1877</v>
      </c>
      <c r="B910" s="1" t="s">
        <v>1859</v>
      </c>
      <c r="C910" s="1" t="s">
        <v>1859</v>
      </c>
      <c r="D910" s="1" t="s">
        <v>923</v>
      </c>
      <c r="E910" s="1" t="s">
        <v>3123</v>
      </c>
      <c r="F910" s="1" t="str">
        <f t="shared" si="14"/>
        <v>{"codigo_departamento": "10", "codigo_provincia" : "01", "codigo_distrito" : "01", "distrito" : "Huanuco", "codigo_ubigeo" : "100101"},</v>
      </c>
    </row>
    <row r="911" spans="1:6">
      <c r="A911" s="1" t="s">
        <v>1877</v>
      </c>
      <c r="B911" s="1" t="s">
        <v>1859</v>
      </c>
      <c r="C911" s="1" t="s">
        <v>1861</v>
      </c>
      <c r="D911" s="1" t="s">
        <v>920</v>
      </c>
      <c r="E911" s="1" t="s">
        <v>3124</v>
      </c>
      <c r="F911" s="1" t="str">
        <f t="shared" si="14"/>
        <v>{"codigo_departamento": "10", "codigo_provincia" : "01", "codigo_distrito" : "02", "distrito" : "Amarilis", "codigo_ubigeo" : "100102"},</v>
      </c>
    </row>
    <row r="912" spans="1:6">
      <c r="A912" s="1" t="s">
        <v>1877</v>
      </c>
      <c r="B912" s="1" t="s">
        <v>1859</v>
      </c>
      <c r="C912" s="1" t="s">
        <v>1863</v>
      </c>
      <c r="D912" s="1" t="s">
        <v>921</v>
      </c>
      <c r="E912" s="1" t="s">
        <v>3125</v>
      </c>
      <c r="F912" s="1" t="str">
        <f t="shared" si="14"/>
        <v>{"codigo_departamento": "10", "codigo_provincia" : "01", "codigo_distrito" : "03", "distrito" : "Chinchao", "codigo_ubigeo" : "100103"},</v>
      </c>
    </row>
    <row r="913" spans="1:6">
      <c r="A913" s="1" t="s">
        <v>1877</v>
      </c>
      <c r="B913" s="1" t="s">
        <v>1859</v>
      </c>
      <c r="C913" s="1" t="s">
        <v>1865</v>
      </c>
      <c r="D913" s="1" t="s">
        <v>922</v>
      </c>
      <c r="E913" s="1" t="s">
        <v>3126</v>
      </c>
      <c r="F913" s="1" t="str">
        <f t="shared" si="14"/>
        <v>{"codigo_departamento": "10", "codigo_provincia" : "01", "codigo_distrito" : "04", "distrito" : "Churubamba", "codigo_ubigeo" : "100104"},</v>
      </c>
    </row>
    <row r="914" spans="1:6">
      <c r="A914" s="1" t="s">
        <v>1877</v>
      </c>
      <c r="B914" s="1" t="s">
        <v>1859</v>
      </c>
      <c r="C914" s="1" t="s">
        <v>1867</v>
      </c>
      <c r="D914" s="1" t="s">
        <v>924</v>
      </c>
      <c r="E914" s="1" t="s">
        <v>3127</v>
      </c>
      <c r="F914" s="1" t="str">
        <f t="shared" si="14"/>
        <v>{"codigo_departamento": "10", "codigo_provincia" : "01", "codigo_distrito" : "05", "distrito" : "Margos", "codigo_ubigeo" : "100105"},</v>
      </c>
    </row>
    <row r="915" spans="1:6">
      <c r="A915" s="1" t="s">
        <v>1877</v>
      </c>
      <c r="B915" s="1" t="s">
        <v>1859</v>
      </c>
      <c r="C915" s="1" t="s">
        <v>1869</v>
      </c>
      <c r="D915" s="1" t="s">
        <v>926</v>
      </c>
      <c r="E915" s="1" t="s">
        <v>3128</v>
      </c>
      <c r="F915" s="1" t="str">
        <f t="shared" si="14"/>
        <v>{"codigo_departamento": "10", "codigo_provincia" : "01", "codigo_distrito" : "06", "distrito" : "Quisqui (Kichki)", "codigo_ubigeo" : "100106"},</v>
      </c>
    </row>
    <row r="916" spans="1:6">
      <c r="A916" s="1" t="s">
        <v>1877</v>
      </c>
      <c r="B916" s="1" t="s">
        <v>1859</v>
      </c>
      <c r="C916" s="1" t="s">
        <v>1871</v>
      </c>
      <c r="D916" s="1" t="s">
        <v>927</v>
      </c>
      <c r="E916" s="1" t="s">
        <v>3129</v>
      </c>
      <c r="F916" s="1" t="str">
        <f t="shared" si="14"/>
        <v>{"codigo_departamento": "10", "codigo_provincia" : "01", "codigo_distrito" : "07", "distrito" : "San Francisco de Cayran", "codigo_ubigeo" : "100107"},</v>
      </c>
    </row>
    <row r="917" spans="1:6">
      <c r="A917" s="1" t="s">
        <v>1877</v>
      </c>
      <c r="B917" s="1" t="s">
        <v>1859</v>
      </c>
      <c r="C917" s="1" t="s">
        <v>1873</v>
      </c>
      <c r="D917" s="1" t="s">
        <v>928</v>
      </c>
      <c r="E917" s="1" t="s">
        <v>3130</v>
      </c>
      <c r="F917" s="1" t="str">
        <f t="shared" si="14"/>
        <v>{"codigo_departamento": "10", "codigo_provincia" : "01", "codigo_distrito" : "08", "distrito" : "San Pedro de Chaulan", "codigo_ubigeo" : "100108"},</v>
      </c>
    </row>
    <row r="918" spans="1:6">
      <c r="A918" s="1" t="s">
        <v>1877</v>
      </c>
      <c r="B918" s="1" t="s">
        <v>1859</v>
      </c>
      <c r="C918" s="1" t="s">
        <v>1875</v>
      </c>
      <c r="D918" s="1" t="s">
        <v>929</v>
      </c>
      <c r="E918" s="1" t="s">
        <v>3131</v>
      </c>
      <c r="F918" s="1" t="str">
        <f t="shared" si="14"/>
        <v>{"codigo_departamento": "10", "codigo_provincia" : "01", "codigo_distrito" : "09", "distrito" : "Santa María del Valle", "codigo_ubigeo" : "100109"},</v>
      </c>
    </row>
    <row r="919" spans="1:6">
      <c r="A919" s="1" t="s">
        <v>1877</v>
      </c>
      <c r="B919" s="1" t="s">
        <v>1859</v>
      </c>
      <c r="C919" s="1" t="s">
        <v>1877</v>
      </c>
      <c r="D919" s="1" t="s">
        <v>931</v>
      </c>
      <c r="E919" s="1" t="s">
        <v>3132</v>
      </c>
      <c r="F919" s="1" t="str">
        <f t="shared" si="14"/>
        <v>{"codigo_departamento": "10", "codigo_provincia" : "01", "codigo_distrito" : "10", "distrito" : "Yarumayo", "codigo_ubigeo" : "100110"},</v>
      </c>
    </row>
    <row r="920" spans="1:6">
      <c r="A920" s="1" t="s">
        <v>1877</v>
      </c>
      <c r="B920" s="1" t="s">
        <v>1859</v>
      </c>
      <c r="C920" s="1" t="s">
        <v>1879</v>
      </c>
      <c r="D920" s="1" t="s">
        <v>925</v>
      </c>
      <c r="E920" s="1" t="s">
        <v>3133</v>
      </c>
      <c r="F920" s="1" t="str">
        <f t="shared" si="14"/>
        <v>{"codigo_departamento": "10", "codigo_provincia" : "01", "codigo_distrito" : "11", "distrito" : "Pillco Marca", "codigo_ubigeo" : "100111"},</v>
      </c>
    </row>
    <row r="921" spans="1:6">
      <c r="A921" s="1" t="s">
        <v>1877</v>
      </c>
      <c r="B921" s="1" t="s">
        <v>1859</v>
      </c>
      <c r="C921" s="1" t="s">
        <v>1881</v>
      </c>
      <c r="D921" s="1" t="s">
        <v>930</v>
      </c>
      <c r="E921" s="1" t="s">
        <v>3134</v>
      </c>
      <c r="F921" s="1" t="str">
        <f t="shared" si="14"/>
        <v>{"codigo_departamento": "10", "codigo_provincia" : "01", "codigo_distrito" : "12", "distrito" : "Yacus", "codigo_ubigeo" : "100112"},</v>
      </c>
    </row>
    <row r="922" spans="1:6">
      <c r="A922" s="1" t="s">
        <v>1877</v>
      </c>
      <c r="B922" s="1" t="s">
        <v>1859</v>
      </c>
      <c r="C922" s="1" t="s">
        <v>1883</v>
      </c>
      <c r="D922" s="1" t="s">
        <v>3135</v>
      </c>
      <c r="E922" s="1" t="s">
        <v>3136</v>
      </c>
      <c r="F922" s="1" t="str">
        <f t="shared" si="14"/>
        <v>{"codigo_departamento": "10", "codigo_provincia" : "01", "codigo_distrito" : "13", "distrito" : "San Pablo de Pillao", "codigo_ubigeo" : "100113"},</v>
      </c>
    </row>
    <row r="923" spans="1:6">
      <c r="A923" s="1" t="s">
        <v>1877</v>
      </c>
      <c r="B923" s="1" t="s">
        <v>1861</v>
      </c>
      <c r="C923" s="1" t="s">
        <v>1859</v>
      </c>
      <c r="D923" s="1" t="s">
        <v>888</v>
      </c>
      <c r="E923" s="1" t="s">
        <v>3137</v>
      </c>
      <c r="F923" s="1" t="str">
        <f t="shared" si="14"/>
        <v>{"codigo_departamento": "10", "codigo_provincia" : "02", "codigo_distrito" : "01", "distrito" : "Ambo", "codigo_ubigeo" : "100201"},</v>
      </c>
    </row>
    <row r="924" spans="1:6">
      <c r="A924" s="1" t="s">
        <v>1877</v>
      </c>
      <c r="B924" s="1" t="s">
        <v>1861</v>
      </c>
      <c r="C924" s="1" t="s">
        <v>1861</v>
      </c>
      <c r="D924" s="1" t="s">
        <v>889</v>
      </c>
      <c r="E924" s="1" t="s">
        <v>3138</v>
      </c>
      <c r="F924" s="1" t="str">
        <f t="shared" si="14"/>
        <v>{"codigo_departamento": "10", "codigo_provincia" : "02", "codigo_distrito" : "02", "distrito" : "Cayna", "codigo_ubigeo" : "100202"},</v>
      </c>
    </row>
    <row r="925" spans="1:6">
      <c r="A925" s="1" t="s">
        <v>1877</v>
      </c>
      <c r="B925" s="1" t="s">
        <v>1861</v>
      </c>
      <c r="C925" s="1" t="s">
        <v>1863</v>
      </c>
      <c r="D925" s="1" t="s">
        <v>890</v>
      </c>
      <c r="E925" s="1" t="s">
        <v>3139</v>
      </c>
      <c r="F925" s="1" t="str">
        <f t="shared" si="14"/>
        <v>{"codigo_departamento": "10", "codigo_provincia" : "02", "codigo_distrito" : "03", "distrito" : "Colpas", "codigo_ubigeo" : "100203"},</v>
      </c>
    </row>
    <row r="926" spans="1:6">
      <c r="A926" s="1" t="s">
        <v>1877</v>
      </c>
      <c r="B926" s="1" t="s">
        <v>1861</v>
      </c>
      <c r="C926" s="1" t="s">
        <v>1865</v>
      </c>
      <c r="D926" s="1" t="s">
        <v>891</v>
      </c>
      <c r="E926" s="1" t="s">
        <v>3140</v>
      </c>
      <c r="F926" s="1" t="str">
        <f t="shared" si="14"/>
        <v>{"codigo_departamento": "10", "codigo_provincia" : "02", "codigo_distrito" : "04", "distrito" : "Conchamarca", "codigo_ubigeo" : "100204"},</v>
      </c>
    </row>
    <row r="927" spans="1:6">
      <c r="A927" s="1" t="s">
        <v>1877</v>
      </c>
      <c r="B927" s="1" t="s">
        <v>1861</v>
      </c>
      <c r="C927" s="1" t="s">
        <v>1867</v>
      </c>
      <c r="D927" s="1" t="s">
        <v>892</v>
      </c>
      <c r="E927" s="1" t="s">
        <v>3141</v>
      </c>
      <c r="F927" s="1" t="str">
        <f t="shared" si="14"/>
        <v>{"codigo_departamento": "10", "codigo_provincia" : "02", "codigo_distrito" : "05", "distrito" : "Huacar", "codigo_ubigeo" : "100205"},</v>
      </c>
    </row>
    <row r="928" spans="1:6">
      <c r="A928" s="1" t="s">
        <v>1877</v>
      </c>
      <c r="B928" s="1" t="s">
        <v>1861</v>
      </c>
      <c r="C928" s="1" t="s">
        <v>1869</v>
      </c>
      <c r="D928" s="1" t="s">
        <v>893</v>
      </c>
      <c r="E928" s="1" t="s">
        <v>3142</v>
      </c>
      <c r="F928" s="1" t="str">
        <f t="shared" si="14"/>
        <v>{"codigo_departamento": "10", "codigo_provincia" : "02", "codigo_distrito" : "06", "distrito" : "San Francisco", "codigo_ubigeo" : "100206"},</v>
      </c>
    </row>
    <row r="929" spans="1:6">
      <c r="A929" s="1" t="s">
        <v>1877</v>
      </c>
      <c r="B929" s="1" t="s">
        <v>1861</v>
      </c>
      <c r="C929" s="1" t="s">
        <v>1871</v>
      </c>
      <c r="D929" s="1" t="s">
        <v>894</v>
      </c>
      <c r="E929" s="1" t="s">
        <v>3143</v>
      </c>
      <c r="F929" s="1" t="str">
        <f t="shared" si="14"/>
        <v>{"codigo_departamento": "10", "codigo_provincia" : "02", "codigo_distrito" : "07", "distrito" : "San Rafael", "codigo_ubigeo" : "100207"},</v>
      </c>
    </row>
    <row r="930" spans="1:6">
      <c r="A930" s="1" t="s">
        <v>1877</v>
      </c>
      <c r="B930" s="1" t="s">
        <v>1861</v>
      </c>
      <c r="C930" s="1" t="s">
        <v>1873</v>
      </c>
      <c r="D930" s="1" t="s">
        <v>895</v>
      </c>
      <c r="E930" s="1" t="s">
        <v>3144</v>
      </c>
      <c r="F930" s="1" t="str">
        <f t="shared" si="14"/>
        <v>{"codigo_departamento": "10", "codigo_provincia" : "02", "codigo_distrito" : "08", "distrito" : "Tomay Kichwa", "codigo_ubigeo" : "100208"},</v>
      </c>
    </row>
    <row r="931" spans="1:6">
      <c r="A931" s="1" t="s">
        <v>1877</v>
      </c>
      <c r="B931" s="1" t="s">
        <v>1863</v>
      </c>
      <c r="C931" s="1" t="s">
        <v>1859</v>
      </c>
      <c r="D931" s="1" t="s">
        <v>898</v>
      </c>
      <c r="E931" s="1" t="s">
        <v>3145</v>
      </c>
      <c r="F931" s="1" t="str">
        <f t="shared" si="14"/>
        <v>{"codigo_departamento": "10", "codigo_provincia" : "03", "codigo_distrito" : "01", "distrito" : "La Unión", "codigo_ubigeo" : "100301"},</v>
      </c>
    </row>
    <row r="932" spans="1:6">
      <c r="A932" s="1" t="s">
        <v>1877</v>
      </c>
      <c r="B932" s="1" t="s">
        <v>1863</v>
      </c>
      <c r="C932" s="1" t="s">
        <v>1871</v>
      </c>
      <c r="D932" s="1" t="s">
        <v>897</v>
      </c>
      <c r="E932" s="1" t="s">
        <v>3146</v>
      </c>
      <c r="F932" s="1" t="str">
        <f t="shared" si="14"/>
        <v>{"codigo_departamento": "10", "codigo_provincia" : "03", "codigo_distrito" : "07", "distrito" : "Chuquis", "codigo_ubigeo" : "100307"},</v>
      </c>
    </row>
    <row r="933" spans="1:6">
      <c r="A933" s="1" t="s">
        <v>1877</v>
      </c>
      <c r="B933" s="1" t="s">
        <v>1863</v>
      </c>
      <c r="C933" s="1" t="s">
        <v>1879</v>
      </c>
      <c r="D933" s="1" t="s">
        <v>899</v>
      </c>
      <c r="E933" s="1" t="s">
        <v>3147</v>
      </c>
      <c r="F933" s="1" t="str">
        <f t="shared" si="14"/>
        <v>{"codigo_departamento": "10", "codigo_provincia" : "03", "codigo_distrito" : "11", "distrito" : "Marías", "codigo_ubigeo" : "100311"},</v>
      </c>
    </row>
    <row r="934" spans="1:6">
      <c r="A934" s="1" t="s">
        <v>1877</v>
      </c>
      <c r="B934" s="1" t="s">
        <v>1863</v>
      </c>
      <c r="C934" s="1" t="s">
        <v>1883</v>
      </c>
      <c r="D934" s="1" t="s">
        <v>900</v>
      </c>
      <c r="E934" s="1" t="s">
        <v>3148</v>
      </c>
      <c r="F934" s="1" t="str">
        <f t="shared" si="14"/>
        <v>{"codigo_departamento": "10", "codigo_provincia" : "03", "codigo_distrito" : "13", "distrito" : "Pachas", "codigo_ubigeo" : "100313"},</v>
      </c>
    </row>
    <row r="935" spans="1:6">
      <c r="A935" s="1" t="s">
        <v>1877</v>
      </c>
      <c r="B935" s="1" t="s">
        <v>1863</v>
      </c>
      <c r="C935" s="1" t="s">
        <v>1889</v>
      </c>
      <c r="D935" s="1" t="s">
        <v>901</v>
      </c>
      <c r="E935" s="1" t="s">
        <v>3149</v>
      </c>
      <c r="F935" s="1" t="str">
        <f t="shared" si="14"/>
        <v>{"codigo_departamento": "10", "codigo_provincia" : "03", "codigo_distrito" : "16", "distrito" : "Quivilla", "codigo_ubigeo" : "100316"},</v>
      </c>
    </row>
    <row r="936" spans="1:6">
      <c r="A936" s="1" t="s">
        <v>1877</v>
      </c>
      <c r="B936" s="1" t="s">
        <v>1863</v>
      </c>
      <c r="C936" s="1" t="s">
        <v>1891</v>
      </c>
      <c r="D936" s="1" t="s">
        <v>902</v>
      </c>
      <c r="E936" s="1" t="s">
        <v>3150</v>
      </c>
      <c r="F936" s="1" t="str">
        <f t="shared" si="14"/>
        <v>{"codigo_departamento": "10", "codigo_provincia" : "03", "codigo_distrito" : "17", "distrito" : "Ripan", "codigo_ubigeo" : "100317"},</v>
      </c>
    </row>
    <row r="937" spans="1:6">
      <c r="A937" s="1" t="s">
        <v>1877</v>
      </c>
      <c r="B937" s="1" t="s">
        <v>1863</v>
      </c>
      <c r="C937" s="1" t="s">
        <v>1899</v>
      </c>
      <c r="D937" s="1" t="s">
        <v>903</v>
      </c>
      <c r="E937" s="1" t="s">
        <v>3151</v>
      </c>
      <c r="F937" s="1" t="str">
        <f t="shared" si="14"/>
        <v>{"codigo_departamento": "10", "codigo_provincia" : "03", "codigo_distrito" : "21", "distrito" : "Shunqui", "codigo_ubigeo" : "100321"},</v>
      </c>
    </row>
    <row r="938" spans="1:6">
      <c r="A938" s="1" t="s">
        <v>1877</v>
      </c>
      <c r="B938" s="1" t="s">
        <v>1863</v>
      </c>
      <c r="C938" s="1" t="s">
        <v>1901</v>
      </c>
      <c r="D938" s="1" t="s">
        <v>904</v>
      </c>
      <c r="E938" s="1" t="s">
        <v>3152</v>
      </c>
      <c r="F938" s="1" t="str">
        <f t="shared" si="14"/>
        <v>{"codigo_departamento": "10", "codigo_provincia" : "03", "codigo_distrito" : "22", "distrito" : "Sillapata", "codigo_ubigeo" : "100322"},</v>
      </c>
    </row>
    <row r="939" spans="1:6">
      <c r="A939" s="1" t="s">
        <v>1877</v>
      </c>
      <c r="B939" s="1" t="s">
        <v>1863</v>
      </c>
      <c r="C939" s="1" t="s">
        <v>1903</v>
      </c>
      <c r="D939" s="1" t="s">
        <v>905</v>
      </c>
      <c r="E939" s="1" t="s">
        <v>3153</v>
      </c>
      <c r="F939" s="1" t="str">
        <f t="shared" si="14"/>
        <v>{"codigo_departamento": "10", "codigo_provincia" : "03", "codigo_distrito" : "23", "distrito" : "Yanas", "codigo_ubigeo" : "100323"},</v>
      </c>
    </row>
    <row r="940" spans="1:6">
      <c r="A940" s="1" t="s">
        <v>1877</v>
      </c>
      <c r="B940" s="1" t="s">
        <v>1865</v>
      </c>
      <c r="C940" s="1" t="s">
        <v>1859</v>
      </c>
      <c r="D940" s="1" t="s">
        <v>906</v>
      </c>
      <c r="E940" s="1" t="s">
        <v>3154</v>
      </c>
      <c r="F940" s="1" t="str">
        <f t="shared" si="14"/>
        <v>{"codigo_departamento": "10", "codigo_provincia" : "04", "codigo_distrito" : "01", "distrito" : "Huacaybamba", "codigo_ubigeo" : "100401"},</v>
      </c>
    </row>
    <row r="941" spans="1:6">
      <c r="A941" s="1" t="s">
        <v>1877</v>
      </c>
      <c r="B941" s="1" t="s">
        <v>1865</v>
      </c>
      <c r="C941" s="1" t="s">
        <v>1861</v>
      </c>
      <c r="D941" s="1" t="s">
        <v>907</v>
      </c>
      <c r="E941" s="1" t="s">
        <v>3155</v>
      </c>
      <c r="F941" s="1" t="str">
        <f t="shared" si="14"/>
        <v>{"codigo_departamento": "10", "codigo_provincia" : "04", "codigo_distrito" : "02", "distrito" : "Canchabamba", "codigo_ubigeo" : "100402"},</v>
      </c>
    </row>
    <row r="942" spans="1:6">
      <c r="A942" s="1" t="s">
        <v>1877</v>
      </c>
      <c r="B942" s="1" t="s">
        <v>1865</v>
      </c>
      <c r="C942" s="1" t="s">
        <v>1863</v>
      </c>
      <c r="D942" s="1" t="s">
        <v>157</v>
      </c>
      <c r="E942" s="1" t="s">
        <v>3156</v>
      </c>
      <c r="F942" s="1" t="str">
        <f t="shared" si="14"/>
        <v>{"codigo_departamento": "10", "codigo_provincia" : "04", "codigo_distrito" : "03", "distrito" : "Cochabamba", "codigo_ubigeo" : "100403"},</v>
      </c>
    </row>
    <row r="943" spans="1:6">
      <c r="A943" s="1" t="s">
        <v>1877</v>
      </c>
      <c r="B943" s="1" t="s">
        <v>1865</v>
      </c>
      <c r="C943" s="1" t="s">
        <v>1865</v>
      </c>
      <c r="D943" s="1" t="s">
        <v>908</v>
      </c>
      <c r="E943" s="1" t="s">
        <v>3157</v>
      </c>
      <c r="F943" s="1" t="str">
        <f t="shared" si="14"/>
        <v>{"codigo_departamento": "10", "codigo_provincia" : "04", "codigo_distrito" : "04", "distrito" : "Pinra", "codigo_ubigeo" : "100404"},</v>
      </c>
    </row>
    <row r="944" spans="1:6">
      <c r="A944" s="1" t="s">
        <v>1877</v>
      </c>
      <c r="B944" s="1" t="s">
        <v>1867</v>
      </c>
      <c r="C944" s="1" t="s">
        <v>1859</v>
      </c>
      <c r="D944" s="1" t="s">
        <v>914</v>
      </c>
      <c r="E944" s="1" t="s">
        <v>3158</v>
      </c>
      <c r="F944" s="1" t="str">
        <f t="shared" si="14"/>
        <v>{"codigo_departamento": "10", "codigo_provincia" : "05", "codigo_distrito" : "01", "distrito" : "Llata", "codigo_ubigeo" : "100501"},</v>
      </c>
    </row>
    <row r="945" spans="1:6">
      <c r="A945" s="1" t="s">
        <v>1877</v>
      </c>
      <c r="B945" s="1" t="s">
        <v>1867</v>
      </c>
      <c r="C945" s="1" t="s">
        <v>1861</v>
      </c>
      <c r="D945" s="1" t="s">
        <v>910</v>
      </c>
      <c r="E945" s="1" t="s">
        <v>3159</v>
      </c>
      <c r="F945" s="1" t="str">
        <f t="shared" si="14"/>
        <v>{"codigo_departamento": "10", "codigo_provincia" : "05", "codigo_distrito" : "02", "distrito" : "Arancay", "codigo_ubigeo" : "100502"},</v>
      </c>
    </row>
    <row r="946" spans="1:6">
      <c r="A946" s="1" t="s">
        <v>1877</v>
      </c>
      <c r="B946" s="1" t="s">
        <v>1867</v>
      </c>
      <c r="C946" s="1" t="s">
        <v>1863</v>
      </c>
      <c r="D946" s="1" t="s">
        <v>911</v>
      </c>
      <c r="E946" s="1" t="s">
        <v>3160</v>
      </c>
      <c r="F946" s="1" t="str">
        <f t="shared" si="14"/>
        <v>{"codigo_departamento": "10", "codigo_provincia" : "05", "codigo_distrito" : "03", "distrito" : "Chavín de Pariarca", "codigo_ubigeo" : "100503"},</v>
      </c>
    </row>
    <row r="947" spans="1:6">
      <c r="A947" s="1" t="s">
        <v>1877</v>
      </c>
      <c r="B947" s="1" t="s">
        <v>1867</v>
      </c>
      <c r="C947" s="1" t="s">
        <v>1865</v>
      </c>
      <c r="D947" s="1" t="s">
        <v>912</v>
      </c>
      <c r="E947" s="1" t="s">
        <v>3161</v>
      </c>
      <c r="F947" s="1" t="str">
        <f t="shared" si="14"/>
        <v>{"codigo_departamento": "10", "codigo_provincia" : "05", "codigo_distrito" : "04", "distrito" : "Jacas Grande", "codigo_ubigeo" : "100504"},</v>
      </c>
    </row>
    <row r="948" spans="1:6">
      <c r="A948" s="1" t="s">
        <v>1877</v>
      </c>
      <c r="B948" s="1" t="s">
        <v>1867</v>
      </c>
      <c r="C948" s="1" t="s">
        <v>1867</v>
      </c>
      <c r="D948" s="1" t="s">
        <v>913</v>
      </c>
      <c r="E948" s="1" t="s">
        <v>3162</v>
      </c>
      <c r="F948" s="1" t="str">
        <f t="shared" si="14"/>
        <v>{"codigo_departamento": "10", "codigo_provincia" : "05", "codigo_distrito" : "05", "distrito" : "Jircan", "codigo_ubigeo" : "100505"},</v>
      </c>
    </row>
    <row r="949" spans="1:6">
      <c r="A949" s="1" t="s">
        <v>1877</v>
      </c>
      <c r="B949" s="1" t="s">
        <v>1867</v>
      </c>
      <c r="C949" s="1" t="s">
        <v>1869</v>
      </c>
      <c r="D949" s="1" t="s">
        <v>357</v>
      </c>
      <c r="E949" s="1" t="s">
        <v>3163</v>
      </c>
      <c r="F949" s="1" t="str">
        <f t="shared" si="14"/>
        <v>{"codigo_departamento": "10", "codigo_provincia" : "05", "codigo_distrito" : "06", "distrito" : "Miraflores", "codigo_ubigeo" : "100506"},</v>
      </c>
    </row>
    <row r="950" spans="1:6">
      <c r="A950" s="1" t="s">
        <v>1877</v>
      </c>
      <c r="B950" s="1" t="s">
        <v>1867</v>
      </c>
      <c r="C950" s="1" t="s">
        <v>1871</v>
      </c>
      <c r="D950" s="1" t="s">
        <v>915</v>
      </c>
      <c r="E950" s="1" t="s">
        <v>3164</v>
      </c>
      <c r="F950" s="1" t="str">
        <f t="shared" si="14"/>
        <v>{"codigo_departamento": "10", "codigo_provincia" : "05", "codigo_distrito" : "07", "distrito" : "Monzón", "codigo_ubigeo" : "100507"},</v>
      </c>
    </row>
    <row r="951" spans="1:6">
      <c r="A951" s="1" t="s">
        <v>1877</v>
      </c>
      <c r="B951" s="1" t="s">
        <v>1867</v>
      </c>
      <c r="C951" s="1" t="s">
        <v>1873</v>
      </c>
      <c r="D951" s="1" t="s">
        <v>916</v>
      </c>
      <c r="E951" s="1" t="s">
        <v>3165</v>
      </c>
      <c r="F951" s="1" t="str">
        <f t="shared" si="14"/>
        <v>{"codigo_departamento": "10", "codigo_provincia" : "05", "codigo_distrito" : "08", "distrito" : "Punchao", "codigo_ubigeo" : "100508"},</v>
      </c>
    </row>
    <row r="952" spans="1:6">
      <c r="A952" s="1" t="s">
        <v>1877</v>
      </c>
      <c r="B952" s="1" t="s">
        <v>1867</v>
      </c>
      <c r="C952" s="1" t="s">
        <v>1875</v>
      </c>
      <c r="D952" s="1" t="s">
        <v>917</v>
      </c>
      <c r="E952" s="1" t="s">
        <v>3166</v>
      </c>
      <c r="F952" s="1" t="str">
        <f t="shared" si="14"/>
        <v>{"codigo_departamento": "10", "codigo_provincia" : "05", "codigo_distrito" : "09", "distrito" : "Puños", "codigo_ubigeo" : "100509"},</v>
      </c>
    </row>
    <row r="953" spans="1:6">
      <c r="A953" s="1" t="s">
        <v>1877</v>
      </c>
      <c r="B953" s="1" t="s">
        <v>1867</v>
      </c>
      <c r="C953" s="1" t="s">
        <v>1877</v>
      </c>
      <c r="D953" s="1" t="s">
        <v>918</v>
      </c>
      <c r="E953" s="1" t="s">
        <v>3167</v>
      </c>
      <c r="F953" s="1" t="str">
        <f t="shared" si="14"/>
        <v>{"codigo_departamento": "10", "codigo_provincia" : "05", "codigo_distrito" : "10", "distrito" : "Singa", "codigo_ubigeo" : "100510"},</v>
      </c>
    </row>
    <row r="954" spans="1:6">
      <c r="A954" s="1" t="s">
        <v>1877</v>
      </c>
      <c r="B954" s="1" t="s">
        <v>1867</v>
      </c>
      <c r="C954" s="1" t="s">
        <v>1879</v>
      </c>
      <c r="D954" s="1" t="s">
        <v>919</v>
      </c>
      <c r="E954" s="1" t="s">
        <v>3168</v>
      </c>
      <c r="F954" s="1" t="str">
        <f t="shared" si="14"/>
        <v>{"codigo_departamento": "10", "codigo_provincia" : "05", "codigo_distrito" : "11", "distrito" : "Tantamayo", "codigo_ubigeo" : "100511"},</v>
      </c>
    </row>
    <row r="955" spans="1:6">
      <c r="A955" s="1" t="s">
        <v>1877</v>
      </c>
      <c r="B955" s="1" t="s">
        <v>1869</v>
      </c>
      <c r="C955" s="1" t="s">
        <v>1859</v>
      </c>
      <c r="D955" s="1" t="s">
        <v>944</v>
      </c>
      <c r="E955" s="1" t="s">
        <v>3169</v>
      </c>
      <c r="F955" s="1" t="str">
        <f t="shared" si="14"/>
        <v>{"codigo_departamento": "10", "codigo_provincia" : "06", "codigo_distrito" : "01", "distrito" : "Rupa-Rupa", "codigo_ubigeo" : "100601"},</v>
      </c>
    </row>
    <row r="956" spans="1:6">
      <c r="A956" s="1" t="s">
        <v>1877</v>
      </c>
      <c r="B956" s="1" t="s">
        <v>1869</v>
      </c>
      <c r="C956" s="1" t="s">
        <v>1861</v>
      </c>
      <c r="D956" s="1" t="s">
        <v>939</v>
      </c>
      <c r="E956" s="1" t="s">
        <v>3170</v>
      </c>
      <c r="F956" s="1" t="str">
        <f t="shared" si="14"/>
        <v>{"codigo_departamento": "10", "codigo_provincia" : "06", "codigo_distrito" : "02", "distrito" : "Daniel Alomía Robles", "codigo_ubigeo" : "100602"},</v>
      </c>
    </row>
    <row r="957" spans="1:6">
      <c r="A957" s="1" t="s">
        <v>1877</v>
      </c>
      <c r="B957" s="1" t="s">
        <v>1869</v>
      </c>
      <c r="C957" s="1" t="s">
        <v>1863</v>
      </c>
      <c r="D957" s="1" t="s">
        <v>940</v>
      </c>
      <c r="E957" s="1" t="s">
        <v>3171</v>
      </c>
      <c r="F957" s="1" t="str">
        <f t="shared" si="14"/>
        <v>{"codigo_departamento": "10", "codigo_provincia" : "06", "codigo_distrito" : "03", "distrito" : "Hermílio Valdizan", "codigo_ubigeo" : "100603"},</v>
      </c>
    </row>
    <row r="958" spans="1:6">
      <c r="A958" s="1" t="s">
        <v>1877</v>
      </c>
      <c r="B958" s="1" t="s">
        <v>1869</v>
      </c>
      <c r="C958" s="1" t="s">
        <v>1865</v>
      </c>
      <c r="D958" s="1" t="s">
        <v>941</v>
      </c>
      <c r="E958" s="1" t="s">
        <v>3172</v>
      </c>
      <c r="F958" s="1" t="str">
        <f t="shared" si="14"/>
        <v>{"codigo_departamento": "10", "codigo_provincia" : "06", "codigo_distrito" : "04", "distrito" : "José Crespo y Castillo", "codigo_ubigeo" : "100604"},</v>
      </c>
    </row>
    <row r="959" spans="1:6">
      <c r="A959" s="1" t="s">
        <v>1877</v>
      </c>
      <c r="B959" s="1" t="s">
        <v>1869</v>
      </c>
      <c r="C959" s="1" t="s">
        <v>1867</v>
      </c>
      <c r="D959" s="1" t="s">
        <v>942</v>
      </c>
      <c r="E959" s="1" t="s">
        <v>3173</v>
      </c>
      <c r="F959" s="1" t="str">
        <f t="shared" si="14"/>
        <v>{"codigo_departamento": "10", "codigo_provincia" : "06", "codigo_distrito" : "05", "distrito" : "Luyando", "codigo_ubigeo" : "100605"},</v>
      </c>
    </row>
    <row r="960" spans="1:6">
      <c r="A960" s="1" t="s">
        <v>1877</v>
      </c>
      <c r="B960" s="1" t="s">
        <v>1869</v>
      </c>
      <c r="C960" s="1" t="s">
        <v>1869</v>
      </c>
      <c r="D960" s="1" t="s">
        <v>943</v>
      </c>
      <c r="E960" s="1" t="s">
        <v>3174</v>
      </c>
      <c r="F960" s="1" t="str">
        <f t="shared" si="14"/>
        <v>{"codigo_departamento": "10", "codigo_provincia" : "06", "codigo_distrito" : "06", "distrito" : "Mariano Damaso Beraun", "codigo_ubigeo" : "100606"},</v>
      </c>
    </row>
    <row r="961" spans="1:6">
      <c r="A961" s="1" t="s">
        <v>1877</v>
      </c>
      <c r="B961" s="1" t="s">
        <v>1869</v>
      </c>
      <c r="C961" s="1" t="s">
        <v>1871</v>
      </c>
      <c r="D961" s="1" t="s">
        <v>3175</v>
      </c>
      <c r="E961" s="1" t="s">
        <v>3176</v>
      </c>
      <c r="F961" s="1" t="str">
        <f t="shared" si="14"/>
        <v>{"codigo_departamento": "10", "codigo_provincia" : "06", "codigo_distrito" : "07", "distrito" : "Pucayacu", "codigo_ubigeo" : "100607"},</v>
      </c>
    </row>
    <row r="962" spans="1:6">
      <c r="A962" s="1" t="s">
        <v>1877</v>
      </c>
      <c r="B962" s="1" t="s">
        <v>1869</v>
      </c>
      <c r="C962" s="1" t="s">
        <v>1873</v>
      </c>
      <c r="D962" s="1" t="s">
        <v>3177</v>
      </c>
      <c r="E962" s="1" t="s">
        <v>3178</v>
      </c>
      <c r="F962" s="1" t="str">
        <f t="shared" si="14"/>
        <v>{"codigo_departamento": "10", "codigo_provincia" : "06", "codigo_distrito" : "08", "distrito" : "Castillo Grande", "codigo_ubigeo" : "100608"},</v>
      </c>
    </row>
    <row r="963" spans="1:6">
      <c r="A963" s="1" t="s">
        <v>1877</v>
      </c>
      <c r="B963" s="1" t="s">
        <v>1869</v>
      </c>
      <c r="C963" s="1" t="s">
        <v>1875</v>
      </c>
      <c r="D963" s="1" t="s">
        <v>976</v>
      </c>
      <c r="E963" s="1" t="s">
        <v>3179</v>
      </c>
      <c r="F963" s="1" t="str">
        <f t="shared" ref="F963:F1026" si="15">+"{""codigo_departamento"": """&amp;A963&amp;""", ""codigo_provincia"" : """&amp;B963&amp;""", ""codigo_distrito"" : """&amp;C963&amp;""", ""distrito"" : """&amp;D963&amp;""", ""codigo_ubigeo"" : """&amp;E963&amp;"""},"</f>
        <v>{"codigo_departamento": "10", "codigo_provincia" : "06", "codigo_distrito" : "09", "distrito" : "Pueblo Nuevo", "codigo_ubigeo" : "100609"},</v>
      </c>
    </row>
    <row r="964" spans="1:6">
      <c r="A964" s="1" t="s">
        <v>1877</v>
      </c>
      <c r="B964" s="1" t="s">
        <v>1869</v>
      </c>
      <c r="C964" s="1" t="s">
        <v>1877</v>
      </c>
      <c r="D964" s="1" t="s">
        <v>3180</v>
      </c>
      <c r="E964" s="1" t="s">
        <v>3181</v>
      </c>
      <c r="F964" s="1" t="str">
        <f t="shared" si="15"/>
        <v>{"codigo_departamento": "10", "codigo_provincia" : "06", "codigo_distrito" : "10", "distrito" : "Santo Domingo de Anda", "codigo_ubigeo" : "100610"},</v>
      </c>
    </row>
    <row r="965" spans="1:6">
      <c r="A965" s="1" t="s">
        <v>1877</v>
      </c>
      <c r="B965" s="1" t="s">
        <v>1871</v>
      </c>
      <c r="C965" s="1" t="s">
        <v>1859</v>
      </c>
      <c r="D965" s="1" t="s">
        <v>947</v>
      </c>
      <c r="E965" s="1" t="s">
        <v>3182</v>
      </c>
      <c r="F965" s="1" t="str">
        <f t="shared" si="15"/>
        <v>{"codigo_departamento": "10", "codigo_provincia" : "07", "codigo_distrito" : "01", "distrito" : "Huacrachuco", "codigo_ubigeo" : "100701"},</v>
      </c>
    </row>
    <row r="966" spans="1:6">
      <c r="A966" s="1" t="s">
        <v>1877</v>
      </c>
      <c r="B966" s="1" t="s">
        <v>1871</v>
      </c>
      <c r="C966" s="1" t="s">
        <v>1861</v>
      </c>
      <c r="D966" s="1" t="s">
        <v>946</v>
      </c>
      <c r="E966" s="1" t="s">
        <v>3183</v>
      </c>
      <c r="F966" s="1" t="str">
        <f t="shared" si="15"/>
        <v>{"codigo_departamento": "10", "codigo_provincia" : "07", "codigo_distrito" : "02", "distrito" : "Cholon", "codigo_ubigeo" : "100702"},</v>
      </c>
    </row>
    <row r="967" spans="1:6">
      <c r="A967" s="1" t="s">
        <v>1877</v>
      </c>
      <c r="B967" s="1" t="s">
        <v>1871</v>
      </c>
      <c r="C967" s="1" t="s">
        <v>1863</v>
      </c>
      <c r="D967" s="1" t="s">
        <v>949</v>
      </c>
      <c r="E967" s="1" t="s">
        <v>3184</v>
      </c>
      <c r="F967" s="1" t="str">
        <f t="shared" si="15"/>
        <v>{"codigo_departamento": "10", "codigo_provincia" : "07", "codigo_distrito" : "03", "distrito" : "San Buenaventura", "codigo_ubigeo" : "100703"},</v>
      </c>
    </row>
    <row r="968" spans="1:6">
      <c r="A968" s="1" t="s">
        <v>1877</v>
      </c>
      <c r="B968" s="1" t="s">
        <v>1871</v>
      </c>
      <c r="C968" s="1" t="s">
        <v>1865</v>
      </c>
      <c r="D968" s="1" t="s">
        <v>948</v>
      </c>
      <c r="E968" s="1" t="s">
        <v>3185</v>
      </c>
      <c r="F968" s="1" t="str">
        <f t="shared" si="15"/>
        <v>{"codigo_departamento": "10", "codigo_provincia" : "07", "codigo_distrito" : "04", "distrito" : "La Morada", "codigo_ubigeo" : "100704"},</v>
      </c>
    </row>
    <row r="969" spans="1:6">
      <c r="A969" s="1" t="s">
        <v>1877</v>
      </c>
      <c r="B969" s="1" t="s">
        <v>1871</v>
      </c>
      <c r="C969" s="1" t="s">
        <v>1867</v>
      </c>
      <c r="D969" s="1" t="s">
        <v>3186</v>
      </c>
      <c r="E969" s="1" t="s">
        <v>3187</v>
      </c>
      <c r="F969" s="1" t="str">
        <f t="shared" si="15"/>
        <v>{"codigo_departamento": "10", "codigo_provincia" : "07", "codigo_distrito" : "05", "distrito" : "Santa Rosa de Alto Yanajanca", "codigo_ubigeo" : "100705"},</v>
      </c>
    </row>
    <row r="970" spans="1:6">
      <c r="A970" s="1" t="s">
        <v>1877</v>
      </c>
      <c r="B970" s="1" t="s">
        <v>1873</v>
      </c>
      <c r="C970" s="1" t="s">
        <v>1859</v>
      </c>
      <c r="D970" s="1" t="s">
        <v>953</v>
      </c>
      <c r="E970" s="1" t="s">
        <v>3188</v>
      </c>
      <c r="F970" s="1" t="str">
        <f t="shared" si="15"/>
        <v>{"codigo_departamento": "10", "codigo_provincia" : "08", "codigo_distrito" : "01", "distrito" : "Panao", "codigo_ubigeo" : "100801"},</v>
      </c>
    </row>
    <row r="971" spans="1:6">
      <c r="A971" s="1" t="s">
        <v>1877</v>
      </c>
      <c r="B971" s="1" t="s">
        <v>1873</v>
      </c>
      <c r="C971" s="1" t="s">
        <v>1861</v>
      </c>
      <c r="D971" s="1" t="s">
        <v>951</v>
      </c>
      <c r="E971" s="1" t="s">
        <v>3189</v>
      </c>
      <c r="F971" s="1" t="str">
        <f t="shared" si="15"/>
        <v>{"codigo_departamento": "10", "codigo_provincia" : "08", "codigo_distrito" : "02", "distrito" : "Chaglla", "codigo_ubigeo" : "100802"},</v>
      </c>
    </row>
    <row r="972" spans="1:6">
      <c r="A972" s="1" t="s">
        <v>1877</v>
      </c>
      <c r="B972" s="1" t="s">
        <v>1873</v>
      </c>
      <c r="C972" s="1" t="s">
        <v>1863</v>
      </c>
      <c r="D972" s="1" t="s">
        <v>952</v>
      </c>
      <c r="E972" s="1" t="s">
        <v>3190</v>
      </c>
      <c r="F972" s="1" t="str">
        <f t="shared" si="15"/>
        <v>{"codigo_departamento": "10", "codigo_provincia" : "08", "codigo_distrito" : "03", "distrito" : "Molino", "codigo_ubigeo" : "100803"},</v>
      </c>
    </row>
    <row r="973" spans="1:6">
      <c r="A973" s="1" t="s">
        <v>1877</v>
      </c>
      <c r="B973" s="1" t="s">
        <v>1873</v>
      </c>
      <c r="C973" s="1" t="s">
        <v>1865</v>
      </c>
      <c r="D973" s="1" t="s">
        <v>954</v>
      </c>
      <c r="E973" s="1" t="s">
        <v>3191</v>
      </c>
      <c r="F973" s="1" t="str">
        <f t="shared" si="15"/>
        <v>{"codigo_departamento": "10", "codigo_provincia" : "08", "codigo_distrito" : "04", "distrito" : "Umari", "codigo_ubigeo" : "100804"},</v>
      </c>
    </row>
    <row r="974" spans="1:6">
      <c r="A974" s="1" t="s">
        <v>1877</v>
      </c>
      <c r="B974" s="1" t="s">
        <v>1875</v>
      </c>
      <c r="C974" s="1" t="s">
        <v>1859</v>
      </c>
      <c r="D974" s="1" t="s">
        <v>955</v>
      </c>
      <c r="E974" s="1" t="s">
        <v>3192</v>
      </c>
      <c r="F974" s="1" t="str">
        <f t="shared" si="15"/>
        <v>{"codigo_departamento": "10", "codigo_provincia" : "09", "codigo_distrito" : "01", "distrito" : "Puerto Inca", "codigo_ubigeo" : "100901"},</v>
      </c>
    </row>
    <row r="975" spans="1:6">
      <c r="A975" s="1" t="s">
        <v>1877</v>
      </c>
      <c r="B975" s="1" t="s">
        <v>1875</v>
      </c>
      <c r="C975" s="1" t="s">
        <v>1861</v>
      </c>
      <c r="D975" s="1" t="s">
        <v>956</v>
      </c>
      <c r="E975" s="1" t="s">
        <v>3193</v>
      </c>
      <c r="F975" s="1" t="str">
        <f t="shared" si="15"/>
        <v>{"codigo_departamento": "10", "codigo_provincia" : "09", "codigo_distrito" : "02", "distrito" : "Codo del Pozuzo", "codigo_ubigeo" : "100902"},</v>
      </c>
    </row>
    <row r="976" spans="1:6">
      <c r="A976" s="1" t="s">
        <v>1877</v>
      </c>
      <c r="B976" s="1" t="s">
        <v>1875</v>
      </c>
      <c r="C976" s="1" t="s">
        <v>1863</v>
      </c>
      <c r="D976" s="1" t="s">
        <v>957</v>
      </c>
      <c r="E976" s="1" t="s">
        <v>3194</v>
      </c>
      <c r="F976" s="1" t="str">
        <f t="shared" si="15"/>
        <v>{"codigo_departamento": "10", "codigo_provincia" : "09", "codigo_distrito" : "03", "distrito" : "Honoria", "codigo_ubigeo" : "100903"},</v>
      </c>
    </row>
    <row r="977" spans="1:6">
      <c r="A977" s="1" t="s">
        <v>1877</v>
      </c>
      <c r="B977" s="1" t="s">
        <v>1875</v>
      </c>
      <c r="C977" s="1" t="s">
        <v>1865</v>
      </c>
      <c r="D977" s="1" t="s">
        <v>958</v>
      </c>
      <c r="E977" s="1" t="s">
        <v>3195</v>
      </c>
      <c r="F977" s="1" t="str">
        <f t="shared" si="15"/>
        <v>{"codigo_departamento": "10", "codigo_provincia" : "09", "codigo_distrito" : "04", "distrito" : "Tournavista", "codigo_ubigeo" : "100904"},</v>
      </c>
    </row>
    <row r="978" spans="1:6">
      <c r="A978" s="1" t="s">
        <v>1877</v>
      </c>
      <c r="B978" s="1" t="s">
        <v>1875</v>
      </c>
      <c r="C978" s="1" t="s">
        <v>1867</v>
      </c>
      <c r="D978" s="1" t="s">
        <v>959</v>
      </c>
      <c r="E978" s="1" t="s">
        <v>3196</v>
      </c>
      <c r="F978" s="1" t="str">
        <f t="shared" si="15"/>
        <v>{"codigo_departamento": "10", "codigo_provincia" : "09", "codigo_distrito" : "05", "distrito" : "Yuyapichis", "codigo_ubigeo" : "100905"},</v>
      </c>
    </row>
    <row r="979" spans="1:6">
      <c r="A979" s="1" t="s">
        <v>1877</v>
      </c>
      <c r="B979" s="1" t="s">
        <v>1877</v>
      </c>
      <c r="C979" s="1" t="s">
        <v>1859</v>
      </c>
      <c r="D979" s="1" t="s">
        <v>581</v>
      </c>
      <c r="E979" s="1" t="s">
        <v>3197</v>
      </c>
      <c r="F979" s="1" t="str">
        <f t="shared" si="15"/>
        <v>{"codigo_departamento": "10", "codigo_provincia" : "10", "codigo_distrito" : "01", "distrito" : "Jesús", "codigo_ubigeo" : "101001"},</v>
      </c>
    </row>
    <row r="980" spans="1:6">
      <c r="A980" s="1" t="s">
        <v>1877</v>
      </c>
      <c r="B980" s="1" t="s">
        <v>1877</v>
      </c>
      <c r="C980" s="1" t="s">
        <v>1861</v>
      </c>
      <c r="D980" s="1" t="s">
        <v>933</v>
      </c>
      <c r="E980" s="1" t="s">
        <v>3198</v>
      </c>
      <c r="F980" s="1" t="str">
        <f t="shared" si="15"/>
        <v>{"codigo_departamento": "10", "codigo_provincia" : "10", "codigo_distrito" : "02", "distrito" : "Baños", "codigo_ubigeo" : "101002"},</v>
      </c>
    </row>
    <row r="981" spans="1:6">
      <c r="A981" s="1" t="s">
        <v>1877</v>
      </c>
      <c r="B981" s="1" t="s">
        <v>1877</v>
      </c>
      <c r="C981" s="1" t="s">
        <v>1863</v>
      </c>
      <c r="D981" s="1" t="s">
        <v>934</v>
      </c>
      <c r="E981" s="1" t="s">
        <v>3199</v>
      </c>
      <c r="F981" s="1" t="str">
        <f t="shared" si="15"/>
        <v>{"codigo_departamento": "10", "codigo_provincia" : "10", "codigo_distrito" : "03", "distrito" : "Jivia", "codigo_ubigeo" : "101003"},</v>
      </c>
    </row>
    <row r="982" spans="1:6">
      <c r="A982" s="1" t="s">
        <v>1877</v>
      </c>
      <c r="B982" s="1" t="s">
        <v>1877</v>
      </c>
      <c r="C982" s="1" t="s">
        <v>1865</v>
      </c>
      <c r="D982" s="1" t="s">
        <v>935</v>
      </c>
      <c r="E982" s="1" t="s">
        <v>3200</v>
      </c>
      <c r="F982" s="1" t="str">
        <f t="shared" si="15"/>
        <v>{"codigo_departamento": "10", "codigo_provincia" : "10", "codigo_distrito" : "04", "distrito" : "Queropalca", "codigo_ubigeo" : "101004"},</v>
      </c>
    </row>
    <row r="983" spans="1:6">
      <c r="A983" s="1" t="s">
        <v>1877</v>
      </c>
      <c r="B983" s="1" t="s">
        <v>1877</v>
      </c>
      <c r="C983" s="1" t="s">
        <v>1867</v>
      </c>
      <c r="D983" s="1" t="s">
        <v>936</v>
      </c>
      <c r="E983" s="1" t="s">
        <v>3201</v>
      </c>
      <c r="F983" s="1" t="str">
        <f t="shared" si="15"/>
        <v>{"codigo_departamento": "10", "codigo_provincia" : "10", "codigo_distrito" : "05", "distrito" : "Rondos", "codigo_ubigeo" : "101005"},</v>
      </c>
    </row>
    <row r="984" spans="1:6">
      <c r="A984" s="1" t="s">
        <v>1877</v>
      </c>
      <c r="B984" s="1" t="s">
        <v>1877</v>
      </c>
      <c r="C984" s="1" t="s">
        <v>1869</v>
      </c>
      <c r="D984" s="1" t="s">
        <v>937</v>
      </c>
      <c r="E984" s="1" t="s">
        <v>3202</v>
      </c>
      <c r="F984" s="1" t="str">
        <f t="shared" si="15"/>
        <v>{"codigo_departamento": "10", "codigo_provincia" : "10", "codigo_distrito" : "06", "distrito" : "San Francisco de Asís", "codigo_ubigeo" : "101006"},</v>
      </c>
    </row>
    <row r="985" spans="1:6">
      <c r="A985" s="1" t="s">
        <v>1877</v>
      </c>
      <c r="B985" s="1" t="s">
        <v>1877</v>
      </c>
      <c r="C985" s="1" t="s">
        <v>1871</v>
      </c>
      <c r="D985" s="1" t="s">
        <v>938</v>
      </c>
      <c r="E985" s="1" t="s">
        <v>3203</v>
      </c>
      <c r="F985" s="1" t="str">
        <f t="shared" si="15"/>
        <v>{"codigo_departamento": "10", "codigo_provincia" : "10", "codigo_distrito" : "07", "distrito" : "San Miguel de Cauri", "codigo_ubigeo" : "101007"},</v>
      </c>
    </row>
    <row r="986" spans="1:6">
      <c r="A986" s="1" t="s">
        <v>1877</v>
      </c>
      <c r="B986" s="1" t="s">
        <v>1879</v>
      </c>
      <c r="C986" s="1" t="s">
        <v>1859</v>
      </c>
      <c r="D986" s="1" t="s">
        <v>964</v>
      </c>
      <c r="E986" s="1" t="s">
        <v>3204</v>
      </c>
      <c r="F986" s="1" t="str">
        <f t="shared" si="15"/>
        <v>{"codigo_departamento": "10", "codigo_provincia" : "11", "codigo_distrito" : "01", "distrito" : "Chavinillo", "codigo_ubigeo" : "101101"},</v>
      </c>
    </row>
    <row r="987" spans="1:6">
      <c r="A987" s="1" t="s">
        <v>1877</v>
      </c>
      <c r="B987" s="1" t="s">
        <v>1879</v>
      </c>
      <c r="C987" s="1" t="s">
        <v>1861</v>
      </c>
      <c r="D987" s="1" t="s">
        <v>962</v>
      </c>
      <c r="E987" s="1" t="s">
        <v>3205</v>
      </c>
      <c r="F987" s="1" t="str">
        <f t="shared" si="15"/>
        <v>{"codigo_departamento": "10", "codigo_provincia" : "11", "codigo_distrito" : "02", "distrito" : "Cahuac", "codigo_ubigeo" : "101102"},</v>
      </c>
    </row>
    <row r="988" spans="1:6">
      <c r="A988" s="1" t="s">
        <v>1877</v>
      </c>
      <c r="B988" s="1" t="s">
        <v>1879</v>
      </c>
      <c r="C988" s="1" t="s">
        <v>1863</v>
      </c>
      <c r="D988" s="1" t="s">
        <v>963</v>
      </c>
      <c r="E988" s="1" t="s">
        <v>3206</v>
      </c>
      <c r="F988" s="1" t="str">
        <f t="shared" si="15"/>
        <v>{"codigo_departamento": "10", "codigo_provincia" : "11", "codigo_distrito" : "03", "distrito" : "Chacabamba", "codigo_ubigeo" : "101103"},</v>
      </c>
    </row>
    <row r="989" spans="1:6">
      <c r="A989" s="1" t="s">
        <v>1877</v>
      </c>
      <c r="B989" s="1" t="s">
        <v>1879</v>
      </c>
      <c r="C989" s="1" t="s">
        <v>1865</v>
      </c>
      <c r="D989" s="1" t="s">
        <v>961</v>
      </c>
      <c r="E989" s="1" t="s">
        <v>3207</v>
      </c>
      <c r="F989" s="1" t="str">
        <f t="shared" si="15"/>
        <v>{"codigo_departamento": "10", "codigo_provincia" : "11", "codigo_distrito" : "04", "distrito" : "Aparicio Pomares", "codigo_ubigeo" : "101104"},</v>
      </c>
    </row>
    <row r="990" spans="1:6">
      <c r="A990" s="1" t="s">
        <v>1877</v>
      </c>
      <c r="B990" s="1" t="s">
        <v>1879</v>
      </c>
      <c r="C990" s="1" t="s">
        <v>1867</v>
      </c>
      <c r="D990" s="1" t="s">
        <v>966</v>
      </c>
      <c r="E990" s="1" t="s">
        <v>3208</v>
      </c>
      <c r="F990" s="1" t="str">
        <f t="shared" si="15"/>
        <v>{"codigo_departamento": "10", "codigo_provincia" : "11", "codigo_distrito" : "05", "distrito" : "Jacas Chico", "codigo_ubigeo" : "101105"},</v>
      </c>
    </row>
    <row r="991" spans="1:6">
      <c r="A991" s="1" t="s">
        <v>1877</v>
      </c>
      <c r="B991" s="1" t="s">
        <v>1879</v>
      </c>
      <c r="C991" s="1" t="s">
        <v>1869</v>
      </c>
      <c r="D991" s="1" t="s">
        <v>967</v>
      </c>
      <c r="E991" s="1" t="s">
        <v>3209</v>
      </c>
      <c r="F991" s="1" t="str">
        <f t="shared" si="15"/>
        <v>{"codigo_departamento": "10", "codigo_provincia" : "11", "codigo_distrito" : "06", "distrito" : "Obas", "codigo_ubigeo" : "101106"},</v>
      </c>
    </row>
    <row r="992" spans="1:6">
      <c r="A992" s="1" t="s">
        <v>1877</v>
      </c>
      <c r="B992" s="1" t="s">
        <v>1879</v>
      </c>
      <c r="C992" s="1" t="s">
        <v>1871</v>
      </c>
      <c r="D992" s="1" t="s">
        <v>450</v>
      </c>
      <c r="E992" s="1" t="s">
        <v>3210</v>
      </c>
      <c r="F992" s="1" t="str">
        <f t="shared" si="15"/>
        <v>{"codigo_departamento": "10", "codigo_provincia" : "11", "codigo_distrito" : "07", "distrito" : "Pampamarca", "codigo_ubigeo" : "101107"},</v>
      </c>
    </row>
    <row r="993" spans="1:6">
      <c r="A993" s="1" t="s">
        <v>1877</v>
      </c>
      <c r="B993" s="1" t="s">
        <v>1879</v>
      </c>
      <c r="C993" s="1" t="s">
        <v>1873</v>
      </c>
      <c r="D993" s="1" t="s">
        <v>965</v>
      </c>
      <c r="E993" s="1" t="s">
        <v>3211</v>
      </c>
      <c r="F993" s="1" t="str">
        <f t="shared" si="15"/>
        <v>{"codigo_departamento": "10", "codigo_provincia" : "11", "codigo_distrito" : "08", "distrito" : "Choras", "codigo_ubigeo" : "101108"},</v>
      </c>
    </row>
    <row r="994" spans="1:6">
      <c r="A994" s="1" t="s">
        <v>1879</v>
      </c>
      <c r="B994" s="1" t="s">
        <v>1859</v>
      </c>
      <c r="C994" s="1" t="s">
        <v>1859</v>
      </c>
      <c r="D994" s="1" t="s">
        <v>968</v>
      </c>
      <c r="E994" s="1" t="s">
        <v>3212</v>
      </c>
      <c r="F994" s="1" t="str">
        <f t="shared" si="15"/>
        <v>{"codigo_departamento": "11", "codigo_provincia" : "01", "codigo_distrito" : "01", "distrito" : "Ica", "codigo_ubigeo" : "110101"},</v>
      </c>
    </row>
    <row r="995" spans="1:6">
      <c r="A995" s="1" t="s">
        <v>1879</v>
      </c>
      <c r="B995" s="1" t="s">
        <v>1859</v>
      </c>
      <c r="C995" s="1" t="s">
        <v>1861</v>
      </c>
      <c r="D995" s="1" t="s">
        <v>981</v>
      </c>
      <c r="E995" s="1" t="s">
        <v>3213</v>
      </c>
      <c r="F995" s="1" t="str">
        <f t="shared" si="15"/>
        <v>{"codigo_departamento": "11", "codigo_provincia" : "01", "codigo_distrito" : "02", "distrito" : "La Tinguiña", "codigo_ubigeo" : "110102"},</v>
      </c>
    </row>
    <row r="996" spans="1:6">
      <c r="A996" s="1" t="s">
        <v>1879</v>
      </c>
      <c r="B996" s="1" t="s">
        <v>1859</v>
      </c>
      <c r="C996" s="1" t="s">
        <v>1863</v>
      </c>
      <c r="D996" s="1" t="s">
        <v>982</v>
      </c>
      <c r="E996" s="1" t="s">
        <v>3214</v>
      </c>
      <c r="F996" s="1" t="str">
        <f t="shared" si="15"/>
        <v>{"codigo_departamento": "11", "codigo_provincia" : "01", "codigo_distrito" : "03", "distrito" : "Los Aquijes", "codigo_ubigeo" : "110103"},</v>
      </c>
    </row>
    <row r="997" spans="1:6">
      <c r="A997" s="1" t="s">
        <v>1879</v>
      </c>
      <c r="B997" s="1" t="s">
        <v>1859</v>
      </c>
      <c r="C997" s="1" t="s">
        <v>1865</v>
      </c>
      <c r="D997" s="1" t="s">
        <v>983</v>
      </c>
      <c r="E997" s="1" t="s">
        <v>3215</v>
      </c>
      <c r="F997" s="1" t="str">
        <f t="shared" si="15"/>
        <v>{"codigo_departamento": "11", "codigo_provincia" : "01", "codigo_distrito" : "04", "distrito" : "Ocucaje", "codigo_ubigeo" : "110104"},</v>
      </c>
    </row>
    <row r="998" spans="1:6">
      <c r="A998" s="1" t="s">
        <v>1879</v>
      </c>
      <c r="B998" s="1" t="s">
        <v>1859</v>
      </c>
      <c r="C998" s="1" t="s">
        <v>1867</v>
      </c>
      <c r="D998" s="1" t="s">
        <v>984</v>
      </c>
      <c r="E998" s="1" t="s">
        <v>3216</v>
      </c>
      <c r="F998" s="1" t="str">
        <f t="shared" si="15"/>
        <v>{"codigo_departamento": "11", "codigo_provincia" : "01", "codigo_distrito" : "05", "distrito" : "Pachacutec", "codigo_ubigeo" : "110105"},</v>
      </c>
    </row>
    <row r="999" spans="1:6">
      <c r="A999" s="1" t="s">
        <v>1879</v>
      </c>
      <c r="B999" s="1" t="s">
        <v>1859</v>
      </c>
      <c r="C999" s="1" t="s">
        <v>1869</v>
      </c>
      <c r="D999" s="1" t="s">
        <v>985</v>
      </c>
      <c r="E999" s="1" t="s">
        <v>3217</v>
      </c>
      <c r="F999" s="1" t="str">
        <f t="shared" si="15"/>
        <v>{"codigo_departamento": "11", "codigo_provincia" : "01", "codigo_distrito" : "06", "distrito" : "Parcona", "codigo_ubigeo" : "110106"},</v>
      </c>
    </row>
    <row r="1000" spans="1:6">
      <c r="A1000" s="1" t="s">
        <v>1879</v>
      </c>
      <c r="B1000" s="1" t="s">
        <v>1859</v>
      </c>
      <c r="C1000" s="1" t="s">
        <v>1871</v>
      </c>
      <c r="D1000" s="1" t="s">
        <v>976</v>
      </c>
      <c r="E1000" s="1" t="s">
        <v>3218</v>
      </c>
      <c r="F1000" s="1" t="str">
        <f t="shared" si="15"/>
        <v>{"codigo_departamento": "11", "codigo_provincia" : "01", "codigo_distrito" : "07", "distrito" : "Pueblo Nuevo", "codigo_ubigeo" : "110107"},</v>
      </c>
    </row>
    <row r="1001" spans="1:6">
      <c r="A1001" s="1" t="s">
        <v>1879</v>
      </c>
      <c r="B1001" s="1" t="s">
        <v>1859</v>
      </c>
      <c r="C1001" s="1" t="s">
        <v>1873</v>
      </c>
      <c r="D1001" s="1" t="s">
        <v>986</v>
      </c>
      <c r="E1001" s="1" t="s">
        <v>3219</v>
      </c>
      <c r="F1001" s="1" t="str">
        <f t="shared" si="15"/>
        <v>{"codigo_departamento": "11", "codigo_provincia" : "01", "codigo_distrito" : "08", "distrito" : "Salas", "codigo_ubigeo" : "110108"},</v>
      </c>
    </row>
    <row r="1002" spans="1:6">
      <c r="A1002" s="1" t="s">
        <v>1879</v>
      </c>
      <c r="B1002" s="1" t="s">
        <v>1859</v>
      </c>
      <c r="C1002" s="1" t="s">
        <v>1875</v>
      </c>
      <c r="D1002" s="1" t="s">
        <v>987</v>
      </c>
      <c r="E1002" s="1" t="s">
        <v>3220</v>
      </c>
      <c r="F1002" s="1" t="str">
        <f t="shared" si="15"/>
        <v>{"codigo_departamento": "11", "codigo_provincia" : "01", "codigo_distrito" : "09", "distrito" : "San José de Los Molinos", "codigo_ubigeo" : "110109"},</v>
      </c>
    </row>
    <row r="1003" spans="1:6">
      <c r="A1003" s="1" t="s">
        <v>1879</v>
      </c>
      <c r="B1003" s="1" t="s">
        <v>1859</v>
      </c>
      <c r="C1003" s="1" t="s">
        <v>1877</v>
      </c>
      <c r="D1003" s="1" t="s">
        <v>473</v>
      </c>
      <c r="E1003" s="1" t="s">
        <v>3221</v>
      </c>
      <c r="F1003" s="1" t="str">
        <f t="shared" si="15"/>
        <v>{"codigo_departamento": "11", "codigo_provincia" : "01", "codigo_distrito" : "10", "distrito" : "San Juan Bautista", "codigo_ubigeo" : "110110"},</v>
      </c>
    </row>
    <row r="1004" spans="1:6">
      <c r="A1004" s="1" t="s">
        <v>1879</v>
      </c>
      <c r="B1004" s="1" t="s">
        <v>1859</v>
      </c>
      <c r="C1004" s="1" t="s">
        <v>1879</v>
      </c>
      <c r="D1004" s="1" t="s">
        <v>746</v>
      </c>
      <c r="E1004" s="1" t="s">
        <v>3222</v>
      </c>
      <c r="F1004" s="1" t="str">
        <f t="shared" si="15"/>
        <v>{"codigo_departamento": "11", "codigo_provincia" : "01", "codigo_distrito" : "11", "distrito" : "Santiago", "codigo_ubigeo" : "110111"},</v>
      </c>
    </row>
    <row r="1005" spans="1:6">
      <c r="A1005" s="1" t="s">
        <v>1879</v>
      </c>
      <c r="B1005" s="1" t="s">
        <v>1859</v>
      </c>
      <c r="C1005" s="1" t="s">
        <v>1881</v>
      </c>
      <c r="D1005" s="1" t="s">
        <v>988</v>
      </c>
      <c r="E1005" s="1" t="s">
        <v>3223</v>
      </c>
      <c r="F1005" s="1" t="str">
        <f t="shared" si="15"/>
        <v>{"codigo_departamento": "11", "codigo_provincia" : "01", "codigo_distrito" : "12", "distrito" : "Subtanjalla", "codigo_ubigeo" : "110112"},</v>
      </c>
    </row>
    <row r="1006" spans="1:6">
      <c r="A1006" s="1" t="s">
        <v>1879</v>
      </c>
      <c r="B1006" s="1" t="s">
        <v>1859</v>
      </c>
      <c r="C1006" s="1" t="s">
        <v>1883</v>
      </c>
      <c r="D1006" s="1" t="s">
        <v>989</v>
      </c>
      <c r="E1006" s="1" t="s">
        <v>3224</v>
      </c>
      <c r="F1006" s="1" t="str">
        <f t="shared" si="15"/>
        <v>{"codigo_departamento": "11", "codigo_provincia" : "01", "codigo_distrito" : "13", "distrito" : "Tate", "codigo_ubigeo" : "110113"},</v>
      </c>
    </row>
    <row r="1007" spans="1:6">
      <c r="A1007" s="1" t="s">
        <v>1879</v>
      </c>
      <c r="B1007" s="1" t="s">
        <v>1859</v>
      </c>
      <c r="C1007" s="1" t="s">
        <v>1885</v>
      </c>
      <c r="D1007" s="1" t="s">
        <v>990</v>
      </c>
      <c r="E1007" s="1" t="s">
        <v>3225</v>
      </c>
      <c r="F1007" s="1" t="str">
        <f t="shared" si="15"/>
        <v>{"codigo_departamento": "11", "codigo_provincia" : "01", "codigo_distrito" : "14", "distrito" : "Yauca del Rosario", "codigo_ubigeo" : "110114"},</v>
      </c>
    </row>
    <row r="1008" spans="1:6">
      <c r="A1008" s="1" t="s">
        <v>1879</v>
      </c>
      <c r="B1008" s="1" t="s">
        <v>1861</v>
      </c>
      <c r="C1008" s="1" t="s">
        <v>1859</v>
      </c>
      <c r="D1008" s="1" t="s">
        <v>972</v>
      </c>
      <c r="E1008" s="1" t="s">
        <v>3226</v>
      </c>
      <c r="F1008" s="1" t="str">
        <f t="shared" si="15"/>
        <v>{"codigo_departamento": "11", "codigo_provincia" : "02", "codigo_distrito" : "01", "distrito" : "Chincha Alta", "codigo_ubigeo" : "110201"},</v>
      </c>
    </row>
    <row r="1009" spans="1:6">
      <c r="A1009" s="1" t="s">
        <v>1879</v>
      </c>
      <c r="B1009" s="1" t="s">
        <v>1861</v>
      </c>
      <c r="C1009" s="1" t="s">
        <v>1861</v>
      </c>
      <c r="D1009" s="1" t="s">
        <v>970</v>
      </c>
      <c r="E1009" s="1" t="s">
        <v>3227</v>
      </c>
      <c r="F1009" s="1" t="str">
        <f t="shared" si="15"/>
        <v>{"codigo_departamento": "11", "codigo_provincia" : "02", "codigo_distrito" : "02", "distrito" : "Alto Laran", "codigo_ubigeo" : "110202"},</v>
      </c>
    </row>
    <row r="1010" spans="1:6">
      <c r="A1010" s="1" t="s">
        <v>1879</v>
      </c>
      <c r="B1010" s="1" t="s">
        <v>1861</v>
      </c>
      <c r="C1010" s="1" t="s">
        <v>1863</v>
      </c>
      <c r="D1010" s="1" t="s">
        <v>971</v>
      </c>
      <c r="E1010" s="1" t="s">
        <v>3228</v>
      </c>
      <c r="F1010" s="1" t="str">
        <f t="shared" si="15"/>
        <v>{"codigo_departamento": "11", "codigo_provincia" : "02", "codigo_distrito" : "03", "distrito" : "Chavin", "codigo_ubigeo" : "110203"},</v>
      </c>
    </row>
    <row r="1011" spans="1:6">
      <c r="A1011" s="1" t="s">
        <v>1879</v>
      </c>
      <c r="B1011" s="1" t="s">
        <v>1861</v>
      </c>
      <c r="C1011" s="1" t="s">
        <v>1865</v>
      </c>
      <c r="D1011" s="1" t="s">
        <v>973</v>
      </c>
      <c r="E1011" s="1" t="s">
        <v>3229</v>
      </c>
      <c r="F1011" s="1" t="str">
        <f t="shared" si="15"/>
        <v>{"codigo_departamento": "11", "codigo_provincia" : "02", "codigo_distrito" : "04", "distrito" : "Chincha Baja", "codigo_ubigeo" : "110204"},</v>
      </c>
    </row>
    <row r="1012" spans="1:6">
      <c r="A1012" s="1" t="s">
        <v>1879</v>
      </c>
      <c r="B1012" s="1" t="s">
        <v>1861</v>
      </c>
      <c r="C1012" s="1" t="s">
        <v>1867</v>
      </c>
      <c r="D1012" s="1" t="s">
        <v>832</v>
      </c>
      <c r="E1012" s="1" t="s">
        <v>3230</v>
      </c>
      <c r="F1012" s="1" t="str">
        <f t="shared" si="15"/>
        <v>{"codigo_departamento": "11", "codigo_provincia" : "02", "codigo_distrito" : "05", "distrito" : "El Carmen", "codigo_ubigeo" : "110205"},</v>
      </c>
    </row>
    <row r="1013" spans="1:6">
      <c r="A1013" s="1" t="s">
        <v>1879</v>
      </c>
      <c r="B1013" s="1" t="s">
        <v>1861</v>
      </c>
      <c r="C1013" s="1" t="s">
        <v>1869</v>
      </c>
      <c r="D1013" s="1" t="s">
        <v>974</v>
      </c>
      <c r="E1013" s="1" t="s">
        <v>3231</v>
      </c>
      <c r="F1013" s="1" t="str">
        <f t="shared" si="15"/>
        <v>{"codigo_departamento": "11", "codigo_provincia" : "02", "codigo_distrito" : "06", "distrito" : "Grocio Prado", "codigo_ubigeo" : "110206"},</v>
      </c>
    </row>
    <row r="1014" spans="1:6">
      <c r="A1014" s="1" t="s">
        <v>1879</v>
      </c>
      <c r="B1014" s="1" t="s">
        <v>1861</v>
      </c>
      <c r="C1014" s="1" t="s">
        <v>1871</v>
      </c>
      <c r="D1014" s="1" t="s">
        <v>976</v>
      </c>
      <c r="E1014" s="1" t="s">
        <v>3232</v>
      </c>
      <c r="F1014" s="1" t="str">
        <f t="shared" si="15"/>
        <v>{"codigo_departamento": "11", "codigo_provincia" : "02", "codigo_distrito" : "07", "distrito" : "Pueblo Nuevo", "codigo_ubigeo" : "110207"},</v>
      </c>
    </row>
    <row r="1015" spans="1:6">
      <c r="A1015" s="1" t="s">
        <v>1879</v>
      </c>
      <c r="B1015" s="1" t="s">
        <v>1861</v>
      </c>
      <c r="C1015" s="1" t="s">
        <v>1873</v>
      </c>
      <c r="D1015" s="1" t="s">
        <v>977</v>
      </c>
      <c r="E1015" s="1" t="s">
        <v>3233</v>
      </c>
      <c r="F1015" s="1" t="str">
        <f t="shared" si="15"/>
        <v>{"codigo_departamento": "11", "codigo_provincia" : "02", "codigo_distrito" : "08", "distrito" : "San Juan de Yanac", "codigo_ubigeo" : "110208"},</v>
      </c>
    </row>
    <row r="1016" spans="1:6">
      <c r="A1016" s="1" t="s">
        <v>1879</v>
      </c>
      <c r="B1016" s="1" t="s">
        <v>1861</v>
      </c>
      <c r="C1016" s="1" t="s">
        <v>1875</v>
      </c>
      <c r="D1016" s="1" t="s">
        <v>978</v>
      </c>
      <c r="E1016" s="1" t="s">
        <v>3234</v>
      </c>
      <c r="F1016" s="1" t="str">
        <f t="shared" si="15"/>
        <v>{"codigo_departamento": "11", "codigo_provincia" : "02", "codigo_distrito" : "09", "distrito" : "San Pedro de Huacarpana", "codigo_ubigeo" : "110209"},</v>
      </c>
    </row>
    <row r="1017" spans="1:6">
      <c r="A1017" s="1" t="s">
        <v>1879</v>
      </c>
      <c r="B1017" s="1" t="s">
        <v>1861</v>
      </c>
      <c r="C1017" s="1" t="s">
        <v>1877</v>
      </c>
      <c r="D1017" s="1" t="s">
        <v>979</v>
      </c>
      <c r="E1017" s="1" t="s">
        <v>3235</v>
      </c>
      <c r="F1017" s="1" t="str">
        <f t="shared" si="15"/>
        <v>{"codigo_departamento": "11", "codigo_provincia" : "02", "codigo_distrito" : "10", "distrito" : "Sunampe", "codigo_ubigeo" : "110210"},</v>
      </c>
    </row>
    <row r="1018" spans="1:6">
      <c r="A1018" s="1" t="s">
        <v>1879</v>
      </c>
      <c r="B1018" s="1" t="s">
        <v>1861</v>
      </c>
      <c r="C1018" s="1" t="s">
        <v>1879</v>
      </c>
      <c r="D1018" s="1" t="s">
        <v>980</v>
      </c>
      <c r="E1018" s="1" t="s">
        <v>3236</v>
      </c>
      <c r="F1018" s="1" t="str">
        <f t="shared" si="15"/>
        <v>{"codigo_departamento": "11", "codigo_provincia" : "02", "codigo_distrito" : "11", "distrito" : "Tambo de Mora", "codigo_ubigeo" : "110211"},</v>
      </c>
    </row>
    <row r="1019" spans="1:6">
      <c r="A1019" s="1" t="s">
        <v>1879</v>
      </c>
      <c r="B1019" s="1" t="s">
        <v>1863</v>
      </c>
      <c r="C1019" s="1" t="s">
        <v>1859</v>
      </c>
      <c r="D1019" s="1" t="s">
        <v>995</v>
      </c>
      <c r="E1019" s="1" t="s">
        <v>3237</v>
      </c>
      <c r="F1019" s="1" t="str">
        <f t="shared" si="15"/>
        <v>{"codigo_departamento": "11", "codigo_provincia" : "03", "codigo_distrito" : "01", "distrito" : "Nasca", "codigo_ubigeo" : "110301"},</v>
      </c>
    </row>
    <row r="1020" spans="1:6">
      <c r="A1020" s="1" t="s">
        <v>1879</v>
      </c>
      <c r="B1020" s="1" t="s">
        <v>1863</v>
      </c>
      <c r="C1020" s="1" t="s">
        <v>1861</v>
      </c>
      <c r="D1020" s="1" t="s">
        <v>992</v>
      </c>
      <c r="E1020" s="1" t="s">
        <v>3238</v>
      </c>
      <c r="F1020" s="1" t="str">
        <f t="shared" si="15"/>
        <v>{"codigo_departamento": "11", "codigo_provincia" : "03", "codigo_distrito" : "02", "distrito" : "Changuillo", "codigo_ubigeo" : "110302"},</v>
      </c>
    </row>
    <row r="1021" spans="1:6">
      <c r="A1021" s="1" t="s">
        <v>1879</v>
      </c>
      <c r="B1021" s="1" t="s">
        <v>1863</v>
      </c>
      <c r="C1021" s="1" t="s">
        <v>1863</v>
      </c>
      <c r="D1021" s="1" t="s">
        <v>993</v>
      </c>
      <c r="E1021" s="1" t="s">
        <v>3239</v>
      </c>
      <c r="F1021" s="1" t="str">
        <f t="shared" si="15"/>
        <v>{"codigo_departamento": "11", "codigo_provincia" : "03", "codigo_distrito" : "03", "distrito" : "El Ingenio", "codigo_ubigeo" : "110303"},</v>
      </c>
    </row>
    <row r="1022" spans="1:6">
      <c r="A1022" s="1" t="s">
        <v>1879</v>
      </c>
      <c r="B1022" s="1" t="s">
        <v>1863</v>
      </c>
      <c r="C1022" s="1" t="s">
        <v>1865</v>
      </c>
      <c r="D1022" s="1" t="s">
        <v>994</v>
      </c>
      <c r="E1022" s="1" t="s">
        <v>3240</v>
      </c>
      <c r="F1022" s="1" t="str">
        <f t="shared" si="15"/>
        <v>{"codigo_departamento": "11", "codigo_provincia" : "03", "codigo_distrito" : "04", "distrito" : "Marcona", "codigo_ubigeo" : "110304"},</v>
      </c>
    </row>
    <row r="1023" spans="1:6">
      <c r="A1023" s="1" t="s">
        <v>1879</v>
      </c>
      <c r="B1023" s="1" t="s">
        <v>1863</v>
      </c>
      <c r="C1023" s="1" t="s">
        <v>1867</v>
      </c>
      <c r="D1023" s="1" t="s">
        <v>92</v>
      </c>
      <c r="E1023" s="1" t="s">
        <v>3241</v>
      </c>
      <c r="F1023" s="1" t="str">
        <f t="shared" si="15"/>
        <v>{"codigo_departamento": "11", "codigo_provincia" : "03", "codigo_distrito" : "05", "distrito" : "Vista Alegre", "codigo_ubigeo" : "110305"},</v>
      </c>
    </row>
    <row r="1024" spans="1:6">
      <c r="A1024" s="1" t="s">
        <v>1879</v>
      </c>
      <c r="B1024" s="1" t="s">
        <v>1865</v>
      </c>
      <c r="C1024" s="1" t="s">
        <v>1859</v>
      </c>
      <c r="D1024" s="1" t="s">
        <v>998</v>
      </c>
      <c r="E1024" s="1" t="s">
        <v>3242</v>
      </c>
      <c r="F1024" s="1" t="str">
        <f t="shared" si="15"/>
        <v>{"codigo_departamento": "11", "codigo_provincia" : "04", "codigo_distrito" : "01", "distrito" : "Palpa", "codigo_ubigeo" : "110401"},</v>
      </c>
    </row>
    <row r="1025" spans="1:6">
      <c r="A1025" s="1" t="s">
        <v>1879</v>
      </c>
      <c r="B1025" s="1" t="s">
        <v>1865</v>
      </c>
      <c r="C1025" s="1" t="s">
        <v>1861</v>
      </c>
      <c r="D1025" s="1" t="s">
        <v>997</v>
      </c>
      <c r="E1025" s="1" t="s">
        <v>3243</v>
      </c>
      <c r="F1025" s="1" t="str">
        <f t="shared" si="15"/>
        <v>{"codigo_departamento": "11", "codigo_provincia" : "04", "codigo_distrito" : "02", "distrito" : "Llipata", "codigo_ubigeo" : "110402"},</v>
      </c>
    </row>
    <row r="1026" spans="1:6">
      <c r="A1026" s="1" t="s">
        <v>1879</v>
      </c>
      <c r="B1026" s="1" t="s">
        <v>1865</v>
      </c>
      <c r="C1026" s="1" t="s">
        <v>1863</v>
      </c>
      <c r="D1026" s="1" t="s">
        <v>436</v>
      </c>
      <c r="E1026" s="1" t="s">
        <v>3244</v>
      </c>
      <c r="F1026" s="1" t="str">
        <f t="shared" si="15"/>
        <v>{"codigo_departamento": "11", "codigo_provincia" : "04", "codigo_distrito" : "03", "distrito" : "Río Grande", "codigo_ubigeo" : "110403"},</v>
      </c>
    </row>
    <row r="1027" spans="1:6">
      <c r="A1027" s="1" t="s">
        <v>1879</v>
      </c>
      <c r="B1027" s="1" t="s">
        <v>1865</v>
      </c>
      <c r="C1027" s="1" t="s">
        <v>1865</v>
      </c>
      <c r="D1027" s="1" t="s">
        <v>194</v>
      </c>
      <c r="E1027" s="1" t="s">
        <v>3245</v>
      </c>
      <c r="F1027" s="1" t="str">
        <f t="shared" ref="F1027:F1090" si="16">+"{""codigo_departamento"": """&amp;A1027&amp;""", ""codigo_provincia"" : """&amp;B1027&amp;""", ""codigo_distrito"" : """&amp;C1027&amp;""", ""distrito"" : """&amp;D1027&amp;""", ""codigo_ubigeo"" : """&amp;E1027&amp;"""},"</f>
        <v>{"codigo_departamento": "11", "codigo_provincia" : "04", "codigo_distrito" : "04", "distrito" : "Santa Cruz", "codigo_ubigeo" : "110404"},</v>
      </c>
    </row>
    <row r="1028" spans="1:6">
      <c r="A1028" s="1" t="s">
        <v>1879</v>
      </c>
      <c r="B1028" s="1" t="s">
        <v>1865</v>
      </c>
      <c r="C1028" s="1" t="s">
        <v>1867</v>
      </c>
      <c r="D1028" s="1" t="s">
        <v>999</v>
      </c>
      <c r="E1028" s="1" t="s">
        <v>3246</v>
      </c>
      <c r="F1028" s="1" t="str">
        <f t="shared" si="16"/>
        <v>{"codigo_departamento": "11", "codigo_provincia" : "04", "codigo_distrito" : "05", "distrito" : "Tibillo", "codigo_ubigeo" : "110405"},</v>
      </c>
    </row>
    <row r="1029" spans="1:6">
      <c r="A1029" s="1" t="s">
        <v>1879</v>
      </c>
      <c r="B1029" s="1" t="s">
        <v>1867</v>
      </c>
      <c r="C1029" s="1" t="s">
        <v>1859</v>
      </c>
      <c r="D1029" s="1" t="s">
        <v>1004</v>
      </c>
      <c r="E1029" s="1" t="s">
        <v>3247</v>
      </c>
      <c r="F1029" s="1" t="str">
        <f t="shared" si="16"/>
        <v>{"codigo_departamento": "11", "codigo_provincia" : "05", "codigo_distrito" : "01", "distrito" : "Pisco", "codigo_ubigeo" : "110501"},</v>
      </c>
    </row>
    <row r="1030" spans="1:6">
      <c r="A1030" s="1" t="s">
        <v>1879</v>
      </c>
      <c r="B1030" s="1" t="s">
        <v>1867</v>
      </c>
      <c r="C1030" s="1" t="s">
        <v>1861</v>
      </c>
      <c r="D1030" s="1" t="s">
        <v>1001</v>
      </c>
      <c r="E1030" s="1" t="s">
        <v>3248</v>
      </c>
      <c r="F1030" s="1" t="str">
        <f t="shared" si="16"/>
        <v>{"codigo_departamento": "11", "codigo_provincia" : "05", "codigo_distrito" : "02", "distrito" : "Huancano", "codigo_ubigeo" : "110502"},</v>
      </c>
    </row>
    <row r="1031" spans="1:6">
      <c r="A1031" s="1" t="s">
        <v>1879</v>
      </c>
      <c r="B1031" s="1" t="s">
        <v>1867</v>
      </c>
      <c r="C1031" s="1" t="s">
        <v>1863</v>
      </c>
      <c r="D1031" s="1" t="s">
        <v>1002</v>
      </c>
      <c r="E1031" s="1" t="s">
        <v>3249</v>
      </c>
      <c r="F1031" s="1" t="str">
        <f t="shared" si="16"/>
        <v>{"codigo_departamento": "11", "codigo_provincia" : "05", "codigo_distrito" : "03", "distrito" : "Humay", "codigo_ubigeo" : "110503"},</v>
      </c>
    </row>
    <row r="1032" spans="1:6">
      <c r="A1032" s="1" t="s">
        <v>1879</v>
      </c>
      <c r="B1032" s="1" t="s">
        <v>1867</v>
      </c>
      <c r="C1032" s="1" t="s">
        <v>1865</v>
      </c>
      <c r="D1032" s="1" t="s">
        <v>160</v>
      </c>
      <c r="E1032" s="1" t="s">
        <v>3250</v>
      </c>
      <c r="F1032" s="1" t="str">
        <f t="shared" si="16"/>
        <v>{"codigo_departamento": "11", "codigo_provincia" : "05", "codigo_distrito" : "04", "distrito" : "Independencia", "codigo_ubigeo" : "110504"},</v>
      </c>
    </row>
    <row r="1033" spans="1:6">
      <c r="A1033" s="1" t="s">
        <v>1879</v>
      </c>
      <c r="B1033" s="1" t="s">
        <v>1867</v>
      </c>
      <c r="C1033" s="1" t="s">
        <v>1867</v>
      </c>
      <c r="D1033" s="1" t="s">
        <v>1003</v>
      </c>
      <c r="E1033" s="1" t="s">
        <v>3251</v>
      </c>
      <c r="F1033" s="1" t="str">
        <f t="shared" si="16"/>
        <v>{"codigo_departamento": "11", "codigo_provincia" : "05", "codigo_distrito" : "05", "distrito" : "Paracas", "codigo_ubigeo" : "110505"},</v>
      </c>
    </row>
    <row r="1034" spans="1:6">
      <c r="A1034" s="1" t="s">
        <v>1879</v>
      </c>
      <c r="B1034" s="1" t="s">
        <v>1867</v>
      </c>
      <c r="C1034" s="1" t="s">
        <v>1869</v>
      </c>
      <c r="D1034" s="1" t="s">
        <v>1005</v>
      </c>
      <c r="E1034" s="1" t="s">
        <v>3252</v>
      </c>
      <c r="F1034" s="1" t="str">
        <f t="shared" si="16"/>
        <v>{"codigo_departamento": "11", "codigo_provincia" : "05", "codigo_distrito" : "06", "distrito" : "San Andrés", "codigo_ubigeo" : "110506"},</v>
      </c>
    </row>
    <row r="1035" spans="1:6">
      <c r="A1035" s="1" t="s">
        <v>1879</v>
      </c>
      <c r="B1035" s="1" t="s">
        <v>1867</v>
      </c>
      <c r="C1035" s="1" t="s">
        <v>1871</v>
      </c>
      <c r="D1035" s="1" t="s">
        <v>1006</v>
      </c>
      <c r="E1035" s="1" t="s">
        <v>3253</v>
      </c>
      <c r="F1035" s="1" t="str">
        <f t="shared" si="16"/>
        <v>{"codigo_departamento": "11", "codigo_provincia" : "05", "codigo_distrito" : "07", "distrito" : "San Clemente", "codigo_ubigeo" : "110507"},</v>
      </c>
    </row>
    <row r="1036" spans="1:6">
      <c r="A1036" s="1" t="s">
        <v>1879</v>
      </c>
      <c r="B1036" s="1" t="s">
        <v>1867</v>
      </c>
      <c r="C1036" s="1" t="s">
        <v>1873</v>
      </c>
      <c r="D1036" s="1" t="s">
        <v>1007</v>
      </c>
      <c r="E1036" s="1" t="s">
        <v>3254</v>
      </c>
      <c r="F1036" s="1" t="str">
        <f t="shared" si="16"/>
        <v>{"codigo_departamento": "11", "codigo_provincia" : "05", "codigo_distrito" : "08", "distrito" : "Tupac Amaru Inca", "codigo_ubigeo" : "110508"},</v>
      </c>
    </row>
    <row r="1037" spans="1:6">
      <c r="A1037" s="1" t="s">
        <v>1881</v>
      </c>
      <c r="B1037" s="1" t="s">
        <v>1859</v>
      </c>
      <c r="C1037" s="1" t="s">
        <v>1859</v>
      </c>
      <c r="D1037" s="1" t="s">
        <v>1050</v>
      </c>
      <c r="E1037" s="1" t="s">
        <v>3255</v>
      </c>
      <c r="F1037" s="1" t="str">
        <f t="shared" si="16"/>
        <v>{"codigo_departamento": "12", "codigo_provincia" : "01", "codigo_distrito" : "01", "distrito" : "Huancayo", "codigo_ubigeo" : "120101"},</v>
      </c>
    </row>
    <row r="1038" spans="1:6">
      <c r="A1038" s="1" t="s">
        <v>1881</v>
      </c>
      <c r="B1038" s="1" t="s">
        <v>1859</v>
      </c>
      <c r="C1038" s="1" t="s">
        <v>1865</v>
      </c>
      <c r="D1038" s="1" t="s">
        <v>1039</v>
      </c>
      <c r="E1038" s="1" t="s">
        <v>3256</v>
      </c>
      <c r="F1038" s="1" t="str">
        <f t="shared" si="16"/>
        <v>{"codigo_departamento": "12", "codigo_provincia" : "01", "codigo_distrito" : "04", "distrito" : "Carhuacallanga", "codigo_ubigeo" : "120104"},</v>
      </c>
    </row>
    <row r="1039" spans="1:6">
      <c r="A1039" s="1" t="s">
        <v>1881</v>
      </c>
      <c r="B1039" s="1" t="s">
        <v>1859</v>
      </c>
      <c r="C1039" s="1" t="s">
        <v>1867</v>
      </c>
      <c r="D1039" s="1" t="s">
        <v>1040</v>
      </c>
      <c r="E1039" s="1" t="s">
        <v>3257</v>
      </c>
      <c r="F1039" s="1" t="str">
        <f t="shared" si="16"/>
        <v>{"codigo_departamento": "12", "codigo_provincia" : "01", "codigo_distrito" : "05", "distrito" : "Chacapampa", "codigo_ubigeo" : "120105"},</v>
      </c>
    </row>
    <row r="1040" spans="1:6">
      <c r="A1040" s="1" t="s">
        <v>1881</v>
      </c>
      <c r="B1040" s="1" t="s">
        <v>1859</v>
      </c>
      <c r="C1040" s="1" t="s">
        <v>1869</v>
      </c>
      <c r="D1040" s="1" t="s">
        <v>1041</v>
      </c>
      <c r="E1040" s="1" t="s">
        <v>3258</v>
      </c>
      <c r="F1040" s="1" t="str">
        <f t="shared" si="16"/>
        <v>{"codigo_departamento": "12", "codigo_provincia" : "01", "codigo_distrito" : "06", "distrito" : "Chicche", "codigo_ubigeo" : "120106"},</v>
      </c>
    </row>
    <row r="1041" spans="1:6">
      <c r="A1041" s="1" t="s">
        <v>1881</v>
      </c>
      <c r="B1041" s="1" t="s">
        <v>1859</v>
      </c>
      <c r="C1041" s="1" t="s">
        <v>1871</v>
      </c>
      <c r="D1041" s="1" t="s">
        <v>1042</v>
      </c>
      <c r="E1041" s="1" t="s">
        <v>3259</v>
      </c>
      <c r="F1041" s="1" t="str">
        <f t="shared" si="16"/>
        <v>{"codigo_departamento": "12", "codigo_provincia" : "01", "codigo_distrito" : "07", "distrito" : "Chilca", "codigo_ubigeo" : "120107"},</v>
      </c>
    </row>
    <row r="1042" spans="1:6">
      <c r="A1042" s="1" t="s">
        <v>1881</v>
      </c>
      <c r="B1042" s="1" t="s">
        <v>1859</v>
      </c>
      <c r="C1042" s="1" t="s">
        <v>1873</v>
      </c>
      <c r="D1042" s="1" t="s">
        <v>1043</v>
      </c>
      <c r="E1042" s="1" t="s">
        <v>3260</v>
      </c>
      <c r="F1042" s="1" t="str">
        <f t="shared" si="16"/>
        <v>{"codigo_departamento": "12", "codigo_provincia" : "01", "codigo_distrito" : "08", "distrito" : "Chongos Alto", "codigo_ubigeo" : "120108"},</v>
      </c>
    </row>
    <row r="1043" spans="1:6">
      <c r="A1043" s="1" t="s">
        <v>1881</v>
      </c>
      <c r="B1043" s="1" t="s">
        <v>1859</v>
      </c>
      <c r="C1043" s="1" t="s">
        <v>1879</v>
      </c>
      <c r="D1043" s="1" t="s">
        <v>1044</v>
      </c>
      <c r="E1043" s="1" t="s">
        <v>3261</v>
      </c>
      <c r="F1043" s="1" t="str">
        <f t="shared" si="16"/>
        <v>{"codigo_departamento": "12", "codigo_provincia" : "01", "codigo_distrito" : "11", "distrito" : "Chupuro", "codigo_ubigeo" : "120111"},</v>
      </c>
    </row>
    <row r="1044" spans="1:6">
      <c r="A1044" s="1" t="s">
        <v>1881</v>
      </c>
      <c r="B1044" s="1" t="s">
        <v>1859</v>
      </c>
      <c r="C1044" s="1" t="s">
        <v>1881</v>
      </c>
      <c r="D1044" s="1" t="s">
        <v>558</v>
      </c>
      <c r="E1044" s="1" t="s">
        <v>3262</v>
      </c>
      <c r="F1044" s="1" t="str">
        <f t="shared" si="16"/>
        <v>{"codigo_departamento": "12", "codigo_provincia" : "01", "codigo_distrito" : "12", "distrito" : "Colca", "codigo_ubigeo" : "120112"},</v>
      </c>
    </row>
    <row r="1045" spans="1:6">
      <c r="A1045" s="1" t="s">
        <v>1881</v>
      </c>
      <c r="B1045" s="1" t="s">
        <v>1859</v>
      </c>
      <c r="C1045" s="1" t="s">
        <v>1883</v>
      </c>
      <c r="D1045" s="1" t="s">
        <v>1045</v>
      </c>
      <c r="E1045" s="1" t="s">
        <v>3263</v>
      </c>
      <c r="F1045" s="1" t="str">
        <f t="shared" si="16"/>
        <v>{"codigo_departamento": "12", "codigo_provincia" : "01", "codigo_distrito" : "13", "distrito" : "Cullhuas", "codigo_ubigeo" : "120113"},</v>
      </c>
    </row>
    <row r="1046" spans="1:6">
      <c r="A1046" s="1" t="s">
        <v>1881</v>
      </c>
      <c r="B1046" s="1" t="s">
        <v>1859</v>
      </c>
      <c r="C1046" s="1" t="s">
        <v>1885</v>
      </c>
      <c r="D1046" s="1" t="s">
        <v>1046</v>
      </c>
      <c r="E1046" s="1" t="s">
        <v>3264</v>
      </c>
      <c r="F1046" s="1" t="str">
        <f t="shared" si="16"/>
        <v>{"codigo_departamento": "12", "codigo_provincia" : "01", "codigo_distrito" : "14", "distrito" : "El Tambo", "codigo_ubigeo" : "120114"},</v>
      </c>
    </row>
    <row r="1047" spans="1:6">
      <c r="A1047" s="1" t="s">
        <v>1881</v>
      </c>
      <c r="B1047" s="1" t="s">
        <v>1859</v>
      </c>
      <c r="C1047" s="1" t="s">
        <v>1889</v>
      </c>
      <c r="D1047" s="1" t="s">
        <v>1047</v>
      </c>
      <c r="E1047" s="1" t="s">
        <v>3265</v>
      </c>
      <c r="F1047" s="1" t="str">
        <f t="shared" si="16"/>
        <v>{"codigo_departamento": "12", "codigo_provincia" : "01", "codigo_distrito" : "16", "distrito" : "Huacrapuquio", "codigo_ubigeo" : "120116"},</v>
      </c>
    </row>
    <row r="1048" spans="1:6">
      <c r="A1048" s="1" t="s">
        <v>1881</v>
      </c>
      <c r="B1048" s="1" t="s">
        <v>1859</v>
      </c>
      <c r="C1048" s="1" t="s">
        <v>1891</v>
      </c>
      <c r="D1048" s="1" t="s">
        <v>1048</v>
      </c>
      <c r="E1048" s="1" t="s">
        <v>3266</v>
      </c>
      <c r="F1048" s="1" t="str">
        <f t="shared" si="16"/>
        <v>{"codigo_departamento": "12", "codigo_provincia" : "01", "codigo_distrito" : "17", "distrito" : "Hualhuas", "codigo_ubigeo" : "120117"},</v>
      </c>
    </row>
    <row r="1049" spans="1:6">
      <c r="A1049" s="1" t="s">
        <v>1881</v>
      </c>
      <c r="B1049" s="1" t="s">
        <v>1859</v>
      </c>
      <c r="C1049" s="1" t="s">
        <v>1895</v>
      </c>
      <c r="D1049" s="1" t="s">
        <v>1049</v>
      </c>
      <c r="E1049" s="1" t="s">
        <v>3267</v>
      </c>
      <c r="F1049" s="1" t="str">
        <f t="shared" si="16"/>
        <v>{"codigo_departamento": "12", "codigo_provincia" : "01", "codigo_distrito" : "19", "distrito" : "Huancan", "codigo_ubigeo" : "120119"},</v>
      </c>
    </row>
    <row r="1050" spans="1:6">
      <c r="A1050" s="1" t="s">
        <v>1881</v>
      </c>
      <c r="B1050" s="1" t="s">
        <v>1859</v>
      </c>
      <c r="C1050" s="1" t="s">
        <v>1897</v>
      </c>
      <c r="D1050" s="1" t="s">
        <v>1051</v>
      </c>
      <c r="E1050" s="1" t="s">
        <v>3268</v>
      </c>
      <c r="F1050" s="1" t="str">
        <f t="shared" si="16"/>
        <v>{"codigo_departamento": "12", "codigo_provincia" : "01", "codigo_distrito" : "20", "distrito" : "Huasicancha", "codigo_ubigeo" : "120120"},</v>
      </c>
    </row>
    <row r="1051" spans="1:6">
      <c r="A1051" s="1" t="s">
        <v>1881</v>
      </c>
      <c r="B1051" s="1" t="s">
        <v>1859</v>
      </c>
      <c r="C1051" s="1" t="s">
        <v>1899</v>
      </c>
      <c r="D1051" s="1" t="s">
        <v>1052</v>
      </c>
      <c r="E1051" s="1" t="s">
        <v>3269</v>
      </c>
      <c r="F1051" s="1" t="str">
        <f t="shared" si="16"/>
        <v>{"codigo_departamento": "12", "codigo_provincia" : "01", "codigo_distrito" : "21", "distrito" : "Huayucachi", "codigo_ubigeo" : "120121"},</v>
      </c>
    </row>
    <row r="1052" spans="1:6">
      <c r="A1052" s="1" t="s">
        <v>1881</v>
      </c>
      <c r="B1052" s="1" t="s">
        <v>1859</v>
      </c>
      <c r="C1052" s="1" t="s">
        <v>1901</v>
      </c>
      <c r="D1052" s="1" t="s">
        <v>1053</v>
      </c>
      <c r="E1052" s="1" t="s">
        <v>3270</v>
      </c>
      <c r="F1052" s="1" t="str">
        <f t="shared" si="16"/>
        <v>{"codigo_departamento": "12", "codigo_provincia" : "01", "codigo_distrito" : "22", "distrito" : "Ingenio", "codigo_ubigeo" : "120122"},</v>
      </c>
    </row>
    <row r="1053" spans="1:6">
      <c r="A1053" s="1" t="s">
        <v>1881</v>
      </c>
      <c r="B1053" s="1" t="s">
        <v>1859</v>
      </c>
      <c r="C1053" s="1" t="s">
        <v>1905</v>
      </c>
      <c r="D1053" s="1" t="s">
        <v>137</v>
      </c>
      <c r="E1053" s="1" t="s">
        <v>3271</v>
      </c>
      <c r="F1053" s="1" t="str">
        <f t="shared" si="16"/>
        <v>{"codigo_departamento": "12", "codigo_provincia" : "01", "codigo_distrito" : "24", "distrito" : "Pariahuanca", "codigo_ubigeo" : "120124"},</v>
      </c>
    </row>
    <row r="1054" spans="1:6">
      <c r="A1054" s="1" t="s">
        <v>1881</v>
      </c>
      <c r="B1054" s="1" t="s">
        <v>1859</v>
      </c>
      <c r="C1054" s="1" t="s">
        <v>1907</v>
      </c>
      <c r="D1054" s="1" t="s">
        <v>1054</v>
      </c>
      <c r="E1054" s="1" t="s">
        <v>3272</v>
      </c>
      <c r="F1054" s="1" t="str">
        <f t="shared" si="16"/>
        <v>{"codigo_departamento": "12", "codigo_provincia" : "01", "codigo_distrito" : "25", "distrito" : "Pilcomayo", "codigo_ubigeo" : "120125"},</v>
      </c>
    </row>
    <row r="1055" spans="1:6">
      <c r="A1055" s="1" t="s">
        <v>1881</v>
      </c>
      <c r="B1055" s="1" t="s">
        <v>1859</v>
      </c>
      <c r="C1055" s="1" t="s">
        <v>2564</v>
      </c>
      <c r="D1055" s="1" t="s">
        <v>646</v>
      </c>
      <c r="E1055" s="1" t="s">
        <v>3273</v>
      </c>
      <c r="F1055" s="1" t="str">
        <f t="shared" si="16"/>
        <v>{"codigo_departamento": "12", "codigo_provincia" : "01", "codigo_distrito" : "26", "distrito" : "Pucara", "codigo_ubigeo" : "120126"},</v>
      </c>
    </row>
    <row r="1056" spans="1:6">
      <c r="A1056" s="1" t="s">
        <v>1881</v>
      </c>
      <c r="B1056" s="1" t="s">
        <v>1859</v>
      </c>
      <c r="C1056" s="1" t="s">
        <v>2566</v>
      </c>
      <c r="D1056" s="1" t="s">
        <v>1055</v>
      </c>
      <c r="E1056" s="1" t="s">
        <v>3274</v>
      </c>
      <c r="F1056" s="1" t="str">
        <f t="shared" si="16"/>
        <v>{"codigo_departamento": "12", "codigo_provincia" : "01", "codigo_distrito" : "27", "distrito" : "Quichuay", "codigo_ubigeo" : "120127"},</v>
      </c>
    </row>
    <row r="1057" spans="1:6">
      <c r="A1057" s="1" t="s">
        <v>1881</v>
      </c>
      <c r="B1057" s="1" t="s">
        <v>1859</v>
      </c>
      <c r="C1057" s="1" t="s">
        <v>2568</v>
      </c>
      <c r="D1057" s="1" t="s">
        <v>1056</v>
      </c>
      <c r="E1057" s="1" t="s">
        <v>3275</v>
      </c>
      <c r="F1057" s="1" t="str">
        <f t="shared" si="16"/>
        <v>{"codigo_departamento": "12", "codigo_provincia" : "01", "codigo_distrito" : "28", "distrito" : "Quilcas", "codigo_ubigeo" : "120128"},</v>
      </c>
    </row>
    <row r="1058" spans="1:6">
      <c r="A1058" s="1" t="s">
        <v>1881</v>
      </c>
      <c r="B1058" s="1" t="s">
        <v>1859</v>
      </c>
      <c r="C1058" s="1" t="s">
        <v>2570</v>
      </c>
      <c r="D1058" s="1" t="s">
        <v>1057</v>
      </c>
      <c r="E1058" s="1" t="s">
        <v>3276</v>
      </c>
      <c r="F1058" s="1" t="str">
        <f t="shared" si="16"/>
        <v>{"codigo_departamento": "12", "codigo_provincia" : "01", "codigo_distrito" : "29", "distrito" : "San Agustín", "codigo_ubigeo" : "120129"},</v>
      </c>
    </row>
    <row r="1059" spans="1:6">
      <c r="A1059" s="1" t="s">
        <v>1881</v>
      </c>
      <c r="B1059" s="1" t="s">
        <v>1859</v>
      </c>
      <c r="C1059" s="1" t="s">
        <v>3277</v>
      </c>
      <c r="D1059" s="1" t="s">
        <v>1058</v>
      </c>
      <c r="E1059" s="1" t="s">
        <v>3278</v>
      </c>
      <c r="F1059" s="1" t="str">
        <f t="shared" si="16"/>
        <v>{"codigo_departamento": "12", "codigo_provincia" : "01", "codigo_distrito" : "30", "distrito" : "San Jerónimo de Tunan", "codigo_ubigeo" : "120130"},</v>
      </c>
    </row>
    <row r="1060" spans="1:6">
      <c r="A1060" s="1" t="s">
        <v>1881</v>
      </c>
      <c r="B1060" s="1" t="s">
        <v>1859</v>
      </c>
      <c r="C1060" s="1" t="s">
        <v>3279</v>
      </c>
      <c r="D1060" s="1" t="s">
        <v>1059</v>
      </c>
      <c r="E1060" s="1" t="s">
        <v>3280</v>
      </c>
      <c r="F1060" s="1" t="str">
        <f t="shared" si="16"/>
        <v>{"codigo_departamento": "12", "codigo_provincia" : "01", "codigo_distrito" : "32", "distrito" : "Saño", "codigo_ubigeo" : "120132"},</v>
      </c>
    </row>
    <row r="1061" spans="1:6">
      <c r="A1061" s="1" t="s">
        <v>1881</v>
      </c>
      <c r="B1061" s="1" t="s">
        <v>1859</v>
      </c>
      <c r="C1061" s="1" t="s">
        <v>3281</v>
      </c>
      <c r="D1061" s="1" t="s">
        <v>1060</v>
      </c>
      <c r="E1061" s="1" t="s">
        <v>3282</v>
      </c>
      <c r="F1061" s="1" t="str">
        <f t="shared" si="16"/>
        <v>{"codigo_departamento": "12", "codigo_provincia" : "01", "codigo_distrito" : "33", "distrito" : "Sapallanga", "codigo_ubigeo" : "120133"},</v>
      </c>
    </row>
    <row r="1062" spans="1:6">
      <c r="A1062" s="1" t="s">
        <v>1881</v>
      </c>
      <c r="B1062" s="1" t="s">
        <v>1859</v>
      </c>
      <c r="C1062" s="1" t="s">
        <v>3283</v>
      </c>
      <c r="D1062" s="1" t="s">
        <v>1061</v>
      </c>
      <c r="E1062" s="1" t="s">
        <v>3284</v>
      </c>
      <c r="F1062" s="1" t="str">
        <f t="shared" si="16"/>
        <v>{"codigo_departamento": "12", "codigo_provincia" : "01", "codigo_distrito" : "34", "distrito" : "Sicaya", "codigo_ubigeo" : "120134"},</v>
      </c>
    </row>
    <row r="1063" spans="1:6">
      <c r="A1063" s="1" t="s">
        <v>1881</v>
      </c>
      <c r="B1063" s="1" t="s">
        <v>1859</v>
      </c>
      <c r="C1063" s="1" t="s">
        <v>3285</v>
      </c>
      <c r="D1063" s="1" t="s">
        <v>1062</v>
      </c>
      <c r="E1063" s="1" t="s">
        <v>3286</v>
      </c>
      <c r="F1063" s="1" t="str">
        <f t="shared" si="16"/>
        <v>{"codigo_departamento": "12", "codigo_provincia" : "01", "codigo_distrito" : "35", "distrito" : "Santo Domingo de Acobamba", "codigo_ubigeo" : "120135"},</v>
      </c>
    </row>
    <row r="1064" spans="1:6">
      <c r="A1064" s="1" t="s">
        <v>1881</v>
      </c>
      <c r="B1064" s="1" t="s">
        <v>1859</v>
      </c>
      <c r="C1064" s="1" t="s">
        <v>3287</v>
      </c>
      <c r="D1064" s="1" t="s">
        <v>1063</v>
      </c>
      <c r="E1064" s="1" t="s">
        <v>3288</v>
      </c>
      <c r="F1064" s="1" t="str">
        <f t="shared" si="16"/>
        <v>{"codigo_departamento": "12", "codigo_provincia" : "01", "codigo_distrito" : "36", "distrito" : "Viques", "codigo_ubigeo" : "120136"},</v>
      </c>
    </row>
    <row r="1065" spans="1:6">
      <c r="A1065" s="1" t="s">
        <v>1881</v>
      </c>
      <c r="B1065" s="1" t="s">
        <v>1861</v>
      </c>
      <c r="C1065" s="1" t="s">
        <v>1859</v>
      </c>
      <c r="D1065" s="1" t="s">
        <v>568</v>
      </c>
      <c r="E1065" s="1" t="s">
        <v>3289</v>
      </c>
      <c r="F1065" s="1" t="str">
        <f t="shared" si="16"/>
        <v>{"codigo_departamento": "12", "codigo_provincia" : "02", "codigo_distrito" : "01", "distrito" : "Concepción", "codigo_ubigeo" : "120201"},</v>
      </c>
    </row>
    <row r="1066" spans="1:6">
      <c r="A1066" s="1" t="s">
        <v>1881</v>
      </c>
      <c r="B1066" s="1" t="s">
        <v>1861</v>
      </c>
      <c r="C1066" s="1" t="s">
        <v>1861</v>
      </c>
      <c r="D1066" s="1" t="s">
        <v>150</v>
      </c>
      <c r="E1066" s="1" t="s">
        <v>3290</v>
      </c>
      <c r="F1066" s="1" t="str">
        <f t="shared" si="16"/>
        <v>{"codigo_departamento": "12", "codigo_provincia" : "02", "codigo_distrito" : "02", "distrito" : "Aco", "codigo_ubigeo" : "120202"},</v>
      </c>
    </row>
    <row r="1067" spans="1:6">
      <c r="A1067" s="1" t="s">
        <v>1881</v>
      </c>
      <c r="B1067" s="1" t="s">
        <v>1861</v>
      </c>
      <c r="C1067" s="1" t="s">
        <v>1863</v>
      </c>
      <c r="D1067" s="1" t="s">
        <v>1027</v>
      </c>
      <c r="E1067" s="1" t="s">
        <v>3291</v>
      </c>
      <c r="F1067" s="1" t="str">
        <f t="shared" si="16"/>
        <v>{"codigo_departamento": "12", "codigo_provincia" : "02", "codigo_distrito" : "03", "distrito" : "Andamarca", "codigo_ubigeo" : "120203"},</v>
      </c>
    </row>
    <row r="1068" spans="1:6">
      <c r="A1068" s="1" t="s">
        <v>1881</v>
      </c>
      <c r="B1068" s="1" t="s">
        <v>1861</v>
      </c>
      <c r="C1068" s="1" t="s">
        <v>1865</v>
      </c>
      <c r="D1068" s="1" t="s">
        <v>1028</v>
      </c>
      <c r="E1068" s="1" t="s">
        <v>3292</v>
      </c>
      <c r="F1068" s="1" t="str">
        <f t="shared" si="16"/>
        <v>{"codigo_departamento": "12", "codigo_provincia" : "02", "codigo_distrito" : "04", "distrito" : "Chambara", "codigo_ubigeo" : "120204"},</v>
      </c>
    </row>
    <row r="1069" spans="1:6">
      <c r="A1069" s="1" t="s">
        <v>1881</v>
      </c>
      <c r="B1069" s="1" t="s">
        <v>1861</v>
      </c>
      <c r="C1069" s="1" t="s">
        <v>1867</v>
      </c>
      <c r="D1069" s="1" t="s">
        <v>210</v>
      </c>
      <c r="E1069" s="1" t="s">
        <v>3293</v>
      </c>
      <c r="F1069" s="1" t="str">
        <f t="shared" si="16"/>
        <v>{"codigo_departamento": "12", "codigo_provincia" : "02", "codigo_distrito" : "05", "distrito" : "Cochas", "codigo_ubigeo" : "120205"},</v>
      </c>
    </row>
    <row r="1070" spans="1:6">
      <c r="A1070" s="1" t="s">
        <v>1881</v>
      </c>
      <c r="B1070" s="1" t="s">
        <v>1861</v>
      </c>
      <c r="C1070" s="1" t="s">
        <v>1869</v>
      </c>
      <c r="D1070" s="1" t="s">
        <v>1029</v>
      </c>
      <c r="E1070" s="1" t="s">
        <v>3294</v>
      </c>
      <c r="F1070" s="1" t="str">
        <f t="shared" si="16"/>
        <v>{"codigo_departamento": "12", "codigo_provincia" : "02", "codigo_distrito" : "06", "distrito" : "Comas", "codigo_ubigeo" : "120206"},</v>
      </c>
    </row>
    <row r="1071" spans="1:6">
      <c r="A1071" s="1" t="s">
        <v>1881</v>
      </c>
      <c r="B1071" s="1" t="s">
        <v>1861</v>
      </c>
      <c r="C1071" s="1" t="s">
        <v>1871</v>
      </c>
      <c r="D1071" s="1" t="s">
        <v>1030</v>
      </c>
      <c r="E1071" s="1" t="s">
        <v>3295</v>
      </c>
      <c r="F1071" s="1" t="str">
        <f t="shared" si="16"/>
        <v>{"codigo_departamento": "12", "codigo_provincia" : "02", "codigo_distrito" : "07", "distrito" : "Heroínas Toledo", "codigo_ubigeo" : "120207"},</v>
      </c>
    </row>
    <row r="1072" spans="1:6">
      <c r="A1072" s="1" t="s">
        <v>1881</v>
      </c>
      <c r="B1072" s="1" t="s">
        <v>1861</v>
      </c>
      <c r="C1072" s="1" t="s">
        <v>1873</v>
      </c>
      <c r="D1072" s="1" t="s">
        <v>1031</v>
      </c>
      <c r="E1072" s="1" t="s">
        <v>3296</v>
      </c>
      <c r="F1072" s="1" t="str">
        <f t="shared" si="16"/>
        <v>{"codigo_departamento": "12", "codigo_provincia" : "02", "codigo_distrito" : "08", "distrito" : "Manzanares", "codigo_ubigeo" : "120208"},</v>
      </c>
    </row>
    <row r="1073" spans="1:6">
      <c r="A1073" s="1" t="s">
        <v>1881</v>
      </c>
      <c r="B1073" s="1" t="s">
        <v>1861</v>
      </c>
      <c r="C1073" s="1" t="s">
        <v>1875</v>
      </c>
      <c r="D1073" s="1" t="s">
        <v>44</v>
      </c>
      <c r="E1073" s="1" t="s">
        <v>3297</v>
      </c>
      <c r="F1073" s="1" t="str">
        <f t="shared" si="16"/>
        <v>{"codigo_departamento": "12", "codigo_provincia" : "02", "codigo_distrito" : "09", "distrito" : "Mariscal Castilla", "codigo_ubigeo" : "120209"},</v>
      </c>
    </row>
    <row r="1074" spans="1:6">
      <c r="A1074" s="1" t="s">
        <v>1881</v>
      </c>
      <c r="B1074" s="1" t="s">
        <v>1861</v>
      </c>
      <c r="C1074" s="1" t="s">
        <v>1877</v>
      </c>
      <c r="D1074" s="1" t="s">
        <v>1032</v>
      </c>
      <c r="E1074" s="1" t="s">
        <v>3298</v>
      </c>
      <c r="F1074" s="1" t="str">
        <f t="shared" si="16"/>
        <v>{"codigo_departamento": "12", "codigo_provincia" : "02", "codigo_distrito" : "10", "distrito" : "Matahuasi", "codigo_ubigeo" : "120210"},</v>
      </c>
    </row>
    <row r="1075" spans="1:6">
      <c r="A1075" s="1" t="s">
        <v>1881</v>
      </c>
      <c r="B1075" s="1" t="s">
        <v>1861</v>
      </c>
      <c r="C1075" s="1" t="s">
        <v>1879</v>
      </c>
      <c r="D1075" s="1" t="s">
        <v>1033</v>
      </c>
      <c r="E1075" s="1" t="s">
        <v>3299</v>
      </c>
      <c r="F1075" s="1" t="str">
        <f t="shared" si="16"/>
        <v>{"codigo_departamento": "12", "codigo_provincia" : "02", "codigo_distrito" : "11", "distrito" : "Mito", "codigo_ubigeo" : "120211"},</v>
      </c>
    </row>
    <row r="1076" spans="1:6">
      <c r="A1076" s="1" t="s">
        <v>1881</v>
      </c>
      <c r="B1076" s="1" t="s">
        <v>1861</v>
      </c>
      <c r="C1076" s="1" t="s">
        <v>1881</v>
      </c>
      <c r="D1076" s="1" t="s">
        <v>1034</v>
      </c>
      <c r="E1076" s="1" t="s">
        <v>3300</v>
      </c>
      <c r="F1076" s="1" t="str">
        <f t="shared" si="16"/>
        <v>{"codigo_departamento": "12", "codigo_provincia" : "02", "codigo_distrito" : "12", "distrito" : "Nueve de Julio", "codigo_ubigeo" : "120212"},</v>
      </c>
    </row>
    <row r="1077" spans="1:6">
      <c r="A1077" s="1" t="s">
        <v>1881</v>
      </c>
      <c r="B1077" s="1" t="s">
        <v>1861</v>
      </c>
      <c r="C1077" s="1" t="s">
        <v>1883</v>
      </c>
      <c r="D1077" s="1" t="s">
        <v>1035</v>
      </c>
      <c r="E1077" s="1" t="s">
        <v>3301</v>
      </c>
      <c r="F1077" s="1" t="str">
        <f t="shared" si="16"/>
        <v>{"codigo_departamento": "12", "codigo_provincia" : "02", "codigo_distrito" : "13", "distrito" : "Orcotuna", "codigo_ubigeo" : "120213"},</v>
      </c>
    </row>
    <row r="1078" spans="1:6">
      <c r="A1078" s="1" t="s">
        <v>1881</v>
      </c>
      <c r="B1078" s="1" t="s">
        <v>1861</v>
      </c>
      <c r="C1078" s="1" t="s">
        <v>1885</v>
      </c>
      <c r="D1078" s="1" t="s">
        <v>1036</v>
      </c>
      <c r="E1078" s="1" t="s">
        <v>3302</v>
      </c>
      <c r="F1078" s="1" t="str">
        <f t="shared" si="16"/>
        <v>{"codigo_departamento": "12", "codigo_provincia" : "02", "codigo_distrito" : "14", "distrito" : "San José de Quero", "codigo_ubigeo" : "120214"},</v>
      </c>
    </row>
    <row r="1079" spans="1:6">
      <c r="A1079" s="1" t="s">
        <v>1881</v>
      </c>
      <c r="B1079" s="1" t="s">
        <v>1861</v>
      </c>
      <c r="C1079" s="1" t="s">
        <v>1887</v>
      </c>
      <c r="D1079" s="1" t="s">
        <v>1037</v>
      </c>
      <c r="E1079" s="1" t="s">
        <v>3303</v>
      </c>
      <c r="F1079" s="1" t="str">
        <f t="shared" si="16"/>
        <v>{"codigo_departamento": "12", "codigo_provincia" : "02", "codigo_distrito" : "15", "distrito" : "Santa Rosa de Ocopa", "codigo_ubigeo" : "120215"},</v>
      </c>
    </row>
    <row r="1080" spans="1:6">
      <c r="A1080" s="1" t="s">
        <v>1881</v>
      </c>
      <c r="B1080" s="1" t="s">
        <v>1863</v>
      </c>
      <c r="C1080" s="1" t="s">
        <v>1859</v>
      </c>
      <c r="D1080" s="1" t="s">
        <v>1010</v>
      </c>
      <c r="E1080" s="1" t="s">
        <v>3304</v>
      </c>
      <c r="F1080" s="1" t="str">
        <f t="shared" si="16"/>
        <v>{"codigo_departamento": "12", "codigo_provincia" : "03", "codigo_distrito" : "01", "distrito" : "Chanchamayo", "codigo_ubigeo" : "120301"},</v>
      </c>
    </row>
    <row r="1081" spans="1:6">
      <c r="A1081" s="1" t="s">
        <v>1881</v>
      </c>
      <c r="B1081" s="1" t="s">
        <v>1863</v>
      </c>
      <c r="C1081" s="1" t="s">
        <v>1861</v>
      </c>
      <c r="D1081" s="1" t="s">
        <v>1011</v>
      </c>
      <c r="E1081" s="1" t="s">
        <v>3305</v>
      </c>
      <c r="F1081" s="1" t="str">
        <f t="shared" si="16"/>
        <v>{"codigo_departamento": "12", "codigo_provincia" : "03", "codigo_distrito" : "02", "distrito" : "Perene", "codigo_ubigeo" : "120302"},</v>
      </c>
    </row>
    <row r="1082" spans="1:6">
      <c r="A1082" s="1" t="s">
        <v>1881</v>
      </c>
      <c r="B1082" s="1" t="s">
        <v>1863</v>
      </c>
      <c r="C1082" s="1" t="s">
        <v>1863</v>
      </c>
      <c r="D1082" s="1" t="s">
        <v>1012</v>
      </c>
      <c r="E1082" s="1" t="s">
        <v>3306</v>
      </c>
      <c r="F1082" s="1" t="str">
        <f t="shared" si="16"/>
        <v>{"codigo_departamento": "12", "codigo_provincia" : "03", "codigo_distrito" : "03", "distrito" : "Pichanaqui", "codigo_ubigeo" : "120303"},</v>
      </c>
    </row>
    <row r="1083" spans="1:6">
      <c r="A1083" s="1" t="s">
        <v>1881</v>
      </c>
      <c r="B1083" s="1" t="s">
        <v>1863</v>
      </c>
      <c r="C1083" s="1" t="s">
        <v>1865</v>
      </c>
      <c r="D1083" s="1" t="s">
        <v>1013</v>
      </c>
      <c r="E1083" s="1" t="s">
        <v>3307</v>
      </c>
      <c r="F1083" s="1" t="str">
        <f t="shared" si="16"/>
        <v>{"codigo_departamento": "12", "codigo_provincia" : "03", "codigo_distrito" : "04", "distrito" : "San Luis de Shuaro", "codigo_ubigeo" : "120304"},</v>
      </c>
    </row>
    <row r="1084" spans="1:6">
      <c r="A1084" s="1" t="s">
        <v>1881</v>
      </c>
      <c r="B1084" s="1" t="s">
        <v>1863</v>
      </c>
      <c r="C1084" s="1" t="s">
        <v>1867</v>
      </c>
      <c r="D1084" s="1" t="s">
        <v>1014</v>
      </c>
      <c r="E1084" s="1" t="s">
        <v>3308</v>
      </c>
      <c r="F1084" s="1" t="str">
        <f t="shared" si="16"/>
        <v>{"codigo_departamento": "12", "codigo_provincia" : "03", "codigo_distrito" : "05", "distrito" : "San Ramón", "codigo_ubigeo" : "120305"},</v>
      </c>
    </row>
    <row r="1085" spans="1:6">
      <c r="A1085" s="1" t="s">
        <v>1881</v>
      </c>
      <c r="B1085" s="1" t="s">
        <v>1863</v>
      </c>
      <c r="C1085" s="1" t="s">
        <v>1869</v>
      </c>
      <c r="D1085" s="1" t="s">
        <v>1015</v>
      </c>
      <c r="E1085" s="1" t="s">
        <v>3309</v>
      </c>
      <c r="F1085" s="1" t="str">
        <f t="shared" si="16"/>
        <v>{"codigo_departamento": "12", "codigo_provincia" : "03", "codigo_distrito" : "06", "distrito" : "Vitoc", "codigo_ubigeo" : "120306"},</v>
      </c>
    </row>
    <row r="1086" spans="1:6">
      <c r="A1086" s="1" t="s">
        <v>1881</v>
      </c>
      <c r="B1086" s="1" t="s">
        <v>1865</v>
      </c>
      <c r="C1086" s="1" t="s">
        <v>1859</v>
      </c>
      <c r="D1086" s="1" t="s">
        <v>1075</v>
      </c>
      <c r="E1086" s="1" t="s">
        <v>3310</v>
      </c>
      <c r="F1086" s="1" t="str">
        <f t="shared" si="16"/>
        <v>{"codigo_departamento": "12", "codigo_provincia" : "04", "codigo_distrito" : "01", "distrito" : "Jauja", "codigo_ubigeo" : "120401"},</v>
      </c>
    </row>
    <row r="1087" spans="1:6">
      <c r="A1087" s="1" t="s">
        <v>1881</v>
      </c>
      <c r="B1087" s="1" t="s">
        <v>1865</v>
      </c>
      <c r="C1087" s="1" t="s">
        <v>1861</v>
      </c>
      <c r="D1087" s="1" t="s">
        <v>1065</v>
      </c>
      <c r="E1087" s="1" t="s">
        <v>3311</v>
      </c>
      <c r="F1087" s="1" t="str">
        <f t="shared" si="16"/>
        <v>{"codigo_departamento": "12", "codigo_provincia" : "04", "codigo_distrito" : "02", "distrito" : "Acolla", "codigo_ubigeo" : "120402"},</v>
      </c>
    </row>
    <row r="1088" spans="1:6">
      <c r="A1088" s="1" t="s">
        <v>1881</v>
      </c>
      <c r="B1088" s="1" t="s">
        <v>1865</v>
      </c>
      <c r="C1088" s="1" t="s">
        <v>1863</v>
      </c>
      <c r="D1088" s="1" t="s">
        <v>1066</v>
      </c>
      <c r="E1088" s="1" t="s">
        <v>3312</v>
      </c>
      <c r="F1088" s="1" t="str">
        <f t="shared" si="16"/>
        <v>{"codigo_departamento": "12", "codigo_provincia" : "04", "codigo_distrito" : "03", "distrito" : "Apata", "codigo_ubigeo" : "120403"},</v>
      </c>
    </row>
    <row r="1089" spans="1:6">
      <c r="A1089" s="1" t="s">
        <v>1881</v>
      </c>
      <c r="B1089" s="1" t="s">
        <v>1865</v>
      </c>
      <c r="C1089" s="1" t="s">
        <v>1865</v>
      </c>
      <c r="D1089" s="1" t="s">
        <v>1067</v>
      </c>
      <c r="E1089" s="1" t="s">
        <v>3313</v>
      </c>
      <c r="F1089" s="1" t="str">
        <f t="shared" si="16"/>
        <v>{"codigo_departamento": "12", "codigo_provincia" : "04", "codigo_distrito" : "04", "distrito" : "Ataura", "codigo_ubigeo" : "120404"},</v>
      </c>
    </row>
    <row r="1090" spans="1:6">
      <c r="A1090" s="1" t="s">
        <v>1881</v>
      </c>
      <c r="B1090" s="1" t="s">
        <v>1865</v>
      </c>
      <c r="C1090" s="1" t="s">
        <v>1867</v>
      </c>
      <c r="D1090" s="1" t="s">
        <v>1068</v>
      </c>
      <c r="E1090" s="1" t="s">
        <v>3314</v>
      </c>
      <c r="F1090" s="1" t="str">
        <f t="shared" si="16"/>
        <v>{"codigo_departamento": "12", "codigo_provincia" : "04", "codigo_distrito" : "05", "distrito" : "Canchayllo", "codigo_ubigeo" : "120405"},</v>
      </c>
    </row>
    <row r="1091" spans="1:6">
      <c r="A1091" s="1" t="s">
        <v>1881</v>
      </c>
      <c r="B1091" s="1" t="s">
        <v>1865</v>
      </c>
      <c r="C1091" s="1" t="s">
        <v>1869</v>
      </c>
      <c r="D1091" s="1" t="s">
        <v>1069</v>
      </c>
      <c r="E1091" s="1" t="s">
        <v>3315</v>
      </c>
      <c r="F1091" s="1" t="str">
        <f t="shared" ref="F1091:F1154" si="17">+"{""codigo_departamento"": """&amp;A1091&amp;""", ""codigo_provincia"" : """&amp;B1091&amp;""", ""codigo_distrito"" : """&amp;C1091&amp;""", ""distrito"" : """&amp;D1091&amp;""", ""codigo_ubigeo"" : """&amp;E1091&amp;"""},"</f>
        <v>{"codigo_departamento": "12", "codigo_provincia" : "04", "codigo_distrito" : "06", "distrito" : "Curicaca", "codigo_ubigeo" : "120406"},</v>
      </c>
    </row>
    <row r="1092" spans="1:6">
      <c r="A1092" s="1" t="s">
        <v>1881</v>
      </c>
      <c r="B1092" s="1" t="s">
        <v>1865</v>
      </c>
      <c r="C1092" s="1" t="s">
        <v>1871</v>
      </c>
      <c r="D1092" s="1" t="s">
        <v>1070</v>
      </c>
      <c r="E1092" s="1" t="s">
        <v>3316</v>
      </c>
      <c r="F1092" s="1" t="str">
        <f t="shared" si="17"/>
        <v>{"codigo_departamento": "12", "codigo_provincia" : "04", "codigo_distrito" : "07", "distrito" : "El Mantaro", "codigo_ubigeo" : "120407"},</v>
      </c>
    </row>
    <row r="1093" spans="1:6">
      <c r="A1093" s="1" t="s">
        <v>1881</v>
      </c>
      <c r="B1093" s="1" t="s">
        <v>1865</v>
      </c>
      <c r="C1093" s="1" t="s">
        <v>1873</v>
      </c>
      <c r="D1093" s="1" t="s">
        <v>1071</v>
      </c>
      <c r="E1093" s="1" t="s">
        <v>3317</v>
      </c>
      <c r="F1093" s="1" t="str">
        <f t="shared" si="17"/>
        <v>{"codigo_departamento": "12", "codigo_provincia" : "04", "codigo_distrito" : "08", "distrito" : "Huamali", "codigo_ubigeo" : "120408"},</v>
      </c>
    </row>
    <row r="1094" spans="1:6">
      <c r="A1094" s="1" t="s">
        <v>1881</v>
      </c>
      <c r="B1094" s="1" t="s">
        <v>1865</v>
      </c>
      <c r="C1094" s="1" t="s">
        <v>1875</v>
      </c>
      <c r="D1094" s="1" t="s">
        <v>1072</v>
      </c>
      <c r="E1094" s="1" t="s">
        <v>3318</v>
      </c>
      <c r="F1094" s="1" t="str">
        <f t="shared" si="17"/>
        <v>{"codigo_departamento": "12", "codigo_provincia" : "04", "codigo_distrito" : "09", "distrito" : "Huaripampa", "codigo_ubigeo" : "120409"},</v>
      </c>
    </row>
    <row r="1095" spans="1:6">
      <c r="A1095" s="1" t="s">
        <v>1881</v>
      </c>
      <c r="B1095" s="1" t="s">
        <v>1865</v>
      </c>
      <c r="C1095" s="1" t="s">
        <v>1877</v>
      </c>
      <c r="D1095" s="1" t="s">
        <v>1073</v>
      </c>
      <c r="E1095" s="1" t="s">
        <v>3319</v>
      </c>
      <c r="F1095" s="1" t="str">
        <f t="shared" si="17"/>
        <v>{"codigo_departamento": "12", "codigo_provincia" : "04", "codigo_distrito" : "10", "distrito" : "Huertas", "codigo_ubigeo" : "120410"},</v>
      </c>
    </row>
    <row r="1096" spans="1:6">
      <c r="A1096" s="1" t="s">
        <v>1881</v>
      </c>
      <c r="B1096" s="1" t="s">
        <v>1865</v>
      </c>
      <c r="C1096" s="1" t="s">
        <v>1879</v>
      </c>
      <c r="D1096" s="1" t="s">
        <v>1074</v>
      </c>
      <c r="E1096" s="1" t="s">
        <v>3320</v>
      </c>
      <c r="F1096" s="1" t="str">
        <f t="shared" si="17"/>
        <v>{"codigo_departamento": "12", "codigo_provincia" : "04", "codigo_distrito" : "11", "distrito" : "Janjaillo", "codigo_ubigeo" : "120411"},</v>
      </c>
    </row>
    <row r="1097" spans="1:6">
      <c r="A1097" s="1" t="s">
        <v>1881</v>
      </c>
      <c r="B1097" s="1" t="s">
        <v>1865</v>
      </c>
      <c r="C1097" s="1" t="s">
        <v>1881</v>
      </c>
      <c r="D1097" s="1" t="s">
        <v>1076</v>
      </c>
      <c r="E1097" s="1" t="s">
        <v>3321</v>
      </c>
      <c r="F1097" s="1" t="str">
        <f t="shared" si="17"/>
        <v>{"codigo_departamento": "12", "codigo_provincia" : "04", "codigo_distrito" : "12", "distrito" : "Julcán", "codigo_ubigeo" : "120412"},</v>
      </c>
    </row>
    <row r="1098" spans="1:6">
      <c r="A1098" s="1" t="s">
        <v>1881</v>
      </c>
      <c r="B1098" s="1" t="s">
        <v>1865</v>
      </c>
      <c r="C1098" s="1" t="s">
        <v>1883</v>
      </c>
      <c r="D1098" s="1" t="s">
        <v>1077</v>
      </c>
      <c r="E1098" s="1" t="s">
        <v>3322</v>
      </c>
      <c r="F1098" s="1" t="str">
        <f t="shared" si="17"/>
        <v>{"codigo_departamento": "12", "codigo_provincia" : "04", "codigo_distrito" : "13", "distrito" : "Leonor Ordóñez", "codigo_ubigeo" : "120413"},</v>
      </c>
    </row>
    <row r="1099" spans="1:6">
      <c r="A1099" s="1" t="s">
        <v>1881</v>
      </c>
      <c r="B1099" s="1" t="s">
        <v>1865</v>
      </c>
      <c r="C1099" s="1" t="s">
        <v>1885</v>
      </c>
      <c r="D1099" s="1" t="s">
        <v>1078</v>
      </c>
      <c r="E1099" s="1" t="s">
        <v>3323</v>
      </c>
      <c r="F1099" s="1" t="str">
        <f t="shared" si="17"/>
        <v>{"codigo_departamento": "12", "codigo_provincia" : "04", "codigo_distrito" : "14", "distrito" : "Llocllapampa", "codigo_ubigeo" : "120414"},</v>
      </c>
    </row>
    <row r="1100" spans="1:6">
      <c r="A1100" s="1" t="s">
        <v>1881</v>
      </c>
      <c r="B1100" s="1" t="s">
        <v>1865</v>
      </c>
      <c r="C1100" s="1" t="s">
        <v>1887</v>
      </c>
      <c r="D1100" s="1" t="s">
        <v>1079</v>
      </c>
      <c r="E1100" s="1" t="s">
        <v>3324</v>
      </c>
      <c r="F1100" s="1" t="str">
        <f t="shared" si="17"/>
        <v>{"codigo_departamento": "12", "codigo_provincia" : "04", "codigo_distrito" : "15", "distrito" : "Marco", "codigo_ubigeo" : "120415"},</v>
      </c>
    </row>
    <row r="1101" spans="1:6">
      <c r="A1101" s="1" t="s">
        <v>1881</v>
      </c>
      <c r="B1101" s="1" t="s">
        <v>1865</v>
      </c>
      <c r="C1101" s="1" t="s">
        <v>1889</v>
      </c>
      <c r="D1101" s="1" t="s">
        <v>1080</v>
      </c>
      <c r="E1101" s="1" t="s">
        <v>3325</v>
      </c>
      <c r="F1101" s="1" t="str">
        <f t="shared" si="17"/>
        <v>{"codigo_departamento": "12", "codigo_provincia" : "04", "codigo_distrito" : "16", "distrito" : "Masma", "codigo_ubigeo" : "120416"},</v>
      </c>
    </row>
    <row r="1102" spans="1:6">
      <c r="A1102" s="1" t="s">
        <v>1881</v>
      </c>
      <c r="B1102" s="1" t="s">
        <v>1865</v>
      </c>
      <c r="C1102" s="1" t="s">
        <v>1891</v>
      </c>
      <c r="D1102" s="1" t="s">
        <v>1081</v>
      </c>
      <c r="E1102" s="1" t="s">
        <v>3326</v>
      </c>
      <c r="F1102" s="1" t="str">
        <f t="shared" si="17"/>
        <v>{"codigo_departamento": "12", "codigo_provincia" : "04", "codigo_distrito" : "17", "distrito" : "Masma Chicche", "codigo_ubigeo" : "120417"},</v>
      </c>
    </row>
    <row r="1103" spans="1:6">
      <c r="A1103" s="1" t="s">
        <v>1881</v>
      </c>
      <c r="B1103" s="1" t="s">
        <v>1865</v>
      </c>
      <c r="C1103" s="1" t="s">
        <v>1893</v>
      </c>
      <c r="D1103" s="1" t="s">
        <v>1082</v>
      </c>
      <c r="E1103" s="1" t="s">
        <v>3327</v>
      </c>
      <c r="F1103" s="1" t="str">
        <f t="shared" si="17"/>
        <v>{"codigo_departamento": "12", "codigo_provincia" : "04", "codigo_distrito" : "18", "distrito" : "Molinos", "codigo_ubigeo" : "120418"},</v>
      </c>
    </row>
    <row r="1104" spans="1:6">
      <c r="A1104" s="1" t="s">
        <v>1881</v>
      </c>
      <c r="B1104" s="1" t="s">
        <v>1865</v>
      </c>
      <c r="C1104" s="1" t="s">
        <v>1895</v>
      </c>
      <c r="D1104" s="1" t="s">
        <v>1083</v>
      </c>
      <c r="E1104" s="1" t="s">
        <v>3328</v>
      </c>
      <c r="F1104" s="1" t="str">
        <f t="shared" si="17"/>
        <v>{"codigo_departamento": "12", "codigo_provincia" : "04", "codigo_distrito" : "19", "distrito" : "Monobamba", "codigo_ubigeo" : "120419"},</v>
      </c>
    </row>
    <row r="1105" spans="1:6">
      <c r="A1105" s="1" t="s">
        <v>1881</v>
      </c>
      <c r="B1105" s="1" t="s">
        <v>1865</v>
      </c>
      <c r="C1105" s="1" t="s">
        <v>1897</v>
      </c>
      <c r="D1105" s="1" t="s">
        <v>1084</v>
      </c>
      <c r="E1105" s="1" t="s">
        <v>3329</v>
      </c>
      <c r="F1105" s="1" t="str">
        <f t="shared" si="17"/>
        <v>{"codigo_departamento": "12", "codigo_provincia" : "04", "codigo_distrito" : "20", "distrito" : "Muqui", "codigo_ubigeo" : "120420"},</v>
      </c>
    </row>
    <row r="1106" spans="1:6">
      <c r="A1106" s="1" t="s">
        <v>1881</v>
      </c>
      <c r="B1106" s="1" t="s">
        <v>1865</v>
      </c>
      <c r="C1106" s="1" t="s">
        <v>1899</v>
      </c>
      <c r="D1106" s="1" t="s">
        <v>1085</v>
      </c>
      <c r="E1106" s="1" t="s">
        <v>3330</v>
      </c>
      <c r="F1106" s="1" t="str">
        <f t="shared" si="17"/>
        <v>{"codigo_departamento": "12", "codigo_provincia" : "04", "codigo_distrito" : "21", "distrito" : "Muquiyauyo", "codigo_ubigeo" : "120421"},</v>
      </c>
    </row>
    <row r="1107" spans="1:6">
      <c r="A1107" s="1" t="s">
        <v>1881</v>
      </c>
      <c r="B1107" s="1" t="s">
        <v>1865</v>
      </c>
      <c r="C1107" s="1" t="s">
        <v>1901</v>
      </c>
      <c r="D1107" s="1" t="s">
        <v>1086</v>
      </c>
      <c r="E1107" s="1" t="s">
        <v>3331</v>
      </c>
      <c r="F1107" s="1" t="str">
        <f t="shared" si="17"/>
        <v>{"codigo_departamento": "12", "codigo_provincia" : "04", "codigo_distrito" : "22", "distrito" : "Paca", "codigo_ubigeo" : "120422"},</v>
      </c>
    </row>
    <row r="1108" spans="1:6">
      <c r="A1108" s="1" t="s">
        <v>1881</v>
      </c>
      <c r="B1108" s="1" t="s">
        <v>1865</v>
      </c>
      <c r="C1108" s="1" t="s">
        <v>1903</v>
      </c>
      <c r="D1108" s="1" t="s">
        <v>608</v>
      </c>
      <c r="E1108" s="1" t="s">
        <v>3332</v>
      </c>
      <c r="F1108" s="1" t="str">
        <f t="shared" si="17"/>
        <v>{"codigo_departamento": "12", "codigo_provincia" : "04", "codigo_distrito" : "23", "distrito" : "Paccha", "codigo_ubigeo" : "120423"},</v>
      </c>
    </row>
    <row r="1109" spans="1:6">
      <c r="A1109" s="1" t="s">
        <v>1881</v>
      </c>
      <c r="B1109" s="1" t="s">
        <v>1865</v>
      </c>
      <c r="C1109" s="1" t="s">
        <v>1905</v>
      </c>
      <c r="D1109" s="1" t="s">
        <v>1087</v>
      </c>
      <c r="E1109" s="1" t="s">
        <v>3333</v>
      </c>
      <c r="F1109" s="1" t="str">
        <f t="shared" si="17"/>
        <v>{"codigo_departamento": "12", "codigo_provincia" : "04", "codigo_distrito" : "24", "distrito" : "Pancan", "codigo_ubigeo" : "120424"},</v>
      </c>
    </row>
    <row r="1110" spans="1:6">
      <c r="A1110" s="1" t="s">
        <v>1881</v>
      </c>
      <c r="B1110" s="1" t="s">
        <v>1865</v>
      </c>
      <c r="C1110" s="1" t="s">
        <v>1907</v>
      </c>
      <c r="D1110" s="1" t="s">
        <v>1088</v>
      </c>
      <c r="E1110" s="1" t="s">
        <v>3334</v>
      </c>
      <c r="F1110" s="1" t="str">
        <f t="shared" si="17"/>
        <v>{"codigo_departamento": "12", "codigo_provincia" : "04", "codigo_distrito" : "25", "distrito" : "Parco", "codigo_ubigeo" : "120425"},</v>
      </c>
    </row>
    <row r="1111" spans="1:6">
      <c r="A1111" s="1" t="s">
        <v>1881</v>
      </c>
      <c r="B1111" s="1" t="s">
        <v>1865</v>
      </c>
      <c r="C1111" s="1" t="s">
        <v>2564</v>
      </c>
      <c r="D1111" s="1" t="s">
        <v>1089</v>
      </c>
      <c r="E1111" s="1" t="s">
        <v>3335</v>
      </c>
      <c r="F1111" s="1" t="str">
        <f t="shared" si="17"/>
        <v>{"codigo_departamento": "12", "codigo_provincia" : "04", "codigo_distrito" : "26", "distrito" : "Pomacancha", "codigo_ubigeo" : "120426"},</v>
      </c>
    </row>
    <row r="1112" spans="1:6">
      <c r="A1112" s="1" t="s">
        <v>1881</v>
      </c>
      <c r="B1112" s="1" t="s">
        <v>1865</v>
      </c>
      <c r="C1112" s="1" t="s">
        <v>2566</v>
      </c>
      <c r="D1112" s="1" t="s">
        <v>1090</v>
      </c>
      <c r="E1112" s="1" t="s">
        <v>3336</v>
      </c>
      <c r="F1112" s="1" t="str">
        <f t="shared" si="17"/>
        <v>{"codigo_departamento": "12", "codigo_provincia" : "04", "codigo_distrito" : "27", "distrito" : "Ricran", "codigo_ubigeo" : "120427"},</v>
      </c>
    </row>
    <row r="1113" spans="1:6">
      <c r="A1113" s="1" t="s">
        <v>1881</v>
      </c>
      <c r="B1113" s="1" t="s">
        <v>1865</v>
      </c>
      <c r="C1113" s="1" t="s">
        <v>2568</v>
      </c>
      <c r="D1113" s="1" t="s">
        <v>1091</v>
      </c>
      <c r="E1113" s="1" t="s">
        <v>3337</v>
      </c>
      <c r="F1113" s="1" t="str">
        <f t="shared" si="17"/>
        <v>{"codigo_departamento": "12", "codigo_provincia" : "04", "codigo_distrito" : "28", "distrito" : "San Lorenzo", "codigo_ubigeo" : "120428"},</v>
      </c>
    </row>
    <row r="1114" spans="1:6">
      <c r="A1114" s="1" t="s">
        <v>1881</v>
      </c>
      <c r="B1114" s="1" t="s">
        <v>1865</v>
      </c>
      <c r="C1114" s="1" t="s">
        <v>2570</v>
      </c>
      <c r="D1114" s="1" t="s">
        <v>1092</v>
      </c>
      <c r="E1114" s="1" t="s">
        <v>3338</v>
      </c>
      <c r="F1114" s="1" t="str">
        <f t="shared" si="17"/>
        <v>{"codigo_departamento": "12", "codigo_provincia" : "04", "codigo_distrito" : "29", "distrito" : "San Pedro de Chunan", "codigo_ubigeo" : "120429"},</v>
      </c>
    </row>
    <row r="1115" spans="1:6">
      <c r="A1115" s="1" t="s">
        <v>1881</v>
      </c>
      <c r="B1115" s="1" t="s">
        <v>1865</v>
      </c>
      <c r="C1115" s="1" t="s">
        <v>3277</v>
      </c>
      <c r="D1115" s="1" t="s">
        <v>1093</v>
      </c>
      <c r="E1115" s="1" t="s">
        <v>3339</v>
      </c>
      <c r="F1115" s="1" t="str">
        <f t="shared" si="17"/>
        <v>{"codigo_departamento": "12", "codigo_provincia" : "04", "codigo_distrito" : "30", "distrito" : "Sausa", "codigo_ubigeo" : "120430"},</v>
      </c>
    </row>
    <row r="1116" spans="1:6">
      <c r="A1116" s="1" t="s">
        <v>1881</v>
      </c>
      <c r="B1116" s="1" t="s">
        <v>1865</v>
      </c>
      <c r="C1116" s="1" t="s">
        <v>3340</v>
      </c>
      <c r="D1116" s="1" t="s">
        <v>1094</v>
      </c>
      <c r="E1116" s="1" t="s">
        <v>3341</v>
      </c>
      <c r="F1116" s="1" t="str">
        <f t="shared" si="17"/>
        <v>{"codigo_departamento": "12", "codigo_provincia" : "04", "codigo_distrito" : "31", "distrito" : "Sincos", "codigo_ubigeo" : "120431"},</v>
      </c>
    </row>
    <row r="1117" spans="1:6">
      <c r="A1117" s="1" t="s">
        <v>1881</v>
      </c>
      <c r="B1117" s="1" t="s">
        <v>1865</v>
      </c>
      <c r="C1117" s="1" t="s">
        <v>3279</v>
      </c>
      <c r="D1117" s="1" t="s">
        <v>1095</v>
      </c>
      <c r="E1117" s="1" t="s">
        <v>3342</v>
      </c>
      <c r="F1117" s="1" t="str">
        <f t="shared" si="17"/>
        <v>{"codigo_departamento": "12", "codigo_provincia" : "04", "codigo_distrito" : "32", "distrito" : "Tunan Marca", "codigo_ubigeo" : "120432"},</v>
      </c>
    </row>
    <row r="1118" spans="1:6">
      <c r="A1118" s="1" t="s">
        <v>1881</v>
      </c>
      <c r="B1118" s="1" t="s">
        <v>1865</v>
      </c>
      <c r="C1118" s="1" t="s">
        <v>3281</v>
      </c>
      <c r="D1118" s="1" t="s">
        <v>854</v>
      </c>
      <c r="E1118" s="1" t="s">
        <v>3343</v>
      </c>
      <c r="F1118" s="1" t="str">
        <f t="shared" si="17"/>
        <v>{"codigo_departamento": "12", "codigo_provincia" : "04", "codigo_distrito" : "33", "distrito" : "Yauli", "codigo_ubigeo" : "120433"},</v>
      </c>
    </row>
    <row r="1119" spans="1:6">
      <c r="A1119" s="1" t="s">
        <v>1881</v>
      </c>
      <c r="B1119" s="1" t="s">
        <v>1865</v>
      </c>
      <c r="C1119" s="1" t="s">
        <v>3283</v>
      </c>
      <c r="D1119" s="1" t="s">
        <v>1096</v>
      </c>
      <c r="E1119" s="1" t="s">
        <v>3344</v>
      </c>
      <c r="F1119" s="1" t="str">
        <f t="shared" si="17"/>
        <v>{"codigo_departamento": "12", "codigo_provincia" : "04", "codigo_distrito" : "34", "distrito" : "Yauyos", "codigo_ubigeo" : "120434"},</v>
      </c>
    </row>
    <row r="1120" spans="1:6">
      <c r="A1120" s="1" t="s">
        <v>1881</v>
      </c>
      <c r="B1120" s="1" t="s">
        <v>1867</v>
      </c>
      <c r="C1120" s="1" t="s">
        <v>1859</v>
      </c>
      <c r="D1120" s="1" t="s">
        <v>1099</v>
      </c>
      <c r="E1120" s="1" t="s">
        <v>3345</v>
      </c>
      <c r="F1120" s="1" t="str">
        <f t="shared" si="17"/>
        <v>{"codigo_departamento": "12", "codigo_provincia" : "05", "codigo_distrito" : "01", "distrito" : "Junin", "codigo_ubigeo" : "120501"},</v>
      </c>
    </row>
    <row r="1121" spans="1:6">
      <c r="A1121" s="1" t="s">
        <v>1881</v>
      </c>
      <c r="B1121" s="1" t="s">
        <v>1867</v>
      </c>
      <c r="C1121" s="1" t="s">
        <v>1861</v>
      </c>
      <c r="D1121" s="1" t="s">
        <v>1098</v>
      </c>
      <c r="E1121" s="1" t="s">
        <v>3346</v>
      </c>
      <c r="F1121" s="1" t="str">
        <f t="shared" si="17"/>
        <v>{"codigo_departamento": "12", "codigo_provincia" : "05", "codigo_distrito" : "02", "distrito" : "Carhuamayo", "codigo_ubigeo" : "120502"},</v>
      </c>
    </row>
    <row r="1122" spans="1:6">
      <c r="A1122" s="1" t="s">
        <v>1881</v>
      </c>
      <c r="B1122" s="1" t="s">
        <v>1867</v>
      </c>
      <c r="C1122" s="1" t="s">
        <v>1863</v>
      </c>
      <c r="D1122" s="1" t="s">
        <v>1100</v>
      </c>
      <c r="E1122" s="1" t="s">
        <v>3347</v>
      </c>
      <c r="F1122" s="1" t="str">
        <f t="shared" si="17"/>
        <v>{"codigo_departamento": "12", "codigo_provincia" : "05", "codigo_distrito" : "03", "distrito" : "Ondores", "codigo_ubigeo" : "120503"},</v>
      </c>
    </row>
    <row r="1123" spans="1:6">
      <c r="A1123" s="1" t="s">
        <v>1881</v>
      </c>
      <c r="B1123" s="1" t="s">
        <v>1867</v>
      </c>
      <c r="C1123" s="1" t="s">
        <v>1865</v>
      </c>
      <c r="D1123" s="1" t="s">
        <v>1101</v>
      </c>
      <c r="E1123" s="1" t="s">
        <v>3348</v>
      </c>
      <c r="F1123" s="1" t="str">
        <f t="shared" si="17"/>
        <v>{"codigo_departamento": "12", "codigo_provincia" : "05", "codigo_distrito" : "04", "distrito" : "Ulcumayo", "codigo_ubigeo" : "120504"},</v>
      </c>
    </row>
    <row r="1124" spans="1:6">
      <c r="A1124" s="1" t="s">
        <v>1881</v>
      </c>
      <c r="B1124" s="1" t="s">
        <v>1869</v>
      </c>
      <c r="C1124" s="1" t="s">
        <v>1859</v>
      </c>
      <c r="D1124" s="1" t="s">
        <v>1110</v>
      </c>
      <c r="E1124" s="1" t="s">
        <v>3349</v>
      </c>
      <c r="F1124" s="1" t="str">
        <f t="shared" si="17"/>
        <v>{"codigo_departamento": "12", "codigo_provincia" : "06", "codigo_distrito" : "01", "distrito" : "Satipo", "codigo_ubigeo" : "120601"},</v>
      </c>
    </row>
    <row r="1125" spans="1:6">
      <c r="A1125" s="1" t="s">
        <v>1881</v>
      </c>
      <c r="B1125" s="1" t="s">
        <v>1869</v>
      </c>
      <c r="C1125" s="1" t="s">
        <v>1861</v>
      </c>
      <c r="D1125" s="1" t="s">
        <v>1103</v>
      </c>
      <c r="E1125" s="1" t="s">
        <v>3350</v>
      </c>
      <c r="F1125" s="1" t="str">
        <f t="shared" si="17"/>
        <v>{"codigo_departamento": "12", "codigo_provincia" : "06", "codigo_distrito" : "02", "distrito" : "Coviriali", "codigo_ubigeo" : "120602"},</v>
      </c>
    </row>
    <row r="1126" spans="1:6">
      <c r="A1126" s="1" t="s">
        <v>1881</v>
      </c>
      <c r="B1126" s="1" t="s">
        <v>1869</v>
      </c>
      <c r="C1126" s="1" t="s">
        <v>1863</v>
      </c>
      <c r="D1126" s="1" t="s">
        <v>1104</v>
      </c>
      <c r="E1126" s="1" t="s">
        <v>3351</v>
      </c>
      <c r="F1126" s="1" t="str">
        <f t="shared" si="17"/>
        <v>{"codigo_departamento": "12", "codigo_provincia" : "06", "codigo_distrito" : "03", "distrito" : "Llaylla", "codigo_ubigeo" : "120603"},</v>
      </c>
    </row>
    <row r="1127" spans="1:6">
      <c r="A1127" s="1" t="s">
        <v>1881</v>
      </c>
      <c r="B1127" s="1" t="s">
        <v>1869</v>
      </c>
      <c r="C1127" s="1" t="s">
        <v>1865</v>
      </c>
      <c r="D1127" s="1" t="s">
        <v>1105</v>
      </c>
      <c r="E1127" s="1" t="s">
        <v>3352</v>
      </c>
      <c r="F1127" s="1" t="str">
        <f t="shared" si="17"/>
        <v>{"codigo_departamento": "12", "codigo_provincia" : "06", "codigo_distrito" : "04", "distrito" : "Mazamari", "codigo_ubigeo" : "120604"},</v>
      </c>
    </row>
    <row r="1128" spans="1:6">
      <c r="A1128" s="1" t="s">
        <v>1881</v>
      </c>
      <c r="B1128" s="1" t="s">
        <v>1869</v>
      </c>
      <c r="C1128" s="1" t="s">
        <v>1867</v>
      </c>
      <c r="D1128" s="1" t="s">
        <v>1106</v>
      </c>
      <c r="E1128" s="1" t="s">
        <v>3353</v>
      </c>
      <c r="F1128" s="1" t="str">
        <f t="shared" si="17"/>
        <v>{"codigo_departamento": "12", "codigo_provincia" : "06", "codigo_distrito" : "05", "distrito" : "Pampa Hermosa", "codigo_ubigeo" : "120605"},</v>
      </c>
    </row>
    <row r="1129" spans="1:6">
      <c r="A1129" s="1" t="s">
        <v>1881</v>
      </c>
      <c r="B1129" s="1" t="s">
        <v>1869</v>
      </c>
      <c r="C1129" s="1" t="s">
        <v>1869</v>
      </c>
      <c r="D1129" s="1" t="s">
        <v>1107</v>
      </c>
      <c r="E1129" s="1" t="s">
        <v>3354</v>
      </c>
      <c r="F1129" s="1" t="str">
        <f t="shared" si="17"/>
        <v>{"codigo_departamento": "12", "codigo_provincia" : "06", "codigo_distrito" : "06", "distrito" : "Pangoa", "codigo_ubigeo" : "120606"},</v>
      </c>
    </row>
    <row r="1130" spans="1:6">
      <c r="A1130" s="1" t="s">
        <v>1881</v>
      </c>
      <c r="B1130" s="1" t="s">
        <v>1869</v>
      </c>
      <c r="C1130" s="1" t="s">
        <v>1871</v>
      </c>
      <c r="D1130" s="1" t="s">
        <v>1108</v>
      </c>
      <c r="E1130" s="1" t="s">
        <v>3355</v>
      </c>
      <c r="F1130" s="1" t="str">
        <f t="shared" si="17"/>
        <v>{"codigo_departamento": "12", "codigo_provincia" : "06", "codigo_distrito" : "07", "distrito" : "Río Negro", "codigo_ubigeo" : "120607"},</v>
      </c>
    </row>
    <row r="1131" spans="1:6">
      <c r="A1131" s="1" t="s">
        <v>1881</v>
      </c>
      <c r="B1131" s="1" t="s">
        <v>1869</v>
      </c>
      <c r="C1131" s="1" t="s">
        <v>1873</v>
      </c>
      <c r="D1131" s="1" t="s">
        <v>1109</v>
      </c>
      <c r="E1131" s="1" t="s">
        <v>3356</v>
      </c>
      <c r="F1131" s="1" t="str">
        <f t="shared" si="17"/>
        <v>{"codigo_departamento": "12", "codigo_provincia" : "06", "codigo_distrito" : "08", "distrito" : "Río Tambo", "codigo_ubigeo" : "120608"},</v>
      </c>
    </row>
    <row r="1132" spans="1:6">
      <c r="A1132" s="1" t="s">
        <v>1881</v>
      </c>
      <c r="B1132" s="1" t="s">
        <v>1869</v>
      </c>
      <c r="C1132" s="1" t="s">
        <v>1875</v>
      </c>
      <c r="D1132" s="1" t="s">
        <v>1111</v>
      </c>
      <c r="E1132" s="1" t="s">
        <v>3357</v>
      </c>
      <c r="F1132" s="1" t="str">
        <f t="shared" si="17"/>
        <v>{"codigo_departamento": "12", "codigo_provincia" : "06", "codigo_distrito" : "09", "distrito" : "Vizcatan del Ene", "codigo_ubigeo" : "120609"},</v>
      </c>
    </row>
    <row r="1133" spans="1:6">
      <c r="A1133" s="1" t="s">
        <v>1881</v>
      </c>
      <c r="B1133" s="1" t="s">
        <v>1871</v>
      </c>
      <c r="C1133" s="1" t="s">
        <v>1859</v>
      </c>
      <c r="D1133" s="1" t="s">
        <v>1118</v>
      </c>
      <c r="E1133" s="1" t="s">
        <v>3358</v>
      </c>
      <c r="F1133" s="1" t="str">
        <f t="shared" si="17"/>
        <v>{"codigo_departamento": "12", "codigo_provincia" : "07", "codigo_distrito" : "01", "distrito" : "Tarma", "codigo_ubigeo" : "120701"},</v>
      </c>
    </row>
    <row r="1134" spans="1:6">
      <c r="A1134" s="1" t="s">
        <v>1881</v>
      </c>
      <c r="B1134" s="1" t="s">
        <v>1871</v>
      </c>
      <c r="C1134" s="1" t="s">
        <v>1861</v>
      </c>
      <c r="D1134" s="1" t="s">
        <v>249</v>
      </c>
      <c r="E1134" s="1" t="s">
        <v>3359</v>
      </c>
      <c r="F1134" s="1" t="str">
        <f t="shared" si="17"/>
        <v>{"codigo_departamento": "12", "codigo_provincia" : "07", "codigo_distrito" : "02", "distrito" : "Acobamba", "codigo_ubigeo" : "120702"},</v>
      </c>
    </row>
    <row r="1135" spans="1:6">
      <c r="A1135" s="1" t="s">
        <v>1881</v>
      </c>
      <c r="B1135" s="1" t="s">
        <v>1871</v>
      </c>
      <c r="C1135" s="1" t="s">
        <v>1863</v>
      </c>
      <c r="D1135" s="1" t="s">
        <v>1113</v>
      </c>
      <c r="E1135" s="1" t="s">
        <v>3360</v>
      </c>
      <c r="F1135" s="1" t="str">
        <f t="shared" si="17"/>
        <v>{"codigo_departamento": "12", "codigo_provincia" : "07", "codigo_distrito" : "03", "distrito" : "Huaricolca", "codigo_ubigeo" : "120703"},</v>
      </c>
    </row>
    <row r="1136" spans="1:6">
      <c r="A1136" s="1" t="s">
        <v>1881</v>
      </c>
      <c r="B1136" s="1" t="s">
        <v>1871</v>
      </c>
      <c r="C1136" s="1" t="s">
        <v>1865</v>
      </c>
      <c r="D1136" s="1" t="s">
        <v>1114</v>
      </c>
      <c r="E1136" s="1" t="s">
        <v>3361</v>
      </c>
      <c r="F1136" s="1" t="str">
        <f t="shared" si="17"/>
        <v>{"codigo_departamento": "12", "codigo_provincia" : "07", "codigo_distrito" : "04", "distrito" : "Huasahuasi", "codigo_ubigeo" : "120704"},</v>
      </c>
    </row>
    <row r="1137" spans="1:6">
      <c r="A1137" s="1" t="s">
        <v>1881</v>
      </c>
      <c r="B1137" s="1" t="s">
        <v>1871</v>
      </c>
      <c r="C1137" s="1" t="s">
        <v>1867</v>
      </c>
      <c r="D1137" s="1" t="s">
        <v>898</v>
      </c>
      <c r="E1137" s="1" t="s">
        <v>3362</v>
      </c>
      <c r="F1137" s="1" t="str">
        <f t="shared" si="17"/>
        <v>{"codigo_departamento": "12", "codigo_provincia" : "07", "codigo_distrito" : "05", "distrito" : "La Unión", "codigo_ubigeo" : "120705"},</v>
      </c>
    </row>
    <row r="1138" spans="1:6">
      <c r="A1138" s="1" t="s">
        <v>1881</v>
      </c>
      <c r="B1138" s="1" t="s">
        <v>1871</v>
      </c>
      <c r="C1138" s="1" t="s">
        <v>1869</v>
      </c>
      <c r="D1138" s="1" t="s">
        <v>851</v>
      </c>
      <c r="E1138" s="1" t="s">
        <v>3363</v>
      </c>
      <c r="F1138" s="1" t="str">
        <f t="shared" si="17"/>
        <v>{"codigo_departamento": "12", "codigo_provincia" : "07", "codigo_distrito" : "06", "distrito" : "Palca", "codigo_ubigeo" : "120706"},</v>
      </c>
    </row>
    <row r="1139" spans="1:6">
      <c r="A1139" s="1" t="s">
        <v>1881</v>
      </c>
      <c r="B1139" s="1" t="s">
        <v>1871</v>
      </c>
      <c r="C1139" s="1" t="s">
        <v>1871</v>
      </c>
      <c r="D1139" s="1" t="s">
        <v>1115</v>
      </c>
      <c r="E1139" s="1" t="s">
        <v>3364</v>
      </c>
      <c r="F1139" s="1" t="str">
        <f t="shared" si="17"/>
        <v>{"codigo_departamento": "12", "codigo_provincia" : "07", "codigo_distrito" : "07", "distrito" : "Palcamayo", "codigo_ubigeo" : "120707"},</v>
      </c>
    </row>
    <row r="1140" spans="1:6">
      <c r="A1140" s="1" t="s">
        <v>1881</v>
      </c>
      <c r="B1140" s="1" t="s">
        <v>1871</v>
      </c>
      <c r="C1140" s="1" t="s">
        <v>1873</v>
      </c>
      <c r="D1140" s="1" t="s">
        <v>1116</v>
      </c>
      <c r="E1140" s="1" t="s">
        <v>3365</v>
      </c>
      <c r="F1140" s="1" t="str">
        <f t="shared" si="17"/>
        <v>{"codigo_departamento": "12", "codigo_provincia" : "07", "codigo_distrito" : "08", "distrito" : "San Pedro de Cajas", "codigo_ubigeo" : "120708"},</v>
      </c>
    </row>
    <row r="1141" spans="1:6">
      <c r="A1141" s="1" t="s">
        <v>1881</v>
      </c>
      <c r="B1141" s="1" t="s">
        <v>1871</v>
      </c>
      <c r="C1141" s="1" t="s">
        <v>1875</v>
      </c>
      <c r="D1141" s="1" t="s">
        <v>1117</v>
      </c>
      <c r="E1141" s="1" t="s">
        <v>3366</v>
      </c>
      <c r="F1141" s="1" t="str">
        <f t="shared" si="17"/>
        <v>{"codigo_departamento": "12", "codigo_provincia" : "07", "codigo_distrito" : "09", "distrito" : "Tapo", "codigo_ubigeo" : "120709"},</v>
      </c>
    </row>
    <row r="1142" spans="1:6">
      <c r="A1142" s="1" t="s">
        <v>1881</v>
      </c>
      <c r="B1142" s="1" t="s">
        <v>1873</v>
      </c>
      <c r="C1142" s="1" t="s">
        <v>1859</v>
      </c>
      <c r="D1142" s="1" t="s">
        <v>1122</v>
      </c>
      <c r="E1142" s="1" t="s">
        <v>3367</v>
      </c>
      <c r="F1142" s="1" t="str">
        <f t="shared" si="17"/>
        <v>{"codigo_departamento": "12", "codigo_provincia" : "08", "codigo_distrito" : "01", "distrito" : "La Oroya", "codigo_ubigeo" : "120801"},</v>
      </c>
    </row>
    <row r="1143" spans="1:6">
      <c r="A1143" s="1" t="s">
        <v>1881</v>
      </c>
      <c r="B1143" s="1" t="s">
        <v>1873</v>
      </c>
      <c r="C1143" s="1" t="s">
        <v>1861</v>
      </c>
      <c r="D1143" s="1" t="s">
        <v>1120</v>
      </c>
      <c r="E1143" s="1" t="s">
        <v>3368</v>
      </c>
      <c r="F1143" s="1" t="str">
        <f t="shared" si="17"/>
        <v>{"codigo_departamento": "12", "codigo_provincia" : "08", "codigo_distrito" : "02", "distrito" : "Chacapalpa", "codigo_ubigeo" : "120802"},</v>
      </c>
    </row>
    <row r="1144" spans="1:6">
      <c r="A1144" s="1" t="s">
        <v>1881</v>
      </c>
      <c r="B1144" s="1" t="s">
        <v>1873</v>
      </c>
      <c r="C1144" s="1" t="s">
        <v>1863</v>
      </c>
      <c r="D1144" s="1" t="s">
        <v>1121</v>
      </c>
      <c r="E1144" s="1" t="s">
        <v>3369</v>
      </c>
      <c r="F1144" s="1" t="str">
        <f t="shared" si="17"/>
        <v>{"codigo_departamento": "12", "codigo_provincia" : "08", "codigo_distrito" : "03", "distrito" : "Huay-Huay", "codigo_ubigeo" : "120803"},</v>
      </c>
    </row>
    <row r="1145" spans="1:6">
      <c r="A1145" s="1" t="s">
        <v>1881</v>
      </c>
      <c r="B1145" s="1" t="s">
        <v>1873</v>
      </c>
      <c r="C1145" s="1" t="s">
        <v>1865</v>
      </c>
      <c r="D1145" s="1" t="s">
        <v>1123</v>
      </c>
      <c r="E1145" s="1" t="s">
        <v>3370</v>
      </c>
      <c r="F1145" s="1" t="str">
        <f t="shared" si="17"/>
        <v>{"codigo_departamento": "12", "codigo_provincia" : "08", "codigo_distrito" : "04", "distrito" : "Marcapomacocha", "codigo_ubigeo" : "120804"},</v>
      </c>
    </row>
    <row r="1146" spans="1:6">
      <c r="A1146" s="1" t="s">
        <v>1881</v>
      </c>
      <c r="B1146" s="1" t="s">
        <v>1873</v>
      </c>
      <c r="C1146" s="1" t="s">
        <v>1867</v>
      </c>
      <c r="D1146" s="1" t="s">
        <v>1124</v>
      </c>
      <c r="E1146" s="1" t="s">
        <v>3371</v>
      </c>
      <c r="F1146" s="1" t="str">
        <f t="shared" si="17"/>
        <v>{"codigo_departamento": "12", "codigo_provincia" : "08", "codigo_distrito" : "05", "distrito" : "Morococha", "codigo_ubigeo" : "120805"},</v>
      </c>
    </row>
    <row r="1147" spans="1:6">
      <c r="A1147" s="1" t="s">
        <v>1881</v>
      </c>
      <c r="B1147" s="1" t="s">
        <v>1873</v>
      </c>
      <c r="C1147" s="1" t="s">
        <v>1869</v>
      </c>
      <c r="D1147" s="1" t="s">
        <v>608</v>
      </c>
      <c r="E1147" s="1" t="s">
        <v>3372</v>
      </c>
      <c r="F1147" s="1" t="str">
        <f t="shared" si="17"/>
        <v>{"codigo_departamento": "12", "codigo_provincia" : "08", "codigo_distrito" : "06", "distrito" : "Paccha", "codigo_ubigeo" : "120806"},</v>
      </c>
    </row>
    <row r="1148" spans="1:6">
      <c r="A1148" s="1" t="s">
        <v>1881</v>
      </c>
      <c r="B1148" s="1" t="s">
        <v>1873</v>
      </c>
      <c r="C1148" s="1" t="s">
        <v>1871</v>
      </c>
      <c r="D1148" s="1" t="s">
        <v>1125</v>
      </c>
      <c r="E1148" s="1" t="s">
        <v>3373</v>
      </c>
      <c r="F1148" s="1" t="str">
        <f t="shared" si="17"/>
        <v>{"codigo_departamento": "12", "codigo_provincia" : "08", "codigo_distrito" : "07", "distrito" : "Santa Bárbara de Carhuacayan", "codigo_ubigeo" : "120807"},</v>
      </c>
    </row>
    <row r="1149" spans="1:6">
      <c r="A1149" s="1" t="s">
        <v>1881</v>
      </c>
      <c r="B1149" s="1" t="s">
        <v>1873</v>
      </c>
      <c r="C1149" s="1" t="s">
        <v>1873</v>
      </c>
      <c r="D1149" s="1" t="s">
        <v>1126</v>
      </c>
      <c r="E1149" s="1" t="s">
        <v>3374</v>
      </c>
      <c r="F1149" s="1" t="str">
        <f t="shared" si="17"/>
        <v>{"codigo_departamento": "12", "codigo_provincia" : "08", "codigo_distrito" : "08", "distrito" : "Santa Rosa de Sacco", "codigo_ubigeo" : "120808"},</v>
      </c>
    </row>
    <row r="1150" spans="1:6">
      <c r="A1150" s="1" t="s">
        <v>1881</v>
      </c>
      <c r="B1150" s="1" t="s">
        <v>1873</v>
      </c>
      <c r="C1150" s="1" t="s">
        <v>1875</v>
      </c>
      <c r="D1150" s="1" t="s">
        <v>1127</v>
      </c>
      <c r="E1150" s="1" t="s">
        <v>3375</v>
      </c>
      <c r="F1150" s="1" t="str">
        <f t="shared" si="17"/>
        <v>{"codigo_departamento": "12", "codigo_provincia" : "08", "codigo_distrito" : "09", "distrito" : "Suitucancha", "codigo_ubigeo" : "120809"},</v>
      </c>
    </row>
    <row r="1151" spans="1:6">
      <c r="A1151" s="1" t="s">
        <v>1881</v>
      </c>
      <c r="B1151" s="1" t="s">
        <v>1873</v>
      </c>
      <c r="C1151" s="1" t="s">
        <v>1877</v>
      </c>
      <c r="D1151" s="1" t="s">
        <v>854</v>
      </c>
      <c r="E1151" s="1" t="s">
        <v>3376</v>
      </c>
      <c r="F1151" s="1" t="str">
        <f t="shared" si="17"/>
        <v>{"codigo_departamento": "12", "codigo_provincia" : "08", "codigo_distrito" : "10", "distrito" : "Yauli", "codigo_ubigeo" : "120810"},</v>
      </c>
    </row>
    <row r="1152" spans="1:6">
      <c r="A1152" s="1" t="s">
        <v>1881</v>
      </c>
      <c r="B1152" s="1" t="s">
        <v>1875</v>
      </c>
      <c r="C1152" s="1" t="s">
        <v>1859</v>
      </c>
      <c r="D1152" s="1" t="s">
        <v>1019</v>
      </c>
      <c r="E1152" s="1" t="s">
        <v>3377</v>
      </c>
      <c r="F1152" s="1" t="str">
        <f t="shared" si="17"/>
        <v>{"codigo_departamento": "12", "codigo_provincia" : "09", "codigo_distrito" : "01", "distrito" : "Chupaca", "codigo_ubigeo" : "120901"},</v>
      </c>
    </row>
    <row r="1153" spans="1:6">
      <c r="A1153" s="1" t="s">
        <v>1881</v>
      </c>
      <c r="B1153" s="1" t="s">
        <v>1875</v>
      </c>
      <c r="C1153" s="1" t="s">
        <v>1861</v>
      </c>
      <c r="D1153" s="1" t="s">
        <v>1017</v>
      </c>
      <c r="E1153" s="1" t="s">
        <v>3378</v>
      </c>
      <c r="F1153" s="1" t="str">
        <f t="shared" si="17"/>
        <v>{"codigo_departamento": "12", "codigo_provincia" : "09", "codigo_distrito" : "02", "distrito" : "Ahuac", "codigo_ubigeo" : "120902"},</v>
      </c>
    </row>
    <row r="1154" spans="1:6">
      <c r="A1154" s="1" t="s">
        <v>1881</v>
      </c>
      <c r="B1154" s="1" t="s">
        <v>1875</v>
      </c>
      <c r="C1154" s="1" t="s">
        <v>1863</v>
      </c>
      <c r="D1154" s="1" t="s">
        <v>1018</v>
      </c>
      <c r="E1154" s="1" t="s">
        <v>3379</v>
      </c>
      <c r="F1154" s="1" t="str">
        <f t="shared" si="17"/>
        <v>{"codigo_departamento": "12", "codigo_provincia" : "09", "codigo_distrito" : "03", "distrito" : "Chongos Bajo", "codigo_ubigeo" : "120903"},</v>
      </c>
    </row>
    <row r="1155" spans="1:6">
      <c r="A1155" s="1" t="s">
        <v>1881</v>
      </c>
      <c r="B1155" s="1" t="s">
        <v>1875</v>
      </c>
      <c r="C1155" s="1" t="s">
        <v>1865</v>
      </c>
      <c r="D1155" s="1" t="s">
        <v>1020</v>
      </c>
      <c r="E1155" s="1" t="s">
        <v>3380</v>
      </c>
      <c r="F1155" s="1" t="str">
        <f t="shared" ref="F1155:F1218" si="18">+"{""codigo_departamento"": """&amp;A1155&amp;""", ""codigo_provincia"" : """&amp;B1155&amp;""", ""codigo_distrito"" : """&amp;C1155&amp;""", ""distrito"" : """&amp;D1155&amp;""", ""codigo_ubigeo"" : """&amp;E1155&amp;"""},"</f>
        <v>{"codigo_departamento": "12", "codigo_provincia" : "09", "codigo_distrito" : "04", "distrito" : "Huachac", "codigo_ubigeo" : "120904"},</v>
      </c>
    </row>
    <row r="1156" spans="1:6">
      <c r="A1156" s="1" t="s">
        <v>1881</v>
      </c>
      <c r="B1156" s="1" t="s">
        <v>1875</v>
      </c>
      <c r="C1156" s="1" t="s">
        <v>1867</v>
      </c>
      <c r="D1156" s="1" t="s">
        <v>1021</v>
      </c>
      <c r="E1156" s="1" t="s">
        <v>3381</v>
      </c>
      <c r="F1156" s="1" t="str">
        <f t="shared" si="18"/>
        <v>{"codigo_departamento": "12", "codigo_provincia" : "09", "codigo_distrito" : "05", "distrito" : "Huamancaca Chico", "codigo_ubigeo" : "120905"},</v>
      </c>
    </row>
    <row r="1157" spans="1:6">
      <c r="A1157" s="1" t="s">
        <v>1881</v>
      </c>
      <c r="B1157" s="1" t="s">
        <v>1875</v>
      </c>
      <c r="C1157" s="1" t="s">
        <v>1869</v>
      </c>
      <c r="D1157" s="1" t="s">
        <v>1022</v>
      </c>
      <c r="E1157" s="1" t="s">
        <v>3382</v>
      </c>
      <c r="F1157" s="1" t="str">
        <f t="shared" si="18"/>
        <v>{"codigo_departamento": "12", "codigo_provincia" : "09", "codigo_distrito" : "06", "distrito" : "San Juan de Iscos", "codigo_ubigeo" : "120906"},</v>
      </c>
    </row>
    <row r="1158" spans="1:6">
      <c r="A1158" s="1" t="s">
        <v>1881</v>
      </c>
      <c r="B1158" s="1" t="s">
        <v>1875</v>
      </c>
      <c r="C1158" s="1" t="s">
        <v>1871</v>
      </c>
      <c r="D1158" s="1" t="s">
        <v>1023</v>
      </c>
      <c r="E1158" s="1" t="s">
        <v>3383</v>
      </c>
      <c r="F1158" s="1" t="str">
        <f t="shared" si="18"/>
        <v>{"codigo_departamento": "12", "codigo_provincia" : "09", "codigo_distrito" : "07", "distrito" : "San Juan de Jarpa", "codigo_ubigeo" : "120907"},</v>
      </c>
    </row>
    <row r="1159" spans="1:6">
      <c r="A1159" s="1" t="s">
        <v>1881</v>
      </c>
      <c r="B1159" s="1" t="s">
        <v>1875</v>
      </c>
      <c r="C1159" s="1" t="s">
        <v>1873</v>
      </c>
      <c r="D1159" s="1" t="s">
        <v>1024</v>
      </c>
      <c r="E1159" s="1" t="s">
        <v>3384</v>
      </c>
      <c r="F1159" s="1" t="str">
        <f t="shared" si="18"/>
        <v>{"codigo_departamento": "12", "codigo_provincia" : "09", "codigo_distrito" : "08", "distrito" : "Tres de Diciembre", "codigo_ubigeo" : "120908"},</v>
      </c>
    </row>
    <row r="1160" spans="1:6">
      <c r="A1160" s="1" t="s">
        <v>1881</v>
      </c>
      <c r="B1160" s="1" t="s">
        <v>1875</v>
      </c>
      <c r="C1160" s="1" t="s">
        <v>1875</v>
      </c>
      <c r="D1160" s="1" t="s">
        <v>1025</v>
      </c>
      <c r="E1160" s="1" t="s">
        <v>3385</v>
      </c>
      <c r="F1160" s="1" t="str">
        <f t="shared" si="18"/>
        <v>{"codigo_departamento": "12", "codigo_provincia" : "09", "codigo_distrito" : "09", "distrito" : "Yanacancha", "codigo_ubigeo" : "120909"},</v>
      </c>
    </row>
    <row r="1161" spans="1:6">
      <c r="A1161" s="1" t="s">
        <v>1883</v>
      </c>
      <c r="B1161" s="1" t="s">
        <v>1859</v>
      </c>
      <c r="C1161" s="1" t="s">
        <v>1859</v>
      </c>
      <c r="D1161" s="1" t="s">
        <v>1211</v>
      </c>
      <c r="E1161" s="1" t="s">
        <v>3386</v>
      </c>
      <c r="F1161" s="1" t="str">
        <f t="shared" si="18"/>
        <v>{"codigo_departamento": "13", "codigo_provincia" : "01", "codigo_distrito" : "01", "distrito" : "Trujillo", "codigo_ubigeo" : "130101"},</v>
      </c>
    </row>
    <row r="1162" spans="1:6">
      <c r="A1162" s="1" t="s">
        <v>1883</v>
      </c>
      <c r="B1162" s="1" t="s">
        <v>1859</v>
      </c>
      <c r="C1162" s="1" t="s">
        <v>1861</v>
      </c>
      <c r="D1162" s="1" t="s">
        <v>1203</v>
      </c>
      <c r="E1162" s="1" t="s">
        <v>3387</v>
      </c>
      <c r="F1162" s="1" t="str">
        <f t="shared" si="18"/>
        <v>{"codigo_departamento": "13", "codigo_provincia" : "01", "codigo_distrito" : "02", "distrito" : "El Porvenir", "codigo_ubigeo" : "130102"},</v>
      </c>
    </row>
    <row r="1163" spans="1:6">
      <c r="A1163" s="1" t="s">
        <v>1883</v>
      </c>
      <c r="B1163" s="1" t="s">
        <v>1859</v>
      </c>
      <c r="C1163" s="1" t="s">
        <v>1863</v>
      </c>
      <c r="D1163" s="1" t="s">
        <v>1204</v>
      </c>
      <c r="E1163" s="1" t="s">
        <v>3388</v>
      </c>
      <c r="F1163" s="1" t="str">
        <f t="shared" si="18"/>
        <v>{"codigo_departamento": "13", "codigo_provincia" : "01", "codigo_distrito" : "03", "distrito" : "Florencia de Mora", "codigo_ubigeo" : "130103"},</v>
      </c>
    </row>
    <row r="1164" spans="1:6">
      <c r="A1164" s="1" t="s">
        <v>1883</v>
      </c>
      <c r="B1164" s="1" t="s">
        <v>1859</v>
      </c>
      <c r="C1164" s="1" t="s">
        <v>1865</v>
      </c>
      <c r="D1164" s="1" t="s">
        <v>1205</v>
      </c>
      <c r="E1164" s="1" t="s">
        <v>3389</v>
      </c>
      <c r="F1164" s="1" t="str">
        <f t="shared" si="18"/>
        <v>{"codigo_departamento": "13", "codigo_provincia" : "01", "codigo_distrito" : "04", "distrito" : "Huanchaco", "codigo_ubigeo" : "130104"},</v>
      </c>
    </row>
    <row r="1165" spans="1:6">
      <c r="A1165" s="1" t="s">
        <v>1883</v>
      </c>
      <c r="B1165" s="1" t="s">
        <v>1859</v>
      </c>
      <c r="C1165" s="1" t="s">
        <v>1867</v>
      </c>
      <c r="D1165" s="1" t="s">
        <v>682</v>
      </c>
      <c r="E1165" s="1" t="s">
        <v>3390</v>
      </c>
      <c r="F1165" s="1" t="str">
        <f t="shared" si="18"/>
        <v>{"codigo_departamento": "13", "codigo_provincia" : "01", "codigo_distrito" : "05", "distrito" : "La Esperanza", "codigo_ubigeo" : "130105"},</v>
      </c>
    </row>
    <row r="1166" spans="1:6">
      <c r="A1166" s="1" t="s">
        <v>1883</v>
      </c>
      <c r="B1166" s="1" t="s">
        <v>1859</v>
      </c>
      <c r="C1166" s="1" t="s">
        <v>1869</v>
      </c>
      <c r="D1166" s="1" t="s">
        <v>1206</v>
      </c>
      <c r="E1166" s="1" t="s">
        <v>3391</v>
      </c>
      <c r="F1166" s="1" t="str">
        <f t="shared" si="18"/>
        <v>{"codigo_departamento": "13", "codigo_provincia" : "01", "codigo_distrito" : "06", "distrito" : "Laredo", "codigo_ubigeo" : "130106"},</v>
      </c>
    </row>
    <row r="1167" spans="1:6">
      <c r="A1167" s="1" t="s">
        <v>1883</v>
      </c>
      <c r="B1167" s="1" t="s">
        <v>1859</v>
      </c>
      <c r="C1167" s="1" t="s">
        <v>1871</v>
      </c>
      <c r="D1167" s="1" t="s">
        <v>1207</v>
      </c>
      <c r="E1167" s="1" t="s">
        <v>3392</v>
      </c>
      <c r="F1167" s="1" t="str">
        <f t="shared" si="18"/>
        <v>{"codigo_departamento": "13", "codigo_provincia" : "01", "codigo_distrito" : "07", "distrito" : "Moche", "codigo_ubigeo" : "130107"},</v>
      </c>
    </row>
    <row r="1168" spans="1:6">
      <c r="A1168" s="1" t="s">
        <v>1883</v>
      </c>
      <c r="B1168" s="1" t="s">
        <v>1859</v>
      </c>
      <c r="C1168" s="1" t="s">
        <v>1873</v>
      </c>
      <c r="D1168" s="1" t="s">
        <v>1208</v>
      </c>
      <c r="E1168" s="1" t="s">
        <v>3393</v>
      </c>
      <c r="F1168" s="1" t="str">
        <f t="shared" si="18"/>
        <v>{"codigo_departamento": "13", "codigo_provincia" : "01", "codigo_distrito" : "08", "distrito" : "Poroto", "codigo_ubigeo" : "130108"},</v>
      </c>
    </row>
    <row r="1169" spans="1:6">
      <c r="A1169" s="1" t="s">
        <v>1883</v>
      </c>
      <c r="B1169" s="1" t="s">
        <v>1859</v>
      </c>
      <c r="C1169" s="1" t="s">
        <v>1875</v>
      </c>
      <c r="D1169" s="1" t="s">
        <v>1209</v>
      </c>
      <c r="E1169" s="1" t="s">
        <v>3394</v>
      </c>
      <c r="F1169" s="1" t="str">
        <f t="shared" si="18"/>
        <v>{"codigo_departamento": "13", "codigo_provincia" : "01", "codigo_distrito" : "09", "distrito" : "Salaverry", "codigo_ubigeo" : "130109"},</v>
      </c>
    </row>
    <row r="1170" spans="1:6">
      <c r="A1170" s="1" t="s">
        <v>1883</v>
      </c>
      <c r="B1170" s="1" t="s">
        <v>1859</v>
      </c>
      <c r="C1170" s="1" t="s">
        <v>1877</v>
      </c>
      <c r="D1170" s="1" t="s">
        <v>1210</v>
      </c>
      <c r="E1170" s="1" t="s">
        <v>3395</v>
      </c>
      <c r="F1170" s="1" t="str">
        <f t="shared" si="18"/>
        <v>{"codigo_departamento": "13", "codigo_provincia" : "01", "codigo_distrito" : "10", "distrito" : "Simbal", "codigo_ubigeo" : "130110"},</v>
      </c>
    </row>
    <row r="1171" spans="1:6">
      <c r="A1171" s="1" t="s">
        <v>1883</v>
      </c>
      <c r="B1171" s="1" t="s">
        <v>1859</v>
      </c>
      <c r="C1171" s="1" t="s">
        <v>1879</v>
      </c>
      <c r="D1171" s="1" t="s">
        <v>1212</v>
      </c>
      <c r="E1171" s="1" t="s">
        <v>3396</v>
      </c>
      <c r="F1171" s="1" t="str">
        <f t="shared" si="18"/>
        <v>{"codigo_departamento": "13", "codigo_provincia" : "01", "codigo_distrito" : "11", "distrito" : "Victor Larco Herrera", "codigo_ubigeo" : "130111"},</v>
      </c>
    </row>
    <row r="1172" spans="1:6">
      <c r="A1172" s="1" t="s">
        <v>1883</v>
      </c>
      <c r="B1172" s="1" t="s">
        <v>1861</v>
      </c>
      <c r="C1172" s="1" t="s">
        <v>1859</v>
      </c>
      <c r="D1172" s="1" t="s">
        <v>1129</v>
      </c>
      <c r="E1172" s="1" t="s">
        <v>3397</v>
      </c>
      <c r="F1172" s="1" t="str">
        <f t="shared" si="18"/>
        <v>{"codigo_departamento": "13", "codigo_provincia" : "02", "codigo_distrito" : "01", "distrito" : "Ascope", "codigo_ubigeo" : "130201"},</v>
      </c>
    </row>
    <row r="1173" spans="1:6">
      <c r="A1173" s="1" t="s">
        <v>1883</v>
      </c>
      <c r="B1173" s="1" t="s">
        <v>1861</v>
      </c>
      <c r="C1173" s="1" t="s">
        <v>1861</v>
      </c>
      <c r="D1173" s="1" t="s">
        <v>1131</v>
      </c>
      <c r="E1173" s="1" t="s">
        <v>3398</v>
      </c>
      <c r="F1173" s="1" t="str">
        <f t="shared" si="18"/>
        <v>{"codigo_departamento": "13", "codigo_provincia" : "02", "codigo_distrito" : "02", "distrito" : "Chicama", "codigo_ubigeo" : "130202"},</v>
      </c>
    </row>
    <row r="1174" spans="1:6">
      <c r="A1174" s="1" t="s">
        <v>1883</v>
      </c>
      <c r="B1174" s="1" t="s">
        <v>1861</v>
      </c>
      <c r="C1174" s="1" t="s">
        <v>1863</v>
      </c>
      <c r="D1174" s="1" t="s">
        <v>1132</v>
      </c>
      <c r="E1174" s="1" t="s">
        <v>3399</v>
      </c>
      <c r="F1174" s="1" t="str">
        <f t="shared" si="18"/>
        <v>{"codigo_departamento": "13", "codigo_provincia" : "02", "codigo_distrito" : "03", "distrito" : "Chocope", "codigo_ubigeo" : "130203"},</v>
      </c>
    </row>
    <row r="1175" spans="1:6">
      <c r="A1175" s="1" t="s">
        <v>1883</v>
      </c>
      <c r="B1175" s="1" t="s">
        <v>1861</v>
      </c>
      <c r="C1175" s="1" t="s">
        <v>1865</v>
      </c>
      <c r="D1175" s="1" t="s">
        <v>1133</v>
      </c>
      <c r="E1175" s="1" t="s">
        <v>3400</v>
      </c>
      <c r="F1175" s="1" t="str">
        <f t="shared" si="18"/>
        <v>{"codigo_departamento": "13", "codigo_provincia" : "02", "codigo_distrito" : "04", "distrito" : "Magdalena de Cao", "codigo_ubigeo" : "130204"},</v>
      </c>
    </row>
    <row r="1176" spans="1:6">
      <c r="A1176" s="1" t="s">
        <v>1883</v>
      </c>
      <c r="B1176" s="1" t="s">
        <v>1861</v>
      </c>
      <c r="C1176" s="1" t="s">
        <v>1867</v>
      </c>
      <c r="D1176" s="1" t="s">
        <v>1134</v>
      </c>
      <c r="E1176" s="1" t="s">
        <v>3401</v>
      </c>
      <c r="F1176" s="1" t="str">
        <f t="shared" si="18"/>
        <v>{"codigo_departamento": "13", "codigo_provincia" : "02", "codigo_distrito" : "05", "distrito" : "Paijan", "codigo_ubigeo" : "130205"},</v>
      </c>
    </row>
    <row r="1177" spans="1:6">
      <c r="A1177" s="1" t="s">
        <v>1883</v>
      </c>
      <c r="B1177" s="1" t="s">
        <v>1861</v>
      </c>
      <c r="C1177" s="1" t="s">
        <v>1869</v>
      </c>
      <c r="D1177" s="1" t="s">
        <v>1135</v>
      </c>
      <c r="E1177" s="1" t="s">
        <v>3402</v>
      </c>
      <c r="F1177" s="1" t="str">
        <f t="shared" si="18"/>
        <v>{"codigo_departamento": "13", "codigo_provincia" : "02", "codigo_distrito" : "06", "distrito" : "Rázuri", "codigo_ubigeo" : "130206"},</v>
      </c>
    </row>
    <row r="1178" spans="1:6">
      <c r="A1178" s="1" t="s">
        <v>1883</v>
      </c>
      <c r="B1178" s="1" t="s">
        <v>1861</v>
      </c>
      <c r="C1178" s="1" t="s">
        <v>1871</v>
      </c>
      <c r="D1178" s="1" t="s">
        <v>1136</v>
      </c>
      <c r="E1178" s="1" t="s">
        <v>3403</v>
      </c>
      <c r="F1178" s="1" t="str">
        <f t="shared" si="18"/>
        <v>{"codigo_departamento": "13", "codigo_provincia" : "02", "codigo_distrito" : "07", "distrito" : "Santiago de Cao", "codigo_ubigeo" : "130207"},</v>
      </c>
    </row>
    <row r="1179" spans="1:6">
      <c r="A1179" s="1" t="s">
        <v>1883</v>
      </c>
      <c r="B1179" s="1" t="s">
        <v>1861</v>
      </c>
      <c r="C1179" s="1" t="s">
        <v>1873</v>
      </c>
      <c r="D1179" s="1" t="s">
        <v>1130</v>
      </c>
      <c r="E1179" s="1" t="s">
        <v>3404</v>
      </c>
      <c r="F1179" s="1" t="str">
        <f t="shared" si="18"/>
        <v>{"codigo_departamento": "13", "codigo_provincia" : "02", "codigo_distrito" : "08", "distrito" : "Casa Grande", "codigo_ubigeo" : "130208"},</v>
      </c>
    </row>
    <row r="1180" spans="1:6">
      <c r="A1180" s="1" t="s">
        <v>1883</v>
      </c>
      <c r="B1180" s="1" t="s">
        <v>1863</v>
      </c>
      <c r="C1180" s="1" t="s">
        <v>1859</v>
      </c>
      <c r="D1180" s="1" t="s">
        <v>664</v>
      </c>
      <c r="E1180" s="1" t="s">
        <v>3405</v>
      </c>
      <c r="F1180" s="1" t="str">
        <f t="shared" si="18"/>
        <v>{"codigo_departamento": "13", "codigo_provincia" : "03", "codigo_distrito" : "01", "distrito" : "Bolívar", "codigo_ubigeo" : "130301"},</v>
      </c>
    </row>
    <row r="1181" spans="1:6">
      <c r="A1181" s="1" t="s">
        <v>1883</v>
      </c>
      <c r="B1181" s="1" t="s">
        <v>1863</v>
      </c>
      <c r="C1181" s="1" t="s">
        <v>1861</v>
      </c>
      <c r="D1181" s="1" t="s">
        <v>637</v>
      </c>
      <c r="E1181" s="1" t="s">
        <v>3406</v>
      </c>
      <c r="F1181" s="1" t="str">
        <f t="shared" si="18"/>
        <v>{"codigo_departamento": "13", "codigo_provincia" : "03", "codigo_distrito" : "02", "distrito" : "Bambamarca", "codigo_ubigeo" : "130302"},</v>
      </c>
    </row>
    <row r="1182" spans="1:6">
      <c r="A1182" s="1" t="s">
        <v>1883</v>
      </c>
      <c r="B1182" s="1" t="s">
        <v>1863</v>
      </c>
      <c r="C1182" s="1" t="s">
        <v>1863</v>
      </c>
      <c r="D1182" s="1" t="s">
        <v>1138</v>
      </c>
      <c r="E1182" s="1" t="s">
        <v>3407</v>
      </c>
      <c r="F1182" s="1" t="str">
        <f t="shared" si="18"/>
        <v>{"codigo_departamento": "13", "codigo_provincia" : "03", "codigo_distrito" : "03", "distrito" : "Condormarca", "codigo_ubigeo" : "130303"},</v>
      </c>
    </row>
    <row r="1183" spans="1:6">
      <c r="A1183" s="1" t="s">
        <v>1883</v>
      </c>
      <c r="B1183" s="1" t="s">
        <v>1863</v>
      </c>
      <c r="C1183" s="1" t="s">
        <v>1865</v>
      </c>
      <c r="D1183" s="1" t="s">
        <v>1139</v>
      </c>
      <c r="E1183" s="1" t="s">
        <v>3408</v>
      </c>
      <c r="F1183" s="1" t="str">
        <f t="shared" si="18"/>
        <v>{"codigo_departamento": "13", "codigo_provincia" : "03", "codigo_distrito" : "04", "distrito" : "Longotea", "codigo_ubigeo" : "130304"},</v>
      </c>
    </row>
    <row r="1184" spans="1:6">
      <c r="A1184" s="1" t="s">
        <v>1883</v>
      </c>
      <c r="B1184" s="1" t="s">
        <v>1863</v>
      </c>
      <c r="C1184" s="1" t="s">
        <v>1867</v>
      </c>
      <c r="D1184" s="1" t="s">
        <v>1140</v>
      </c>
      <c r="E1184" s="1" t="s">
        <v>3409</v>
      </c>
      <c r="F1184" s="1" t="str">
        <f t="shared" si="18"/>
        <v>{"codigo_departamento": "13", "codigo_provincia" : "03", "codigo_distrito" : "05", "distrito" : "Uchumarca", "codigo_ubigeo" : "130305"},</v>
      </c>
    </row>
    <row r="1185" spans="1:6">
      <c r="A1185" s="1" t="s">
        <v>1883</v>
      </c>
      <c r="B1185" s="1" t="s">
        <v>1863</v>
      </c>
      <c r="C1185" s="1" t="s">
        <v>1869</v>
      </c>
      <c r="D1185" s="1" t="s">
        <v>1141</v>
      </c>
      <c r="E1185" s="1" t="s">
        <v>3410</v>
      </c>
      <c r="F1185" s="1" t="str">
        <f t="shared" si="18"/>
        <v>{"codigo_departamento": "13", "codigo_provincia" : "03", "codigo_distrito" : "06", "distrito" : "Ucuncha", "codigo_ubigeo" : "130306"},</v>
      </c>
    </row>
    <row r="1186" spans="1:6">
      <c r="A1186" s="1" t="s">
        <v>1883</v>
      </c>
      <c r="B1186" s="1" t="s">
        <v>1865</v>
      </c>
      <c r="C1186" s="1" t="s">
        <v>1859</v>
      </c>
      <c r="D1186" s="1" t="s">
        <v>1143</v>
      </c>
      <c r="E1186" s="1" t="s">
        <v>3411</v>
      </c>
      <c r="F1186" s="1" t="str">
        <f t="shared" si="18"/>
        <v>{"codigo_departamento": "13", "codigo_provincia" : "04", "codigo_distrito" : "01", "distrito" : "Chepen", "codigo_ubigeo" : "130401"},</v>
      </c>
    </row>
    <row r="1187" spans="1:6">
      <c r="A1187" s="1" t="s">
        <v>1883</v>
      </c>
      <c r="B1187" s="1" t="s">
        <v>1865</v>
      </c>
      <c r="C1187" s="1" t="s">
        <v>1861</v>
      </c>
      <c r="D1187" s="1" t="s">
        <v>1144</v>
      </c>
      <c r="E1187" s="1" t="s">
        <v>3412</v>
      </c>
      <c r="F1187" s="1" t="str">
        <f t="shared" si="18"/>
        <v>{"codigo_departamento": "13", "codigo_provincia" : "04", "codigo_distrito" : "02", "distrito" : "Pacanga", "codigo_ubigeo" : "130402"},</v>
      </c>
    </row>
    <row r="1188" spans="1:6">
      <c r="A1188" s="1" t="s">
        <v>1883</v>
      </c>
      <c r="B1188" s="1" t="s">
        <v>1865</v>
      </c>
      <c r="C1188" s="1" t="s">
        <v>1863</v>
      </c>
      <c r="D1188" s="1" t="s">
        <v>976</v>
      </c>
      <c r="E1188" s="1" t="s">
        <v>3413</v>
      </c>
      <c r="F1188" s="1" t="str">
        <f t="shared" si="18"/>
        <v>{"codigo_departamento": "13", "codigo_provincia" : "04", "codigo_distrito" : "03", "distrito" : "Pueblo Nuevo", "codigo_ubigeo" : "130403"},</v>
      </c>
    </row>
    <row r="1189" spans="1:6">
      <c r="A1189" s="1" t="s">
        <v>1883</v>
      </c>
      <c r="B1189" s="1" t="s">
        <v>1867</v>
      </c>
      <c r="C1189" s="1" t="s">
        <v>1859</v>
      </c>
      <c r="D1189" s="1" t="s">
        <v>1153</v>
      </c>
      <c r="E1189" s="1" t="s">
        <v>3414</v>
      </c>
      <c r="F1189" s="1" t="str">
        <f t="shared" si="18"/>
        <v>{"codigo_departamento": "13", "codigo_provincia" : "05", "codigo_distrito" : "01", "distrito" : "Julcan", "codigo_ubigeo" : "130501"},</v>
      </c>
    </row>
    <row r="1190" spans="1:6">
      <c r="A1190" s="1" t="s">
        <v>1883</v>
      </c>
      <c r="B1190" s="1" t="s">
        <v>1867</v>
      </c>
      <c r="C1190" s="1" t="s">
        <v>1861</v>
      </c>
      <c r="D1190" s="1" t="s">
        <v>1150</v>
      </c>
      <c r="E1190" s="1" t="s">
        <v>3415</v>
      </c>
      <c r="F1190" s="1" t="str">
        <f t="shared" si="18"/>
        <v>{"codigo_departamento": "13", "codigo_provincia" : "05", "codigo_distrito" : "02", "distrito" : "Calamarca", "codigo_ubigeo" : "130502"},</v>
      </c>
    </row>
    <row r="1191" spans="1:6">
      <c r="A1191" s="1" t="s">
        <v>1883</v>
      </c>
      <c r="B1191" s="1" t="s">
        <v>1867</v>
      </c>
      <c r="C1191" s="1" t="s">
        <v>1863</v>
      </c>
      <c r="D1191" s="1" t="s">
        <v>1151</v>
      </c>
      <c r="E1191" s="1" t="s">
        <v>3416</v>
      </c>
      <c r="F1191" s="1" t="str">
        <f t="shared" si="18"/>
        <v>{"codigo_departamento": "13", "codigo_provincia" : "05", "codigo_distrito" : "03", "distrito" : "Carabamba", "codigo_ubigeo" : "130503"},</v>
      </c>
    </row>
    <row r="1192" spans="1:6">
      <c r="A1192" s="1" t="s">
        <v>1883</v>
      </c>
      <c r="B1192" s="1" t="s">
        <v>1867</v>
      </c>
      <c r="C1192" s="1" t="s">
        <v>1865</v>
      </c>
      <c r="D1192" s="1" t="s">
        <v>1152</v>
      </c>
      <c r="E1192" s="1" t="s">
        <v>3417</v>
      </c>
      <c r="F1192" s="1" t="str">
        <f t="shared" si="18"/>
        <v>{"codigo_departamento": "13", "codigo_provincia" : "05", "codigo_distrito" : "04", "distrito" : "Huaso", "codigo_ubigeo" : "130504"},</v>
      </c>
    </row>
    <row r="1193" spans="1:6">
      <c r="A1193" s="1" t="s">
        <v>1883</v>
      </c>
      <c r="B1193" s="1" t="s">
        <v>1869</v>
      </c>
      <c r="C1193" s="1" t="s">
        <v>1859</v>
      </c>
      <c r="D1193" s="1" t="s">
        <v>1160</v>
      </c>
      <c r="E1193" s="1" t="s">
        <v>3418</v>
      </c>
      <c r="F1193" s="1" t="str">
        <f t="shared" si="18"/>
        <v>{"codigo_departamento": "13", "codigo_provincia" : "06", "codigo_distrito" : "01", "distrito" : "Otuzco", "codigo_ubigeo" : "130601"},</v>
      </c>
    </row>
    <row r="1194" spans="1:6">
      <c r="A1194" s="1" t="s">
        <v>1883</v>
      </c>
      <c r="B1194" s="1" t="s">
        <v>1869</v>
      </c>
      <c r="C1194" s="1" t="s">
        <v>1861</v>
      </c>
      <c r="D1194" s="1" t="s">
        <v>1155</v>
      </c>
      <c r="E1194" s="1" t="s">
        <v>3419</v>
      </c>
      <c r="F1194" s="1" t="str">
        <f t="shared" si="18"/>
        <v>{"codigo_departamento": "13", "codigo_provincia" : "06", "codigo_distrito" : "02", "distrito" : "Agallpampa", "codigo_ubigeo" : "130602"},</v>
      </c>
    </row>
    <row r="1195" spans="1:6">
      <c r="A1195" s="1" t="s">
        <v>1883</v>
      </c>
      <c r="B1195" s="1" t="s">
        <v>1869</v>
      </c>
      <c r="C1195" s="1" t="s">
        <v>1865</v>
      </c>
      <c r="D1195" s="1" t="s">
        <v>1156</v>
      </c>
      <c r="E1195" s="1" t="s">
        <v>3420</v>
      </c>
      <c r="F1195" s="1" t="str">
        <f t="shared" si="18"/>
        <v>{"codigo_departamento": "13", "codigo_provincia" : "06", "codigo_distrito" : "04", "distrito" : "Charat", "codigo_ubigeo" : "130604"},</v>
      </c>
    </row>
    <row r="1196" spans="1:6">
      <c r="A1196" s="1" t="s">
        <v>1883</v>
      </c>
      <c r="B1196" s="1" t="s">
        <v>1869</v>
      </c>
      <c r="C1196" s="1" t="s">
        <v>1867</v>
      </c>
      <c r="D1196" s="1" t="s">
        <v>1157</v>
      </c>
      <c r="E1196" s="1" t="s">
        <v>3421</v>
      </c>
      <c r="F1196" s="1" t="str">
        <f t="shared" si="18"/>
        <v>{"codigo_departamento": "13", "codigo_provincia" : "06", "codigo_distrito" : "05", "distrito" : "Huaranchal", "codigo_ubigeo" : "130605"},</v>
      </c>
    </row>
    <row r="1197" spans="1:6">
      <c r="A1197" s="1" t="s">
        <v>1883</v>
      </c>
      <c r="B1197" s="1" t="s">
        <v>1869</v>
      </c>
      <c r="C1197" s="1" t="s">
        <v>1869</v>
      </c>
      <c r="D1197" s="1" t="s">
        <v>1158</v>
      </c>
      <c r="E1197" s="1" t="s">
        <v>3422</v>
      </c>
      <c r="F1197" s="1" t="str">
        <f t="shared" si="18"/>
        <v>{"codigo_departamento": "13", "codigo_provincia" : "06", "codigo_distrito" : "06", "distrito" : "La Cuesta", "codigo_ubigeo" : "130606"},</v>
      </c>
    </row>
    <row r="1198" spans="1:6">
      <c r="A1198" s="1" t="s">
        <v>1883</v>
      </c>
      <c r="B1198" s="1" t="s">
        <v>1869</v>
      </c>
      <c r="C1198" s="1" t="s">
        <v>1873</v>
      </c>
      <c r="D1198" s="1" t="s">
        <v>1159</v>
      </c>
      <c r="E1198" s="1" t="s">
        <v>3423</v>
      </c>
      <c r="F1198" s="1" t="str">
        <f t="shared" si="18"/>
        <v>{"codigo_departamento": "13", "codigo_provincia" : "06", "codigo_distrito" : "08", "distrito" : "Mache", "codigo_ubigeo" : "130608"},</v>
      </c>
    </row>
    <row r="1199" spans="1:6">
      <c r="A1199" s="1" t="s">
        <v>1883</v>
      </c>
      <c r="B1199" s="1" t="s">
        <v>1869</v>
      </c>
      <c r="C1199" s="1" t="s">
        <v>1877</v>
      </c>
      <c r="D1199" s="1" t="s">
        <v>1161</v>
      </c>
      <c r="E1199" s="1" t="s">
        <v>3424</v>
      </c>
      <c r="F1199" s="1" t="str">
        <f t="shared" si="18"/>
        <v>{"codigo_departamento": "13", "codigo_provincia" : "06", "codigo_distrito" : "10", "distrito" : "Paranday", "codigo_ubigeo" : "130610"},</v>
      </c>
    </row>
    <row r="1200" spans="1:6">
      <c r="A1200" s="1" t="s">
        <v>1883</v>
      </c>
      <c r="B1200" s="1" t="s">
        <v>1869</v>
      </c>
      <c r="C1200" s="1" t="s">
        <v>1879</v>
      </c>
      <c r="D1200" s="1" t="s">
        <v>1162</v>
      </c>
      <c r="E1200" s="1" t="s">
        <v>3425</v>
      </c>
      <c r="F1200" s="1" t="str">
        <f t="shared" si="18"/>
        <v>{"codigo_departamento": "13", "codigo_provincia" : "06", "codigo_distrito" : "11", "distrito" : "Salpo", "codigo_ubigeo" : "130611"},</v>
      </c>
    </row>
    <row r="1201" spans="1:6">
      <c r="A1201" s="1" t="s">
        <v>1883</v>
      </c>
      <c r="B1201" s="1" t="s">
        <v>1869</v>
      </c>
      <c r="C1201" s="1" t="s">
        <v>1883</v>
      </c>
      <c r="D1201" s="1" t="s">
        <v>1163</v>
      </c>
      <c r="E1201" s="1" t="s">
        <v>3426</v>
      </c>
      <c r="F1201" s="1" t="str">
        <f t="shared" si="18"/>
        <v>{"codigo_departamento": "13", "codigo_provincia" : "06", "codigo_distrito" : "13", "distrito" : "Sinsicap", "codigo_ubigeo" : "130613"},</v>
      </c>
    </row>
    <row r="1202" spans="1:6">
      <c r="A1202" s="1" t="s">
        <v>1883</v>
      </c>
      <c r="B1202" s="1" t="s">
        <v>1869</v>
      </c>
      <c r="C1202" s="1" t="s">
        <v>1885</v>
      </c>
      <c r="D1202" s="1" t="s">
        <v>1164</v>
      </c>
      <c r="E1202" s="1" t="s">
        <v>3427</v>
      </c>
      <c r="F1202" s="1" t="str">
        <f t="shared" si="18"/>
        <v>{"codigo_departamento": "13", "codigo_provincia" : "06", "codigo_distrito" : "14", "distrito" : "Usquil", "codigo_ubigeo" : "130614"},</v>
      </c>
    </row>
    <row r="1203" spans="1:6">
      <c r="A1203" s="1" t="s">
        <v>1883</v>
      </c>
      <c r="B1203" s="1" t="s">
        <v>1871</v>
      </c>
      <c r="C1203" s="1" t="s">
        <v>1859</v>
      </c>
      <c r="D1203" s="1" t="s">
        <v>1170</v>
      </c>
      <c r="E1203" s="1" t="s">
        <v>3428</v>
      </c>
      <c r="F1203" s="1" t="str">
        <f t="shared" si="18"/>
        <v>{"codigo_departamento": "13", "codigo_provincia" : "07", "codigo_distrito" : "01", "distrito" : "San Pedro de Lloc", "codigo_ubigeo" : "130701"},</v>
      </c>
    </row>
    <row r="1204" spans="1:6">
      <c r="A1204" s="1" t="s">
        <v>1883</v>
      </c>
      <c r="B1204" s="1" t="s">
        <v>1871</v>
      </c>
      <c r="C1204" s="1" t="s">
        <v>1861</v>
      </c>
      <c r="D1204" s="1" t="s">
        <v>1166</v>
      </c>
      <c r="E1204" s="1" t="s">
        <v>3429</v>
      </c>
      <c r="F1204" s="1" t="str">
        <f t="shared" si="18"/>
        <v>{"codigo_departamento": "13", "codigo_provincia" : "07", "codigo_distrito" : "02", "distrito" : "Guadalupe", "codigo_ubigeo" : "130702"},</v>
      </c>
    </row>
    <row r="1205" spans="1:6">
      <c r="A1205" s="1" t="s">
        <v>1883</v>
      </c>
      <c r="B1205" s="1" t="s">
        <v>1871</v>
      </c>
      <c r="C1205" s="1" t="s">
        <v>1863</v>
      </c>
      <c r="D1205" s="1" t="s">
        <v>1167</v>
      </c>
      <c r="E1205" s="1" t="s">
        <v>3430</v>
      </c>
      <c r="F1205" s="1" t="str">
        <f t="shared" si="18"/>
        <v>{"codigo_departamento": "13", "codigo_provincia" : "07", "codigo_distrito" : "03", "distrito" : "Jequetepeque", "codigo_ubigeo" : "130703"},</v>
      </c>
    </row>
    <row r="1206" spans="1:6">
      <c r="A1206" s="1" t="s">
        <v>1883</v>
      </c>
      <c r="B1206" s="1" t="s">
        <v>1871</v>
      </c>
      <c r="C1206" s="1" t="s">
        <v>1865</v>
      </c>
      <c r="D1206" s="1" t="s">
        <v>1168</v>
      </c>
      <c r="E1206" s="1" t="s">
        <v>3431</v>
      </c>
      <c r="F1206" s="1" t="str">
        <f t="shared" si="18"/>
        <v>{"codigo_departamento": "13", "codigo_provincia" : "07", "codigo_distrito" : "04", "distrito" : "Pacasmayo", "codigo_ubigeo" : "130704"},</v>
      </c>
    </row>
    <row r="1207" spans="1:6">
      <c r="A1207" s="1" t="s">
        <v>1883</v>
      </c>
      <c r="B1207" s="1" t="s">
        <v>1871</v>
      </c>
      <c r="C1207" s="1" t="s">
        <v>1867</v>
      </c>
      <c r="D1207" s="1" t="s">
        <v>1169</v>
      </c>
      <c r="E1207" s="1" t="s">
        <v>3432</v>
      </c>
      <c r="F1207" s="1" t="str">
        <f t="shared" si="18"/>
        <v>{"codigo_departamento": "13", "codigo_provincia" : "07", "codigo_distrito" : "05", "distrito" : "San José", "codigo_ubigeo" : "130705"},</v>
      </c>
    </row>
    <row r="1208" spans="1:6">
      <c r="A1208" s="1" t="s">
        <v>1883</v>
      </c>
      <c r="B1208" s="1" t="s">
        <v>1873</v>
      </c>
      <c r="C1208" s="1" t="s">
        <v>1859</v>
      </c>
      <c r="D1208" s="1" t="s">
        <v>1183</v>
      </c>
      <c r="E1208" s="1" t="s">
        <v>3433</v>
      </c>
      <c r="F1208" s="1" t="str">
        <f t="shared" si="18"/>
        <v>{"codigo_departamento": "13", "codigo_provincia" : "08", "codigo_distrito" : "01", "distrito" : "Tayabamba", "codigo_ubigeo" : "130801"},</v>
      </c>
    </row>
    <row r="1209" spans="1:6">
      <c r="A1209" s="1" t="s">
        <v>1883</v>
      </c>
      <c r="B1209" s="1" t="s">
        <v>1873</v>
      </c>
      <c r="C1209" s="1" t="s">
        <v>1861</v>
      </c>
      <c r="D1209" s="1" t="s">
        <v>1172</v>
      </c>
      <c r="E1209" s="1" t="s">
        <v>3434</v>
      </c>
      <c r="F1209" s="1" t="str">
        <f t="shared" si="18"/>
        <v>{"codigo_departamento": "13", "codigo_provincia" : "08", "codigo_distrito" : "02", "distrito" : "Buldibuyo", "codigo_ubigeo" : "130802"},</v>
      </c>
    </row>
    <row r="1210" spans="1:6">
      <c r="A1210" s="1" t="s">
        <v>1883</v>
      </c>
      <c r="B1210" s="1" t="s">
        <v>1873</v>
      </c>
      <c r="C1210" s="1" t="s">
        <v>1863</v>
      </c>
      <c r="D1210" s="1" t="s">
        <v>1173</v>
      </c>
      <c r="E1210" s="1" t="s">
        <v>3435</v>
      </c>
      <c r="F1210" s="1" t="str">
        <f t="shared" si="18"/>
        <v>{"codigo_departamento": "13", "codigo_provincia" : "08", "codigo_distrito" : "03", "distrito" : "Chillia", "codigo_ubigeo" : "130803"},</v>
      </c>
    </row>
    <row r="1211" spans="1:6">
      <c r="A1211" s="1" t="s">
        <v>1883</v>
      </c>
      <c r="B1211" s="1" t="s">
        <v>1873</v>
      </c>
      <c r="C1211" s="1" t="s">
        <v>1865</v>
      </c>
      <c r="D1211" s="1" t="s">
        <v>1174</v>
      </c>
      <c r="E1211" s="1" t="s">
        <v>3436</v>
      </c>
      <c r="F1211" s="1" t="str">
        <f t="shared" si="18"/>
        <v>{"codigo_departamento": "13", "codigo_provincia" : "08", "codigo_distrito" : "04", "distrito" : "Huancaspata", "codigo_ubigeo" : "130804"},</v>
      </c>
    </row>
    <row r="1212" spans="1:6">
      <c r="A1212" s="1" t="s">
        <v>1883</v>
      </c>
      <c r="B1212" s="1" t="s">
        <v>1873</v>
      </c>
      <c r="C1212" s="1" t="s">
        <v>1867</v>
      </c>
      <c r="D1212" s="1" t="s">
        <v>1175</v>
      </c>
      <c r="E1212" s="1" t="s">
        <v>3437</v>
      </c>
      <c r="F1212" s="1" t="str">
        <f t="shared" si="18"/>
        <v>{"codigo_departamento": "13", "codigo_provincia" : "08", "codigo_distrito" : "05", "distrito" : "Huaylillas", "codigo_ubigeo" : "130805"},</v>
      </c>
    </row>
    <row r="1213" spans="1:6">
      <c r="A1213" s="1" t="s">
        <v>1883</v>
      </c>
      <c r="B1213" s="1" t="s">
        <v>1873</v>
      </c>
      <c r="C1213" s="1" t="s">
        <v>1869</v>
      </c>
      <c r="D1213" s="1" t="s">
        <v>1176</v>
      </c>
      <c r="E1213" s="1" t="s">
        <v>3438</v>
      </c>
      <c r="F1213" s="1" t="str">
        <f t="shared" si="18"/>
        <v>{"codigo_departamento": "13", "codigo_provincia" : "08", "codigo_distrito" : "06", "distrito" : "Huayo", "codigo_ubigeo" : "130806"},</v>
      </c>
    </row>
    <row r="1214" spans="1:6">
      <c r="A1214" s="1" t="s">
        <v>1883</v>
      </c>
      <c r="B1214" s="1" t="s">
        <v>1873</v>
      </c>
      <c r="C1214" s="1" t="s">
        <v>1871</v>
      </c>
      <c r="D1214" s="1" t="s">
        <v>1177</v>
      </c>
      <c r="E1214" s="1" t="s">
        <v>3439</v>
      </c>
      <c r="F1214" s="1" t="str">
        <f t="shared" si="18"/>
        <v>{"codigo_departamento": "13", "codigo_provincia" : "08", "codigo_distrito" : "07", "distrito" : "Ongon", "codigo_ubigeo" : "130807"},</v>
      </c>
    </row>
    <row r="1215" spans="1:6">
      <c r="A1215" s="1" t="s">
        <v>1883</v>
      </c>
      <c r="B1215" s="1" t="s">
        <v>1873</v>
      </c>
      <c r="C1215" s="1" t="s">
        <v>1873</v>
      </c>
      <c r="D1215" s="1" t="s">
        <v>1178</v>
      </c>
      <c r="E1215" s="1" t="s">
        <v>3440</v>
      </c>
      <c r="F1215" s="1" t="str">
        <f t="shared" si="18"/>
        <v>{"codigo_departamento": "13", "codigo_provincia" : "08", "codigo_distrito" : "08", "distrito" : "Parcoy", "codigo_ubigeo" : "130808"},</v>
      </c>
    </row>
    <row r="1216" spans="1:6">
      <c r="A1216" s="1" t="s">
        <v>1883</v>
      </c>
      <c r="B1216" s="1" t="s">
        <v>1873</v>
      </c>
      <c r="C1216" s="1" t="s">
        <v>1875</v>
      </c>
      <c r="D1216" s="1" t="s">
        <v>1179</v>
      </c>
      <c r="E1216" s="1" t="s">
        <v>3441</v>
      </c>
      <c r="F1216" s="1" t="str">
        <f t="shared" si="18"/>
        <v>{"codigo_departamento": "13", "codigo_provincia" : "08", "codigo_distrito" : "09", "distrito" : "Pataz", "codigo_ubigeo" : "130809"},</v>
      </c>
    </row>
    <row r="1217" spans="1:6">
      <c r="A1217" s="1" t="s">
        <v>1883</v>
      </c>
      <c r="B1217" s="1" t="s">
        <v>1873</v>
      </c>
      <c r="C1217" s="1" t="s">
        <v>1877</v>
      </c>
      <c r="D1217" s="1" t="s">
        <v>1180</v>
      </c>
      <c r="E1217" s="1" t="s">
        <v>3442</v>
      </c>
      <c r="F1217" s="1" t="str">
        <f t="shared" si="18"/>
        <v>{"codigo_departamento": "13", "codigo_provincia" : "08", "codigo_distrito" : "10", "distrito" : "Pias", "codigo_ubigeo" : "130810"},</v>
      </c>
    </row>
    <row r="1218" spans="1:6">
      <c r="A1218" s="1" t="s">
        <v>1883</v>
      </c>
      <c r="B1218" s="1" t="s">
        <v>1873</v>
      </c>
      <c r="C1218" s="1" t="s">
        <v>1879</v>
      </c>
      <c r="D1218" s="1" t="s">
        <v>1181</v>
      </c>
      <c r="E1218" s="1" t="s">
        <v>3443</v>
      </c>
      <c r="F1218" s="1" t="str">
        <f t="shared" si="18"/>
        <v>{"codigo_departamento": "13", "codigo_provincia" : "08", "codigo_distrito" : "11", "distrito" : "Santiago de Challas", "codigo_ubigeo" : "130811"},</v>
      </c>
    </row>
    <row r="1219" spans="1:6">
      <c r="A1219" s="1" t="s">
        <v>1883</v>
      </c>
      <c r="B1219" s="1" t="s">
        <v>1873</v>
      </c>
      <c r="C1219" s="1" t="s">
        <v>1881</v>
      </c>
      <c r="D1219" s="1" t="s">
        <v>1182</v>
      </c>
      <c r="E1219" s="1" t="s">
        <v>3444</v>
      </c>
      <c r="F1219" s="1" t="str">
        <f t="shared" ref="F1219:F1282" si="19">+"{""codigo_departamento"": """&amp;A1219&amp;""", ""codigo_provincia"" : """&amp;B1219&amp;""", ""codigo_distrito"" : """&amp;C1219&amp;""", ""distrito"" : """&amp;D1219&amp;""", ""codigo_ubigeo"" : """&amp;E1219&amp;"""},"</f>
        <v>{"codigo_departamento": "13", "codigo_provincia" : "08", "codigo_distrito" : "12", "distrito" : "Taurija", "codigo_ubigeo" : "130812"},</v>
      </c>
    </row>
    <row r="1220" spans="1:6">
      <c r="A1220" s="1" t="s">
        <v>1883</v>
      </c>
      <c r="B1220" s="1" t="s">
        <v>1873</v>
      </c>
      <c r="C1220" s="1" t="s">
        <v>1883</v>
      </c>
      <c r="D1220" s="1" t="s">
        <v>1184</v>
      </c>
      <c r="E1220" s="1" t="s">
        <v>3445</v>
      </c>
      <c r="F1220" s="1" t="str">
        <f t="shared" si="19"/>
        <v>{"codigo_departamento": "13", "codigo_provincia" : "08", "codigo_distrito" : "13", "distrito" : "Urpay", "codigo_ubigeo" : "130813"},</v>
      </c>
    </row>
    <row r="1221" spans="1:6">
      <c r="A1221" s="1" t="s">
        <v>1883</v>
      </c>
      <c r="B1221" s="1" t="s">
        <v>1875</v>
      </c>
      <c r="C1221" s="1" t="s">
        <v>1859</v>
      </c>
      <c r="D1221" s="1" t="s">
        <v>1189</v>
      </c>
      <c r="E1221" s="1" t="s">
        <v>3446</v>
      </c>
      <c r="F1221" s="1" t="str">
        <f t="shared" si="19"/>
        <v>{"codigo_departamento": "13", "codigo_provincia" : "09", "codigo_distrito" : "01", "distrito" : "Huamachuco", "codigo_ubigeo" : "130901"},</v>
      </c>
    </row>
    <row r="1222" spans="1:6">
      <c r="A1222" s="1" t="s">
        <v>1883</v>
      </c>
      <c r="B1222" s="1" t="s">
        <v>1875</v>
      </c>
      <c r="C1222" s="1" t="s">
        <v>1861</v>
      </c>
      <c r="D1222" s="1" t="s">
        <v>1186</v>
      </c>
      <c r="E1222" s="1" t="s">
        <v>3447</v>
      </c>
      <c r="F1222" s="1" t="str">
        <f t="shared" si="19"/>
        <v>{"codigo_departamento": "13", "codigo_provincia" : "09", "codigo_distrito" : "02", "distrito" : "Chugay", "codigo_ubigeo" : "130902"},</v>
      </c>
    </row>
    <row r="1223" spans="1:6">
      <c r="A1223" s="1" t="s">
        <v>1883</v>
      </c>
      <c r="B1223" s="1" t="s">
        <v>1875</v>
      </c>
      <c r="C1223" s="1" t="s">
        <v>1863</v>
      </c>
      <c r="D1223" s="1" t="s">
        <v>1187</v>
      </c>
      <c r="E1223" s="1" t="s">
        <v>3448</v>
      </c>
      <c r="F1223" s="1" t="str">
        <f t="shared" si="19"/>
        <v>{"codigo_departamento": "13", "codigo_provincia" : "09", "codigo_distrito" : "03", "distrito" : "Cochorco", "codigo_ubigeo" : "130903"},</v>
      </c>
    </row>
    <row r="1224" spans="1:6">
      <c r="A1224" s="1" t="s">
        <v>1883</v>
      </c>
      <c r="B1224" s="1" t="s">
        <v>1875</v>
      </c>
      <c r="C1224" s="1" t="s">
        <v>1865</v>
      </c>
      <c r="D1224" s="1" t="s">
        <v>1188</v>
      </c>
      <c r="E1224" s="1" t="s">
        <v>3449</v>
      </c>
      <c r="F1224" s="1" t="str">
        <f t="shared" si="19"/>
        <v>{"codigo_departamento": "13", "codigo_provincia" : "09", "codigo_distrito" : "04", "distrito" : "Curgos", "codigo_ubigeo" : "130904"},</v>
      </c>
    </row>
    <row r="1225" spans="1:6">
      <c r="A1225" s="1" t="s">
        <v>1883</v>
      </c>
      <c r="B1225" s="1" t="s">
        <v>1875</v>
      </c>
      <c r="C1225" s="1" t="s">
        <v>1867</v>
      </c>
      <c r="D1225" s="1" t="s">
        <v>1190</v>
      </c>
      <c r="E1225" s="1" t="s">
        <v>3450</v>
      </c>
      <c r="F1225" s="1" t="str">
        <f t="shared" si="19"/>
        <v>{"codigo_departamento": "13", "codigo_provincia" : "09", "codigo_distrito" : "05", "distrito" : "Marcabal", "codigo_ubigeo" : "130905"},</v>
      </c>
    </row>
    <row r="1226" spans="1:6">
      <c r="A1226" s="1" t="s">
        <v>1883</v>
      </c>
      <c r="B1226" s="1" t="s">
        <v>1875</v>
      </c>
      <c r="C1226" s="1" t="s">
        <v>1869</v>
      </c>
      <c r="D1226" s="1" t="s">
        <v>1191</v>
      </c>
      <c r="E1226" s="1" t="s">
        <v>3451</v>
      </c>
      <c r="F1226" s="1" t="str">
        <f t="shared" si="19"/>
        <v>{"codigo_departamento": "13", "codigo_provincia" : "09", "codigo_distrito" : "06", "distrito" : "Sanagoran", "codigo_ubigeo" : "130906"},</v>
      </c>
    </row>
    <row r="1227" spans="1:6">
      <c r="A1227" s="1" t="s">
        <v>1883</v>
      </c>
      <c r="B1227" s="1" t="s">
        <v>1875</v>
      </c>
      <c r="C1227" s="1" t="s">
        <v>1871</v>
      </c>
      <c r="D1227" s="1" t="s">
        <v>1192</v>
      </c>
      <c r="E1227" s="1" t="s">
        <v>3452</v>
      </c>
      <c r="F1227" s="1" t="str">
        <f t="shared" si="19"/>
        <v>{"codigo_departamento": "13", "codigo_provincia" : "09", "codigo_distrito" : "07", "distrito" : "Sarin", "codigo_ubigeo" : "130907"},</v>
      </c>
    </row>
    <row r="1228" spans="1:6">
      <c r="A1228" s="1" t="s">
        <v>1883</v>
      </c>
      <c r="B1228" s="1" t="s">
        <v>1875</v>
      </c>
      <c r="C1228" s="1" t="s">
        <v>1873</v>
      </c>
      <c r="D1228" s="1" t="s">
        <v>1193</v>
      </c>
      <c r="E1228" s="1" t="s">
        <v>3453</v>
      </c>
      <c r="F1228" s="1" t="str">
        <f t="shared" si="19"/>
        <v>{"codigo_departamento": "13", "codigo_provincia" : "09", "codigo_distrito" : "08", "distrito" : "Sartimbamba", "codigo_ubigeo" : "130908"},</v>
      </c>
    </row>
    <row r="1229" spans="1:6">
      <c r="A1229" s="1" t="s">
        <v>1883</v>
      </c>
      <c r="B1229" s="1" t="s">
        <v>1877</v>
      </c>
      <c r="C1229" s="1" t="s">
        <v>1859</v>
      </c>
      <c r="D1229" s="1" t="s">
        <v>1200</v>
      </c>
      <c r="E1229" s="1" t="s">
        <v>3454</v>
      </c>
      <c r="F1229" s="1" t="str">
        <f t="shared" si="19"/>
        <v>{"codigo_departamento": "13", "codigo_provincia" : "10", "codigo_distrito" : "01", "distrito" : "Santiago de Chuco", "codigo_ubigeo" : "131001"},</v>
      </c>
    </row>
    <row r="1230" spans="1:6">
      <c r="A1230" s="1" t="s">
        <v>1883</v>
      </c>
      <c r="B1230" s="1" t="s">
        <v>1877</v>
      </c>
      <c r="C1230" s="1" t="s">
        <v>1861</v>
      </c>
      <c r="D1230" s="1" t="s">
        <v>1195</v>
      </c>
      <c r="E1230" s="1" t="s">
        <v>3455</v>
      </c>
      <c r="F1230" s="1" t="str">
        <f t="shared" si="19"/>
        <v>{"codigo_departamento": "13", "codigo_provincia" : "10", "codigo_distrito" : "02", "distrito" : "Angasmarca", "codigo_ubigeo" : "131002"},</v>
      </c>
    </row>
    <row r="1231" spans="1:6">
      <c r="A1231" s="1" t="s">
        <v>1883</v>
      </c>
      <c r="B1231" s="1" t="s">
        <v>1877</v>
      </c>
      <c r="C1231" s="1" t="s">
        <v>1863</v>
      </c>
      <c r="D1231" s="1" t="s">
        <v>1196</v>
      </c>
      <c r="E1231" s="1" t="s">
        <v>3456</v>
      </c>
      <c r="F1231" s="1" t="str">
        <f t="shared" si="19"/>
        <v>{"codigo_departamento": "13", "codigo_provincia" : "10", "codigo_distrito" : "03", "distrito" : "Cachicadan", "codigo_ubigeo" : "131003"},</v>
      </c>
    </row>
    <row r="1232" spans="1:6">
      <c r="A1232" s="1" t="s">
        <v>1883</v>
      </c>
      <c r="B1232" s="1" t="s">
        <v>1877</v>
      </c>
      <c r="C1232" s="1" t="s">
        <v>1865</v>
      </c>
      <c r="D1232" s="1" t="s">
        <v>1197</v>
      </c>
      <c r="E1232" s="1" t="s">
        <v>3457</v>
      </c>
      <c r="F1232" s="1" t="str">
        <f t="shared" si="19"/>
        <v>{"codigo_departamento": "13", "codigo_provincia" : "10", "codigo_distrito" : "04", "distrito" : "Mollebamba", "codigo_ubigeo" : "131004"},</v>
      </c>
    </row>
    <row r="1233" spans="1:6">
      <c r="A1233" s="1" t="s">
        <v>1883</v>
      </c>
      <c r="B1233" s="1" t="s">
        <v>1877</v>
      </c>
      <c r="C1233" s="1" t="s">
        <v>1867</v>
      </c>
      <c r="D1233" s="1" t="s">
        <v>709</v>
      </c>
      <c r="E1233" s="1" t="s">
        <v>3458</v>
      </c>
      <c r="F1233" s="1" t="str">
        <f t="shared" si="19"/>
        <v>{"codigo_departamento": "13", "codigo_provincia" : "10", "codigo_distrito" : "05", "distrito" : "Mollepata", "codigo_ubigeo" : "131005"},</v>
      </c>
    </row>
    <row r="1234" spans="1:6">
      <c r="A1234" s="1" t="s">
        <v>1883</v>
      </c>
      <c r="B1234" s="1" t="s">
        <v>1877</v>
      </c>
      <c r="C1234" s="1" t="s">
        <v>1869</v>
      </c>
      <c r="D1234" s="1" t="s">
        <v>1198</v>
      </c>
      <c r="E1234" s="1" t="s">
        <v>3459</v>
      </c>
      <c r="F1234" s="1" t="str">
        <f t="shared" si="19"/>
        <v>{"codigo_departamento": "13", "codigo_provincia" : "10", "codigo_distrito" : "06", "distrito" : "Quiruvilca", "codigo_ubigeo" : "131006"},</v>
      </c>
    </row>
    <row r="1235" spans="1:6">
      <c r="A1235" s="1" t="s">
        <v>1883</v>
      </c>
      <c r="B1235" s="1" t="s">
        <v>1877</v>
      </c>
      <c r="C1235" s="1" t="s">
        <v>1871</v>
      </c>
      <c r="D1235" s="1" t="s">
        <v>1199</v>
      </c>
      <c r="E1235" s="1" t="s">
        <v>3460</v>
      </c>
      <c r="F1235" s="1" t="str">
        <f t="shared" si="19"/>
        <v>{"codigo_departamento": "13", "codigo_provincia" : "10", "codigo_distrito" : "07", "distrito" : "Santa Cruz de Chuca", "codigo_ubigeo" : "131007"},</v>
      </c>
    </row>
    <row r="1236" spans="1:6">
      <c r="A1236" s="1" t="s">
        <v>1883</v>
      </c>
      <c r="B1236" s="1" t="s">
        <v>1877</v>
      </c>
      <c r="C1236" s="1" t="s">
        <v>1873</v>
      </c>
      <c r="D1236" s="1" t="s">
        <v>1201</v>
      </c>
      <c r="E1236" s="1" t="s">
        <v>3461</v>
      </c>
      <c r="F1236" s="1" t="str">
        <f t="shared" si="19"/>
        <v>{"codigo_departamento": "13", "codigo_provincia" : "10", "codigo_distrito" : "08", "distrito" : "Sitabamba", "codigo_ubigeo" : "131008"},</v>
      </c>
    </row>
    <row r="1237" spans="1:6">
      <c r="A1237" s="1" t="s">
        <v>1883</v>
      </c>
      <c r="B1237" s="1" t="s">
        <v>1879</v>
      </c>
      <c r="C1237" s="1" t="s">
        <v>1859</v>
      </c>
      <c r="D1237" s="1" t="s">
        <v>1146</v>
      </c>
      <c r="E1237" s="1" t="s">
        <v>3462</v>
      </c>
      <c r="F1237" s="1" t="str">
        <f t="shared" si="19"/>
        <v>{"codigo_departamento": "13", "codigo_provincia" : "11", "codigo_distrito" : "01", "distrito" : "Cascas", "codigo_ubigeo" : "131101"},</v>
      </c>
    </row>
    <row r="1238" spans="1:6">
      <c r="A1238" s="1" t="s">
        <v>1883</v>
      </c>
      <c r="B1238" s="1" t="s">
        <v>1879</v>
      </c>
      <c r="C1238" s="1" t="s">
        <v>1861</v>
      </c>
      <c r="D1238" s="1" t="s">
        <v>203</v>
      </c>
      <c r="E1238" s="1" t="s">
        <v>3463</v>
      </c>
      <c r="F1238" s="1" t="str">
        <f t="shared" si="19"/>
        <v>{"codigo_departamento": "13", "codigo_provincia" : "11", "codigo_distrito" : "02", "distrito" : "Lucma", "codigo_ubigeo" : "131102"},</v>
      </c>
    </row>
    <row r="1239" spans="1:6">
      <c r="A1239" s="1" t="s">
        <v>1883</v>
      </c>
      <c r="B1239" s="1" t="s">
        <v>1879</v>
      </c>
      <c r="C1239" s="1" t="s">
        <v>1863</v>
      </c>
      <c r="D1239" s="1" t="s">
        <v>1147</v>
      </c>
      <c r="E1239" s="1" t="s">
        <v>3464</v>
      </c>
      <c r="F1239" s="1" t="str">
        <f t="shared" si="19"/>
        <v>{"codigo_departamento": "13", "codigo_provincia" : "11", "codigo_distrito" : "03", "distrito" : "Marmot", "codigo_ubigeo" : "131103"},</v>
      </c>
    </row>
    <row r="1240" spans="1:6">
      <c r="A1240" s="1" t="s">
        <v>1883</v>
      </c>
      <c r="B1240" s="1" t="s">
        <v>1879</v>
      </c>
      <c r="C1240" s="1" t="s">
        <v>1865</v>
      </c>
      <c r="D1240" s="1" t="s">
        <v>1148</v>
      </c>
      <c r="E1240" s="1" t="s">
        <v>3465</v>
      </c>
      <c r="F1240" s="1" t="str">
        <f t="shared" si="19"/>
        <v>{"codigo_departamento": "13", "codigo_provincia" : "11", "codigo_distrito" : "04", "distrito" : "Sayapullo", "codigo_ubigeo" : "131104"},</v>
      </c>
    </row>
    <row r="1241" spans="1:6">
      <c r="A1241" s="1" t="s">
        <v>1883</v>
      </c>
      <c r="B1241" s="1" t="s">
        <v>1881</v>
      </c>
      <c r="C1241" s="1" t="s">
        <v>1859</v>
      </c>
      <c r="D1241" s="1" t="s">
        <v>1216</v>
      </c>
      <c r="E1241" s="1" t="s">
        <v>3466</v>
      </c>
      <c r="F1241" s="1" t="str">
        <f t="shared" si="19"/>
        <v>{"codigo_departamento": "13", "codigo_provincia" : "12", "codigo_distrito" : "01", "distrito" : "Viru", "codigo_ubigeo" : "131201"},</v>
      </c>
    </row>
    <row r="1242" spans="1:6">
      <c r="A1242" s="1" t="s">
        <v>1883</v>
      </c>
      <c r="B1242" s="1" t="s">
        <v>1881</v>
      </c>
      <c r="C1242" s="1" t="s">
        <v>1861</v>
      </c>
      <c r="D1242" s="1" t="s">
        <v>1214</v>
      </c>
      <c r="E1242" s="1" t="s">
        <v>3467</v>
      </c>
      <c r="F1242" s="1" t="str">
        <f t="shared" si="19"/>
        <v>{"codigo_departamento": "13", "codigo_provincia" : "12", "codigo_distrito" : "02", "distrito" : "Chao", "codigo_ubigeo" : "131202"},</v>
      </c>
    </row>
    <row r="1243" spans="1:6">
      <c r="A1243" s="1" t="s">
        <v>1883</v>
      </c>
      <c r="B1243" s="1" t="s">
        <v>1881</v>
      </c>
      <c r="C1243" s="1" t="s">
        <v>1863</v>
      </c>
      <c r="D1243" s="1" t="s">
        <v>1215</v>
      </c>
      <c r="E1243" s="1" t="s">
        <v>3468</v>
      </c>
      <c r="F1243" s="1" t="str">
        <f t="shared" si="19"/>
        <v>{"codigo_departamento": "13", "codigo_provincia" : "12", "codigo_distrito" : "03", "distrito" : "Guadalupito", "codigo_ubigeo" : "131203"},</v>
      </c>
    </row>
    <row r="1244" spans="1:6">
      <c r="A1244" s="1" t="s">
        <v>1885</v>
      </c>
      <c r="B1244" s="1" t="s">
        <v>1859</v>
      </c>
      <c r="C1244" s="1" t="s">
        <v>1859</v>
      </c>
      <c r="D1244" s="1" t="s">
        <v>1220</v>
      </c>
      <c r="E1244" s="1" t="s">
        <v>3469</v>
      </c>
      <c r="F1244" s="1" t="str">
        <f t="shared" si="19"/>
        <v>{"codigo_departamento": "14", "codigo_provincia" : "01", "codigo_distrito" : "01", "distrito" : "Chiclayo", "codigo_ubigeo" : "140101"},</v>
      </c>
    </row>
    <row r="1245" spans="1:6">
      <c r="A1245" s="1" t="s">
        <v>1885</v>
      </c>
      <c r="B1245" s="1" t="s">
        <v>1859</v>
      </c>
      <c r="C1245" s="1" t="s">
        <v>1861</v>
      </c>
      <c r="D1245" s="1" t="s">
        <v>1221</v>
      </c>
      <c r="E1245" s="1" t="s">
        <v>3470</v>
      </c>
      <c r="F1245" s="1" t="str">
        <f t="shared" si="19"/>
        <v>{"codigo_departamento": "14", "codigo_provincia" : "01", "codigo_distrito" : "02", "distrito" : "Chongoyape", "codigo_ubigeo" : "140102"},</v>
      </c>
    </row>
    <row r="1246" spans="1:6">
      <c r="A1246" s="1" t="s">
        <v>1885</v>
      </c>
      <c r="B1246" s="1" t="s">
        <v>1859</v>
      </c>
      <c r="C1246" s="1" t="s">
        <v>1863</v>
      </c>
      <c r="D1246" s="1" t="s">
        <v>1222</v>
      </c>
      <c r="E1246" s="1" t="s">
        <v>3471</v>
      </c>
      <c r="F1246" s="1" t="str">
        <f t="shared" si="19"/>
        <v>{"codigo_departamento": "14", "codigo_provincia" : "01", "codigo_distrito" : "03", "distrito" : "Eten", "codigo_ubigeo" : "140103"},</v>
      </c>
    </row>
    <row r="1247" spans="1:6">
      <c r="A1247" s="1" t="s">
        <v>1885</v>
      </c>
      <c r="B1247" s="1" t="s">
        <v>1859</v>
      </c>
      <c r="C1247" s="1" t="s">
        <v>1865</v>
      </c>
      <c r="D1247" s="1" t="s">
        <v>1223</v>
      </c>
      <c r="E1247" s="1" t="s">
        <v>3472</v>
      </c>
      <c r="F1247" s="1" t="str">
        <f t="shared" si="19"/>
        <v>{"codigo_departamento": "14", "codigo_provincia" : "01", "codigo_distrito" : "04", "distrito" : "Eten Puerto", "codigo_ubigeo" : "140104"},</v>
      </c>
    </row>
    <row r="1248" spans="1:6">
      <c r="A1248" s="1" t="s">
        <v>1885</v>
      </c>
      <c r="B1248" s="1" t="s">
        <v>1859</v>
      </c>
      <c r="C1248" s="1" t="s">
        <v>1867</v>
      </c>
      <c r="D1248" s="1" t="s">
        <v>1224</v>
      </c>
      <c r="E1248" s="1" t="s">
        <v>3473</v>
      </c>
      <c r="F1248" s="1" t="str">
        <f t="shared" si="19"/>
        <v>{"codigo_departamento": "14", "codigo_provincia" : "01", "codigo_distrito" : "05", "distrito" : "José Leonardo Ortiz", "codigo_ubigeo" : "140105"},</v>
      </c>
    </row>
    <row r="1249" spans="1:6">
      <c r="A1249" s="1" t="s">
        <v>1885</v>
      </c>
      <c r="B1249" s="1" t="s">
        <v>1859</v>
      </c>
      <c r="C1249" s="1" t="s">
        <v>1869</v>
      </c>
      <c r="D1249" s="1" t="s">
        <v>1225</v>
      </c>
      <c r="E1249" s="1" t="s">
        <v>3474</v>
      </c>
      <c r="F1249" s="1" t="str">
        <f t="shared" si="19"/>
        <v>{"codigo_departamento": "14", "codigo_provincia" : "01", "codigo_distrito" : "06", "distrito" : "La Victoria", "codigo_ubigeo" : "140106"},</v>
      </c>
    </row>
    <row r="1250" spans="1:6">
      <c r="A1250" s="1" t="s">
        <v>1885</v>
      </c>
      <c r="B1250" s="1" t="s">
        <v>1859</v>
      </c>
      <c r="C1250" s="1" t="s">
        <v>1871</v>
      </c>
      <c r="D1250" s="1" t="s">
        <v>1226</v>
      </c>
      <c r="E1250" s="1" t="s">
        <v>3475</v>
      </c>
      <c r="F1250" s="1" t="str">
        <f t="shared" si="19"/>
        <v>{"codigo_departamento": "14", "codigo_provincia" : "01", "codigo_distrito" : "07", "distrito" : "Lagunas", "codigo_ubigeo" : "140107"},</v>
      </c>
    </row>
    <row r="1251" spans="1:6">
      <c r="A1251" s="1" t="s">
        <v>1885</v>
      </c>
      <c r="B1251" s="1" t="s">
        <v>1859</v>
      </c>
      <c r="C1251" s="1" t="s">
        <v>1873</v>
      </c>
      <c r="D1251" s="1" t="s">
        <v>1227</v>
      </c>
      <c r="E1251" s="1" t="s">
        <v>3476</v>
      </c>
      <c r="F1251" s="1" t="str">
        <f t="shared" si="19"/>
        <v>{"codigo_departamento": "14", "codigo_provincia" : "01", "codigo_distrito" : "08", "distrito" : "Monsefu", "codigo_ubigeo" : "140108"},</v>
      </c>
    </row>
    <row r="1252" spans="1:6">
      <c r="A1252" s="1" t="s">
        <v>1885</v>
      </c>
      <c r="B1252" s="1" t="s">
        <v>1859</v>
      </c>
      <c r="C1252" s="1" t="s">
        <v>1875</v>
      </c>
      <c r="D1252" s="1" t="s">
        <v>1228</v>
      </c>
      <c r="E1252" s="1" t="s">
        <v>3477</v>
      </c>
      <c r="F1252" s="1" t="str">
        <f t="shared" si="19"/>
        <v>{"codigo_departamento": "14", "codigo_provincia" : "01", "codigo_distrito" : "09", "distrito" : "Nueva Arica", "codigo_ubigeo" : "140109"},</v>
      </c>
    </row>
    <row r="1253" spans="1:6">
      <c r="A1253" s="1" t="s">
        <v>1885</v>
      </c>
      <c r="B1253" s="1" t="s">
        <v>1859</v>
      </c>
      <c r="C1253" s="1" t="s">
        <v>1877</v>
      </c>
      <c r="D1253" s="1" t="s">
        <v>1229</v>
      </c>
      <c r="E1253" s="1" t="s">
        <v>3478</v>
      </c>
      <c r="F1253" s="1" t="str">
        <f t="shared" si="19"/>
        <v>{"codigo_departamento": "14", "codigo_provincia" : "01", "codigo_distrito" : "10", "distrito" : "Oyotun", "codigo_ubigeo" : "140110"},</v>
      </c>
    </row>
    <row r="1254" spans="1:6">
      <c r="A1254" s="1" t="s">
        <v>1885</v>
      </c>
      <c r="B1254" s="1" t="s">
        <v>1859</v>
      </c>
      <c r="C1254" s="1" t="s">
        <v>1879</v>
      </c>
      <c r="D1254" s="1" t="s">
        <v>1231</v>
      </c>
      <c r="E1254" s="1" t="s">
        <v>3479</v>
      </c>
      <c r="F1254" s="1" t="str">
        <f t="shared" si="19"/>
        <v>{"codigo_departamento": "14", "codigo_provincia" : "01", "codigo_distrito" : "11", "distrito" : "Picsi", "codigo_ubigeo" : "140111"},</v>
      </c>
    </row>
    <row r="1255" spans="1:6">
      <c r="A1255" s="1" t="s">
        <v>1885</v>
      </c>
      <c r="B1255" s="1" t="s">
        <v>1859</v>
      </c>
      <c r="C1255" s="1" t="s">
        <v>1881</v>
      </c>
      <c r="D1255" s="1" t="s">
        <v>1232</v>
      </c>
      <c r="E1255" s="1" t="s">
        <v>3480</v>
      </c>
      <c r="F1255" s="1" t="str">
        <f t="shared" si="19"/>
        <v>{"codigo_departamento": "14", "codigo_provincia" : "01", "codigo_distrito" : "12", "distrito" : "Pimentel", "codigo_ubigeo" : "140112"},</v>
      </c>
    </row>
    <row r="1256" spans="1:6">
      <c r="A1256" s="1" t="s">
        <v>1885</v>
      </c>
      <c r="B1256" s="1" t="s">
        <v>1859</v>
      </c>
      <c r="C1256" s="1" t="s">
        <v>1883</v>
      </c>
      <c r="D1256" s="1" t="s">
        <v>1235</v>
      </c>
      <c r="E1256" s="1" t="s">
        <v>3481</v>
      </c>
      <c r="F1256" s="1" t="str">
        <f t="shared" si="19"/>
        <v>{"codigo_departamento": "14", "codigo_provincia" : "01", "codigo_distrito" : "13", "distrito" : "Reque", "codigo_ubigeo" : "140113"},</v>
      </c>
    </row>
    <row r="1257" spans="1:6">
      <c r="A1257" s="1" t="s">
        <v>1885</v>
      </c>
      <c r="B1257" s="1" t="s">
        <v>1859</v>
      </c>
      <c r="C1257" s="1" t="s">
        <v>1885</v>
      </c>
      <c r="D1257" s="1" t="s">
        <v>90</v>
      </c>
      <c r="E1257" s="1" t="s">
        <v>3482</v>
      </c>
      <c r="F1257" s="1" t="str">
        <f t="shared" si="19"/>
        <v>{"codigo_departamento": "14", "codigo_provincia" : "01", "codigo_distrito" : "14", "distrito" : "Santa Rosa", "codigo_ubigeo" : "140114"},</v>
      </c>
    </row>
    <row r="1258" spans="1:6">
      <c r="A1258" s="1" t="s">
        <v>1885</v>
      </c>
      <c r="B1258" s="1" t="s">
        <v>1859</v>
      </c>
      <c r="C1258" s="1" t="s">
        <v>1887</v>
      </c>
      <c r="D1258" s="1" t="s">
        <v>1236</v>
      </c>
      <c r="E1258" s="1" t="s">
        <v>3483</v>
      </c>
      <c r="F1258" s="1" t="str">
        <f t="shared" si="19"/>
        <v>{"codigo_departamento": "14", "codigo_provincia" : "01", "codigo_distrito" : "15", "distrito" : "Saña", "codigo_ubigeo" : "140115"},</v>
      </c>
    </row>
    <row r="1259" spans="1:6">
      <c r="A1259" s="1" t="s">
        <v>1885</v>
      </c>
      <c r="B1259" s="1" t="s">
        <v>1859</v>
      </c>
      <c r="C1259" s="1" t="s">
        <v>1889</v>
      </c>
      <c r="D1259" s="1" t="s">
        <v>1219</v>
      </c>
      <c r="E1259" s="1" t="s">
        <v>3484</v>
      </c>
      <c r="F1259" s="1" t="str">
        <f t="shared" si="19"/>
        <v>{"codigo_departamento": "14", "codigo_provincia" : "01", "codigo_distrito" : "16", "distrito" : "Cayalti", "codigo_ubigeo" : "140116"},</v>
      </c>
    </row>
    <row r="1260" spans="1:6">
      <c r="A1260" s="1" t="s">
        <v>1885</v>
      </c>
      <c r="B1260" s="1" t="s">
        <v>1859</v>
      </c>
      <c r="C1260" s="1" t="s">
        <v>1891</v>
      </c>
      <c r="D1260" s="1" t="s">
        <v>1230</v>
      </c>
      <c r="E1260" s="1" t="s">
        <v>3485</v>
      </c>
      <c r="F1260" s="1" t="str">
        <f t="shared" si="19"/>
        <v>{"codigo_departamento": "14", "codigo_provincia" : "01", "codigo_distrito" : "17", "distrito" : "Patapo", "codigo_ubigeo" : "140117"},</v>
      </c>
    </row>
    <row r="1261" spans="1:6">
      <c r="A1261" s="1" t="s">
        <v>1885</v>
      </c>
      <c r="B1261" s="1" t="s">
        <v>1859</v>
      </c>
      <c r="C1261" s="1" t="s">
        <v>1893</v>
      </c>
      <c r="D1261" s="1" t="s">
        <v>1233</v>
      </c>
      <c r="E1261" s="1" t="s">
        <v>3486</v>
      </c>
      <c r="F1261" s="1" t="str">
        <f t="shared" si="19"/>
        <v>{"codigo_departamento": "14", "codigo_provincia" : "01", "codigo_distrito" : "18", "distrito" : "Pomalca", "codigo_ubigeo" : "140118"},</v>
      </c>
    </row>
    <row r="1262" spans="1:6">
      <c r="A1262" s="1" t="s">
        <v>1885</v>
      </c>
      <c r="B1262" s="1" t="s">
        <v>1859</v>
      </c>
      <c r="C1262" s="1" t="s">
        <v>1895</v>
      </c>
      <c r="D1262" s="1" t="s">
        <v>1234</v>
      </c>
      <c r="E1262" s="1" t="s">
        <v>3487</v>
      </c>
      <c r="F1262" s="1" t="str">
        <f t="shared" si="19"/>
        <v>{"codigo_departamento": "14", "codigo_provincia" : "01", "codigo_distrito" : "19", "distrito" : "Pucala", "codigo_ubigeo" : "140119"},</v>
      </c>
    </row>
    <row r="1263" spans="1:6">
      <c r="A1263" s="1" t="s">
        <v>1885</v>
      </c>
      <c r="B1263" s="1" t="s">
        <v>1859</v>
      </c>
      <c r="C1263" s="1" t="s">
        <v>1897</v>
      </c>
      <c r="D1263" s="1" t="s">
        <v>1237</v>
      </c>
      <c r="E1263" s="1" t="s">
        <v>3488</v>
      </c>
      <c r="F1263" s="1" t="str">
        <f t="shared" si="19"/>
        <v>{"codigo_departamento": "14", "codigo_provincia" : "01", "codigo_distrito" : "20", "distrito" : "Tuman", "codigo_ubigeo" : "140120"},</v>
      </c>
    </row>
    <row r="1264" spans="1:6">
      <c r="A1264" s="1" t="s">
        <v>1885</v>
      </c>
      <c r="B1264" s="1" t="s">
        <v>1861</v>
      </c>
      <c r="C1264" s="1" t="s">
        <v>1859</v>
      </c>
      <c r="D1264" s="1" t="s">
        <v>1240</v>
      </c>
      <c r="E1264" s="1" t="s">
        <v>3489</v>
      </c>
      <c r="F1264" s="1" t="str">
        <f t="shared" si="19"/>
        <v>{"codigo_departamento": "14", "codigo_provincia" : "02", "codigo_distrito" : "01", "distrito" : "Ferreñafe", "codigo_ubigeo" : "140201"},</v>
      </c>
    </row>
    <row r="1265" spans="1:6">
      <c r="A1265" s="1" t="s">
        <v>1885</v>
      </c>
      <c r="B1265" s="1" t="s">
        <v>1861</v>
      </c>
      <c r="C1265" s="1" t="s">
        <v>1861</v>
      </c>
      <c r="D1265" s="1" t="s">
        <v>1239</v>
      </c>
      <c r="E1265" s="1" t="s">
        <v>3490</v>
      </c>
      <c r="F1265" s="1" t="str">
        <f t="shared" si="19"/>
        <v>{"codigo_departamento": "14", "codigo_provincia" : "02", "codigo_distrito" : "02", "distrito" : "Cañaris", "codigo_ubigeo" : "140202"},</v>
      </c>
    </row>
    <row r="1266" spans="1:6">
      <c r="A1266" s="1" t="s">
        <v>1885</v>
      </c>
      <c r="B1266" s="1" t="s">
        <v>1861</v>
      </c>
      <c r="C1266" s="1" t="s">
        <v>1863</v>
      </c>
      <c r="D1266" s="1" t="s">
        <v>1241</v>
      </c>
      <c r="E1266" s="1" t="s">
        <v>3491</v>
      </c>
      <c r="F1266" s="1" t="str">
        <f t="shared" si="19"/>
        <v>{"codigo_departamento": "14", "codigo_provincia" : "02", "codigo_distrito" : "03", "distrito" : "Incahuasi", "codigo_ubigeo" : "140203"},</v>
      </c>
    </row>
    <row r="1267" spans="1:6">
      <c r="A1267" s="1" t="s">
        <v>1885</v>
      </c>
      <c r="B1267" s="1" t="s">
        <v>1861</v>
      </c>
      <c r="C1267" s="1" t="s">
        <v>1865</v>
      </c>
      <c r="D1267" s="1" t="s">
        <v>1242</v>
      </c>
      <c r="E1267" s="1" t="s">
        <v>3492</v>
      </c>
      <c r="F1267" s="1" t="str">
        <f t="shared" si="19"/>
        <v>{"codigo_departamento": "14", "codigo_provincia" : "02", "codigo_distrito" : "04", "distrito" : "Manuel Antonio Mesones Muro", "codigo_ubigeo" : "140204"},</v>
      </c>
    </row>
    <row r="1268" spans="1:6">
      <c r="A1268" s="1" t="s">
        <v>1885</v>
      </c>
      <c r="B1268" s="1" t="s">
        <v>1861</v>
      </c>
      <c r="C1268" s="1" t="s">
        <v>1867</v>
      </c>
      <c r="D1268" s="1" t="s">
        <v>1243</v>
      </c>
      <c r="E1268" s="1" t="s">
        <v>3493</v>
      </c>
      <c r="F1268" s="1" t="str">
        <f t="shared" si="19"/>
        <v>{"codigo_departamento": "14", "codigo_provincia" : "02", "codigo_distrito" : "05", "distrito" : "Pitipo", "codigo_ubigeo" : "140205"},</v>
      </c>
    </row>
    <row r="1269" spans="1:6">
      <c r="A1269" s="1" t="s">
        <v>1885</v>
      </c>
      <c r="B1269" s="1" t="s">
        <v>1861</v>
      </c>
      <c r="C1269" s="1" t="s">
        <v>1869</v>
      </c>
      <c r="D1269" s="1" t="s">
        <v>976</v>
      </c>
      <c r="E1269" s="1" t="s">
        <v>3494</v>
      </c>
      <c r="F1269" s="1" t="str">
        <f t="shared" si="19"/>
        <v>{"codigo_departamento": "14", "codigo_provincia" : "02", "codigo_distrito" : "06", "distrito" : "Pueblo Nuevo", "codigo_ubigeo" : "140206"},</v>
      </c>
    </row>
    <row r="1270" spans="1:6">
      <c r="A1270" s="1" t="s">
        <v>1885</v>
      </c>
      <c r="B1270" s="1" t="s">
        <v>1863</v>
      </c>
      <c r="C1270" s="1" t="s">
        <v>1859</v>
      </c>
      <c r="D1270" s="1" t="s">
        <v>1217</v>
      </c>
      <c r="E1270" s="1" t="s">
        <v>3495</v>
      </c>
      <c r="F1270" s="1" t="str">
        <f t="shared" si="19"/>
        <v>{"codigo_departamento": "14", "codigo_provincia" : "03", "codigo_distrito" : "01", "distrito" : "Lambayeque", "codigo_ubigeo" : "140301"},</v>
      </c>
    </row>
    <row r="1271" spans="1:6">
      <c r="A1271" s="1" t="s">
        <v>1885</v>
      </c>
      <c r="B1271" s="1" t="s">
        <v>1863</v>
      </c>
      <c r="C1271" s="1" t="s">
        <v>1861</v>
      </c>
      <c r="D1271" s="1" t="s">
        <v>1245</v>
      </c>
      <c r="E1271" s="1" t="s">
        <v>3496</v>
      </c>
      <c r="F1271" s="1" t="str">
        <f t="shared" si="19"/>
        <v>{"codigo_departamento": "14", "codigo_provincia" : "03", "codigo_distrito" : "02", "distrito" : "Chochope", "codigo_ubigeo" : "140302"},</v>
      </c>
    </row>
    <row r="1272" spans="1:6">
      <c r="A1272" s="1" t="s">
        <v>1885</v>
      </c>
      <c r="B1272" s="1" t="s">
        <v>1863</v>
      </c>
      <c r="C1272" s="1" t="s">
        <v>1863</v>
      </c>
      <c r="D1272" s="1" t="s">
        <v>1246</v>
      </c>
      <c r="E1272" s="1" t="s">
        <v>3497</v>
      </c>
      <c r="F1272" s="1" t="str">
        <f t="shared" si="19"/>
        <v>{"codigo_departamento": "14", "codigo_provincia" : "03", "codigo_distrito" : "03", "distrito" : "Illimo", "codigo_ubigeo" : "140303"},</v>
      </c>
    </row>
    <row r="1273" spans="1:6">
      <c r="A1273" s="1" t="s">
        <v>1885</v>
      </c>
      <c r="B1273" s="1" t="s">
        <v>1863</v>
      </c>
      <c r="C1273" s="1" t="s">
        <v>1865</v>
      </c>
      <c r="D1273" s="1" t="s">
        <v>1247</v>
      </c>
      <c r="E1273" s="1" t="s">
        <v>3498</v>
      </c>
      <c r="F1273" s="1" t="str">
        <f t="shared" si="19"/>
        <v>{"codigo_departamento": "14", "codigo_provincia" : "03", "codigo_distrito" : "04", "distrito" : "Jayanca", "codigo_ubigeo" : "140304"},</v>
      </c>
    </row>
    <row r="1274" spans="1:6">
      <c r="A1274" s="1" t="s">
        <v>1885</v>
      </c>
      <c r="B1274" s="1" t="s">
        <v>1863</v>
      </c>
      <c r="C1274" s="1" t="s">
        <v>1867</v>
      </c>
      <c r="D1274" s="1" t="s">
        <v>1248</v>
      </c>
      <c r="E1274" s="1" t="s">
        <v>3499</v>
      </c>
      <c r="F1274" s="1" t="str">
        <f t="shared" si="19"/>
        <v>{"codigo_departamento": "14", "codigo_provincia" : "03", "codigo_distrito" : "05", "distrito" : "Mochumi", "codigo_ubigeo" : "140305"},</v>
      </c>
    </row>
    <row r="1275" spans="1:6">
      <c r="A1275" s="1" t="s">
        <v>1885</v>
      </c>
      <c r="B1275" s="1" t="s">
        <v>1863</v>
      </c>
      <c r="C1275" s="1" t="s">
        <v>1869</v>
      </c>
      <c r="D1275" s="1" t="s">
        <v>1249</v>
      </c>
      <c r="E1275" s="1" t="s">
        <v>3500</v>
      </c>
      <c r="F1275" s="1" t="str">
        <f t="shared" si="19"/>
        <v>{"codigo_departamento": "14", "codigo_provincia" : "03", "codigo_distrito" : "06", "distrito" : "Morrope", "codigo_ubigeo" : "140306"},</v>
      </c>
    </row>
    <row r="1276" spans="1:6">
      <c r="A1276" s="1" t="s">
        <v>1885</v>
      </c>
      <c r="B1276" s="1" t="s">
        <v>1863</v>
      </c>
      <c r="C1276" s="1" t="s">
        <v>1871</v>
      </c>
      <c r="D1276" s="1" t="s">
        <v>1250</v>
      </c>
      <c r="E1276" s="1" t="s">
        <v>3501</v>
      </c>
      <c r="F1276" s="1" t="str">
        <f t="shared" si="19"/>
        <v>{"codigo_departamento": "14", "codigo_provincia" : "03", "codigo_distrito" : "07", "distrito" : "Motupe", "codigo_ubigeo" : "140307"},</v>
      </c>
    </row>
    <row r="1277" spans="1:6">
      <c r="A1277" s="1" t="s">
        <v>1885</v>
      </c>
      <c r="B1277" s="1" t="s">
        <v>1863</v>
      </c>
      <c r="C1277" s="1" t="s">
        <v>1873</v>
      </c>
      <c r="D1277" s="1" t="s">
        <v>1251</v>
      </c>
      <c r="E1277" s="1" t="s">
        <v>3502</v>
      </c>
      <c r="F1277" s="1" t="str">
        <f t="shared" si="19"/>
        <v>{"codigo_departamento": "14", "codigo_provincia" : "03", "codigo_distrito" : "08", "distrito" : "Olmos", "codigo_ubigeo" : "140308"},</v>
      </c>
    </row>
    <row r="1278" spans="1:6">
      <c r="A1278" s="1" t="s">
        <v>1885</v>
      </c>
      <c r="B1278" s="1" t="s">
        <v>1863</v>
      </c>
      <c r="C1278" s="1" t="s">
        <v>1875</v>
      </c>
      <c r="D1278" s="1" t="s">
        <v>1252</v>
      </c>
      <c r="E1278" s="1" t="s">
        <v>3503</v>
      </c>
      <c r="F1278" s="1" t="str">
        <f t="shared" si="19"/>
        <v>{"codigo_departamento": "14", "codigo_provincia" : "03", "codigo_distrito" : "09", "distrito" : "Pacora", "codigo_ubigeo" : "140309"},</v>
      </c>
    </row>
    <row r="1279" spans="1:6">
      <c r="A1279" s="1" t="s">
        <v>1885</v>
      </c>
      <c r="B1279" s="1" t="s">
        <v>1863</v>
      </c>
      <c r="C1279" s="1" t="s">
        <v>1877</v>
      </c>
      <c r="D1279" s="1" t="s">
        <v>986</v>
      </c>
      <c r="E1279" s="1" t="s">
        <v>3504</v>
      </c>
      <c r="F1279" s="1" t="str">
        <f t="shared" si="19"/>
        <v>{"codigo_departamento": "14", "codigo_provincia" : "03", "codigo_distrito" : "10", "distrito" : "Salas", "codigo_ubigeo" : "140310"},</v>
      </c>
    </row>
    <row r="1280" spans="1:6">
      <c r="A1280" s="1" t="s">
        <v>1885</v>
      </c>
      <c r="B1280" s="1" t="s">
        <v>1863</v>
      </c>
      <c r="C1280" s="1" t="s">
        <v>1879</v>
      </c>
      <c r="D1280" s="1" t="s">
        <v>1169</v>
      </c>
      <c r="E1280" s="1" t="s">
        <v>3505</v>
      </c>
      <c r="F1280" s="1" t="str">
        <f t="shared" si="19"/>
        <v>{"codigo_departamento": "14", "codigo_provincia" : "03", "codigo_distrito" : "11", "distrito" : "San José", "codigo_ubigeo" : "140311"},</v>
      </c>
    </row>
    <row r="1281" spans="1:6">
      <c r="A1281" s="1" t="s">
        <v>1885</v>
      </c>
      <c r="B1281" s="1" t="s">
        <v>1863</v>
      </c>
      <c r="C1281" s="1" t="s">
        <v>1881</v>
      </c>
      <c r="D1281" s="1" t="s">
        <v>1253</v>
      </c>
      <c r="E1281" s="1" t="s">
        <v>3506</v>
      </c>
      <c r="F1281" s="1" t="str">
        <f t="shared" si="19"/>
        <v>{"codigo_departamento": "14", "codigo_provincia" : "03", "codigo_distrito" : "12", "distrito" : "Tucume", "codigo_ubigeo" : "140312"},</v>
      </c>
    </row>
    <row r="1282" spans="1:6">
      <c r="A1282" s="1" t="s">
        <v>1887</v>
      </c>
      <c r="B1282" s="1" t="s">
        <v>1859</v>
      </c>
      <c r="C1282" s="1" t="s">
        <v>1859</v>
      </c>
      <c r="D1282" s="1" t="s">
        <v>1254</v>
      </c>
      <c r="E1282" s="1" t="s">
        <v>3507</v>
      </c>
      <c r="F1282" s="1" t="str">
        <f t="shared" si="19"/>
        <v>{"codigo_departamento": "15", "codigo_provincia" : "01", "codigo_distrito" : "01", "distrito" : "Lima", "codigo_ubigeo" : "150101"},</v>
      </c>
    </row>
    <row r="1283" spans="1:6">
      <c r="A1283" s="1" t="s">
        <v>1887</v>
      </c>
      <c r="B1283" s="1" t="s">
        <v>1859</v>
      </c>
      <c r="C1283" s="1" t="s">
        <v>1861</v>
      </c>
      <c r="D1283" s="1" t="s">
        <v>1344</v>
      </c>
      <c r="E1283" s="1" t="s">
        <v>3508</v>
      </c>
      <c r="F1283" s="1" t="str">
        <f t="shared" ref="F1283:F1346" si="20">+"{""codigo_departamento"": """&amp;A1283&amp;""", ""codigo_provincia"" : """&amp;B1283&amp;""", ""codigo_distrito"" : """&amp;C1283&amp;""", ""distrito"" : """&amp;D1283&amp;""", ""codigo_ubigeo"" : """&amp;E1283&amp;"""},"</f>
        <v>{"codigo_departamento": "15", "codigo_provincia" : "01", "codigo_distrito" : "02", "distrito" : "Ancón", "codigo_ubigeo" : "150102"},</v>
      </c>
    </row>
    <row r="1284" spans="1:6">
      <c r="A1284" s="1" t="s">
        <v>1887</v>
      </c>
      <c r="B1284" s="1" t="s">
        <v>1859</v>
      </c>
      <c r="C1284" s="1" t="s">
        <v>1863</v>
      </c>
      <c r="D1284" s="1" t="s">
        <v>1345</v>
      </c>
      <c r="E1284" s="1" t="s">
        <v>3509</v>
      </c>
      <c r="F1284" s="1" t="str">
        <f t="shared" si="20"/>
        <v>{"codigo_departamento": "15", "codigo_provincia" : "01", "codigo_distrito" : "03", "distrito" : "Ate", "codigo_ubigeo" : "150103"},</v>
      </c>
    </row>
    <row r="1285" spans="1:6">
      <c r="A1285" s="1" t="s">
        <v>1887</v>
      </c>
      <c r="B1285" s="1" t="s">
        <v>1859</v>
      </c>
      <c r="C1285" s="1" t="s">
        <v>1865</v>
      </c>
      <c r="D1285" s="1" t="s">
        <v>1346</v>
      </c>
      <c r="E1285" s="1" t="s">
        <v>3510</v>
      </c>
      <c r="F1285" s="1" t="str">
        <f t="shared" si="20"/>
        <v>{"codigo_departamento": "15", "codigo_provincia" : "01", "codigo_distrito" : "04", "distrito" : "Barranco", "codigo_ubigeo" : "150104"},</v>
      </c>
    </row>
    <row r="1286" spans="1:6">
      <c r="A1286" s="1" t="s">
        <v>1887</v>
      </c>
      <c r="B1286" s="1" t="s">
        <v>1859</v>
      </c>
      <c r="C1286" s="1" t="s">
        <v>1867</v>
      </c>
      <c r="D1286" s="1" t="s">
        <v>1347</v>
      </c>
      <c r="E1286" s="1" t="s">
        <v>3511</v>
      </c>
      <c r="F1286" s="1" t="str">
        <f t="shared" si="20"/>
        <v>{"codigo_departamento": "15", "codigo_provincia" : "01", "codigo_distrito" : "05", "distrito" : "Breña", "codigo_ubigeo" : "150105"},</v>
      </c>
    </row>
    <row r="1287" spans="1:6">
      <c r="A1287" s="1" t="s">
        <v>1887</v>
      </c>
      <c r="B1287" s="1" t="s">
        <v>1859</v>
      </c>
      <c r="C1287" s="1" t="s">
        <v>1869</v>
      </c>
      <c r="D1287" s="1" t="s">
        <v>1348</v>
      </c>
      <c r="E1287" s="1" t="s">
        <v>3512</v>
      </c>
      <c r="F1287" s="1" t="str">
        <f t="shared" si="20"/>
        <v>{"codigo_departamento": "15", "codigo_provincia" : "01", "codigo_distrito" : "06", "distrito" : "Carabayllo", "codigo_ubigeo" : "150106"},</v>
      </c>
    </row>
    <row r="1288" spans="1:6">
      <c r="A1288" s="1" t="s">
        <v>1887</v>
      </c>
      <c r="B1288" s="1" t="s">
        <v>1859</v>
      </c>
      <c r="C1288" s="1" t="s">
        <v>1871</v>
      </c>
      <c r="D1288" s="1" t="s">
        <v>1349</v>
      </c>
      <c r="E1288" s="1" t="s">
        <v>3513</v>
      </c>
      <c r="F1288" s="1" t="str">
        <f t="shared" si="20"/>
        <v>{"codigo_departamento": "15", "codigo_provincia" : "01", "codigo_distrito" : "07", "distrito" : "Chaclacayo", "codigo_ubigeo" : "150107"},</v>
      </c>
    </row>
    <row r="1289" spans="1:6">
      <c r="A1289" s="1" t="s">
        <v>1887</v>
      </c>
      <c r="B1289" s="1" t="s">
        <v>1859</v>
      </c>
      <c r="C1289" s="1" t="s">
        <v>1873</v>
      </c>
      <c r="D1289" s="1" t="s">
        <v>1350</v>
      </c>
      <c r="E1289" s="1" t="s">
        <v>3514</v>
      </c>
      <c r="F1289" s="1" t="str">
        <f t="shared" si="20"/>
        <v>{"codigo_departamento": "15", "codigo_provincia" : "01", "codigo_distrito" : "08", "distrito" : "Chorrillos", "codigo_ubigeo" : "150108"},</v>
      </c>
    </row>
    <row r="1290" spans="1:6">
      <c r="A1290" s="1" t="s">
        <v>1887</v>
      </c>
      <c r="B1290" s="1" t="s">
        <v>1859</v>
      </c>
      <c r="C1290" s="1" t="s">
        <v>1875</v>
      </c>
      <c r="D1290" s="1" t="s">
        <v>1351</v>
      </c>
      <c r="E1290" s="1" t="s">
        <v>3515</v>
      </c>
      <c r="F1290" s="1" t="str">
        <f t="shared" si="20"/>
        <v>{"codigo_departamento": "15", "codigo_provincia" : "01", "codigo_distrito" : "09", "distrito" : "Cieneguilla", "codigo_ubigeo" : "150109"},</v>
      </c>
    </row>
    <row r="1291" spans="1:6">
      <c r="A1291" s="1" t="s">
        <v>1887</v>
      </c>
      <c r="B1291" s="1" t="s">
        <v>1859</v>
      </c>
      <c r="C1291" s="1" t="s">
        <v>1877</v>
      </c>
      <c r="D1291" s="1" t="s">
        <v>1029</v>
      </c>
      <c r="E1291" s="1" t="s">
        <v>3516</v>
      </c>
      <c r="F1291" s="1" t="str">
        <f t="shared" si="20"/>
        <v>{"codigo_departamento": "15", "codigo_provincia" : "01", "codigo_distrito" : "10", "distrito" : "Comas", "codigo_ubigeo" : "150110"},</v>
      </c>
    </row>
    <row r="1292" spans="1:6">
      <c r="A1292" s="1" t="s">
        <v>1887</v>
      </c>
      <c r="B1292" s="1" t="s">
        <v>1859</v>
      </c>
      <c r="C1292" s="1" t="s">
        <v>1879</v>
      </c>
      <c r="D1292" s="1" t="s">
        <v>1352</v>
      </c>
      <c r="E1292" s="1" t="s">
        <v>3517</v>
      </c>
      <c r="F1292" s="1" t="str">
        <f t="shared" si="20"/>
        <v>{"codigo_departamento": "15", "codigo_provincia" : "01", "codigo_distrito" : "11", "distrito" : "El Agustino", "codigo_ubigeo" : "150111"},</v>
      </c>
    </row>
    <row r="1293" spans="1:6">
      <c r="A1293" s="1" t="s">
        <v>1887</v>
      </c>
      <c r="B1293" s="1" t="s">
        <v>1859</v>
      </c>
      <c r="C1293" s="1" t="s">
        <v>1881</v>
      </c>
      <c r="D1293" s="1" t="s">
        <v>160</v>
      </c>
      <c r="E1293" s="1" t="s">
        <v>3518</v>
      </c>
      <c r="F1293" s="1" t="str">
        <f t="shared" si="20"/>
        <v>{"codigo_departamento": "15", "codigo_provincia" : "01", "codigo_distrito" : "12", "distrito" : "Independencia", "codigo_ubigeo" : "150112"},</v>
      </c>
    </row>
    <row r="1294" spans="1:6">
      <c r="A1294" s="1" t="s">
        <v>1887</v>
      </c>
      <c r="B1294" s="1" t="s">
        <v>1859</v>
      </c>
      <c r="C1294" s="1" t="s">
        <v>1883</v>
      </c>
      <c r="D1294" s="1" t="s">
        <v>1353</v>
      </c>
      <c r="E1294" s="1" t="s">
        <v>3519</v>
      </c>
      <c r="F1294" s="1" t="str">
        <f t="shared" si="20"/>
        <v>{"codigo_departamento": "15", "codigo_provincia" : "01", "codigo_distrito" : "13", "distrito" : "Jesús María", "codigo_ubigeo" : "150113"},</v>
      </c>
    </row>
    <row r="1295" spans="1:6">
      <c r="A1295" s="1" t="s">
        <v>1887</v>
      </c>
      <c r="B1295" s="1" t="s">
        <v>1859</v>
      </c>
      <c r="C1295" s="1" t="s">
        <v>1885</v>
      </c>
      <c r="D1295" s="1" t="s">
        <v>1354</v>
      </c>
      <c r="E1295" s="1" t="s">
        <v>3520</v>
      </c>
      <c r="F1295" s="1" t="str">
        <f t="shared" si="20"/>
        <v>{"codigo_departamento": "15", "codigo_provincia" : "01", "codigo_distrito" : "14", "distrito" : "La Molina", "codigo_ubigeo" : "150114"},</v>
      </c>
    </row>
    <row r="1296" spans="1:6">
      <c r="A1296" s="1" t="s">
        <v>1887</v>
      </c>
      <c r="B1296" s="1" t="s">
        <v>1859</v>
      </c>
      <c r="C1296" s="1" t="s">
        <v>1887</v>
      </c>
      <c r="D1296" s="1" t="s">
        <v>1225</v>
      </c>
      <c r="E1296" s="1" t="s">
        <v>3521</v>
      </c>
      <c r="F1296" s="1" t="str">
        <f t="shared" si="20"/>
        <v>{"codigo_departamento": "15", "codigo_provincia" : "01", "codigo_distrito" : "15", "distrito" : "La Victoria", "codigo_ubigeo" : "150115"},</v>
      </c>
    </row>
    <row r="1297" spans="1:6">
      <c r="A1297" s="1" t="s">
        <v>1887</v>
      </c>
      <c r="B1297" s="1" t="s">
        <v>1859</v>
      </c>
      <c r="C1297" s="1" t="s">
        <v>1889</v>
      </c>
      <c r="D1297" s="1" t="s">
        <v>1355</v>
      </c>
      <c r="E1297" s="1" t="s">
        <v>3522</v>
      </c>
      <c r="F1297" s="1" t="str">
        <f t="shared" si="20"/>
        <v>{"codigo_departamento": "15", "codigo_provincia" : "01", "codigo_distrito" : "16", "distrito" : "Lince", "codigo_ubigeo" : "150116"},</v>
      </c>
    </row>
    <row r="1298" spans="1:6">
      <c r="A1298" s="1" t="s">
        <v>1887</v>
      </c>
      <c r="B1298" s="1" t="s">
        <v>1859</v>
      </c>
      <c r="C1298" s="1" t="s">
        <v>1891</v>
      </c>
      <c r="D1298" s="1" t="s">
        <v>1356</v>
      </c>
      <c r="E1298" s="1" t="s">
        <v>3523</v>
      </c>
      <c r="F1298" s="1" t="str">
        <f t="shared" si="20"/>
        <v>{"codigo_departamento": "15", "codigo_provincia" : "01", "codigo_distrito" : "17", "distrito" : "Los Olivos", "codigo_ubigeo" : "150117"},</v>
      </c>
    </row>
    <row r="1299" spans="1:6">
      <c r="A1299" s="1" t="s">
        <v>1887</v>
      </c>
      <c r="B1299" s="1" t="s">
        <v>1859</v>
      </c>
      <c r="C1299" s="1" t="s">
        <v>1893</v>
      </c>
      <c r="D1299" s="1" t="s">
        <v>1357</v>
      </c>
      <c r="E1299" s="1" t="s">
        <v>3524</v>
      </c>
      <c r="F1299" s="1" t="str">
        <f t="shared" si="20"/>
        <v>{"codigo_departamento": "15", "codigo_provincia" : "01", "codigo_distrito" : "18", "distrito" : "Lurigancho", "codigo_ubigeo" : "150118"},</v>
      </c>
    </row>
    <row r="1300" spans="1:6">
      <c r="A1300" s="1" t="s">
        <v>1887</v>
      </c>
      <c r="B1300" s="1" t="s">
        <v>1859</v>
      </c>
      <c r="C1300" s="1" t="s">
        <v>1895</v>
      </c>
      <c r="D1300" s="1" t="s">
        <v>1358</v>
      </c>
      <c r="E1300" s="1" t="s">
        <v>3525</v>
      </c>
      <c r="F1300" s="1" t="str">
        <f t="shared" si="20"/>
        <v>{"codigo_departamento": "15", "codigo_provincia" : "01", "codigo_distrito" : "19", "distrito" : "Lurin", "codigo_ubigeo" : "150119"},</v>
      </c>
    </row>
    <row r="1301" spans="1:6">
      <c r="A1301" s="1" t="s">
        <v>1887</v>
      </c>
      <c r="B1301" s="1" t="s">
        <v>1859</v>
      </c>
      <c r="C1301" s="1" t="s">
        <v>1897</v>
      </c>
      <c r="D1301" s="1" t="s">
        <v>1359</v>
      </c>
      <c r="E1301" s="1" t="s">
        <v>3526</v>
      </c>
      <c r="F1301" s="1" t="str">
        <f t="shared" si="20"/>
        <v>{"codigo_departamento": "15", "codigo_provincia" : "01", "codigo_distrito" : "20", "distrito" : "Magdalena del Mar", "codigo_ubigeo" : "150120"},</v>
      </c>
    </row>
    <row r="1302" spans="1:6">
      <c r="A1302" s="1" t="s">
        <v>1887</v>
      </c>
      <c r="B1302" s="1" t="s">
        <v>1859</v>
      </c>
      <c r="C1302" s="1" t="s">
        <v>1899</v>
      </c>
      <c r="D1302" s="1" t="s">
        <v>193</v>
      </c>
      <c r="E1302" s="1" t="s">
        <v>3527</v>
      </c>
      <c r="F1302" s="1" t="str">
        <f t="shared" si="20"/>
        <v>{"codigo_departamento": "15", "codigo_provincia" : "01", "codigo_distrito" : "21", "distrito" : "Pueblo Libre", "codigo_ubigeo" : "150121"},</v>
      </c>
    </row>
    <row r="1303" spans="1:6">
      <c r="A1303" s="1" t="s">
        <v>1887</v>
      </c>
      <c r="B1303" s="1" t="s">
        <v>1859</v>
      </c>
      <c r="C1303" s="1" t="s">
        <v>1901</v>
      </c>
      <c r="D1303" s="1" t="s">
        <v>357</v>
      </c>
      <c r="E1303" s="1" t="s">
        <v>3528</v>
      </c>
      <c r="F1303" s="1" t="str">
        <f t="shared" si="20"/>
        <v>{"codigo_departamento": "15", "codigo_provincia" : "01", "codigo_distrito" : "22", "distrito" : "Miraflores", "codigo_ubigeo" : "150122"},</v>
      </c>
    </row>
    <row r="1304" spans="1:6">
      <c r="A1304" s="1" t="s">
        <v>1887</v>
      </c>
      <c r="B1304" s="1" t="s">
        <v>1859</v>
      </c>
      <c r="C1304" s="1" t="s">
        <v>1903</v>
      </c>
      <c r="D1304" s="1" t="s">
        <v>1360</v>
      </c>
      <c r="E1304" s="1" t="s">
        <v>3529</v>
      </c>
      <c r="F1304" s="1" t="str">
        <f t="shared" si="20"/>
        <v>{"codigo_departamento": "15", "codigo_provincia" : "01", "codigo_distrito" : "23", "distrito" : "Pachacamac", "codigo_ubigeo" : "150123"},</v>
      </c>
    </row>
    <row r="1305" spans="1:6">
      <c r="A1305" s="1" t="s">
        <v>1887</v>
      </c>
      <c r="B1305" s="1" t="s">
        <v>1859</v>
      </c>
      <c r="C1305" s="1" t="s">
        <v>1905</v>
      </c>
      <c r="D1305" s="1" t="s">
        <v>1361</v>
      </c>
      <c r="E1305" s="1" t="s">
        <v>3530</v>
      </c>
      <c r="F1305" s="1" t="str">
        <f t="shared" si="20"/>
        <v>{"codigo_departamento": "15", "codigo_provincia" : "01", "codigo_distrito" : "24", "distrito" : "Pucusana", "codigo_ubigeo" : "150124"},</v>
      </c>
    </row>
    <row r="1306" spans="1:6">
      <c r="A1306" s="1" t="s">
        <v>1887</v>
      </c>
      <c r="B1306" s="1" t="s">
        <v>1859</v>
      </c>
      <c r="C1306" s="1" t="s">
        <v>1907</v>
      </c>
      <c r="D1306" s="1" t="s">
        <v>1362</v>
      </c>
      <c r="E1306" s="1" t="s">
        <v>3531</v>
      </c>
      <c r="F1306" s="1" t="str">
        <f t="shared" si="20"/>
        <v>{"codigo_departamento": "15", "codigo_provincia" : "01", "codigo_distrito" : "25", "distrito" : "Puente Piedra", "codigo_ubigeo" : "150125"},</v>
      </c>
    </row>
    <row r="1307" spans="1:6">
      <c r="A1307" s="1" t="s">
        <v>1887</v>
      </c>
      <c r="B1307" s="1" t="s">
        <v>1859</v>
      </c>
      <c r="C1307" s="1" t="s">
        <v>2564</v>
      </c>
      <c r="D1307" s="1" t="s">
        <v>1363</v>
      </c>
      <c r="E1307" s="1" t="s">
        <v>3532</v>
      </c>
      <c r="F1307" s="1" t="str">
        <f t="shared" si="20"/>
        <v>{"codigo_departamento": "15", "codigo_provincia" : "01", "codigo_distrito" : "26", "distrito" : "Punta Hermosa", "codigo_ubigeo" : "150126"},</v>
      </c>
    </row>
    <row r="1308" spans="1:6">
      <c r="A1308" s="1" t="s">
        <v>1887</v>
      </c>
      <c r="B1308" s="1" t="s">
        <v>1859</v>
      </c>
      <c r="C1308" s="1" t="s">
        <v>2566</v>
      </c>
      <c r="D1308" s="1" t="s">
        <v>1364</v>
      </c>
      <c r="E1308" s="1" t="s">
        <v>3533</v>
      </c>
      <c r="F1308" s="1" t="str">
        <f t="shared" si="20"/>
        <v>{"codigo_departamento": "15", "codigo_provincia" : "01", "codigo_distrito" : "27", "distrito" : "Punta Negra", "codigo_ubigeo" : "150127"},</v>
      </c>
    </row>
    <row r="1309" spans="1:6">
      <c r="A1309" s="1" t="s">
        <v>1887</v>
      </c>
      <c r="B1309" s="1" t="s">
        <v>1859</v>
      </c>
      <c r="C1309" s="1" t="s">
        <v>2568</v>
      </c>
      <c r="D1309" s="1" t="s">
        <v>1365</v>
      </c>
      <c r="E1309" s="1" t="s">
        <v>3534</v>
      </c>
      <c r="F1309" s="1" t="str">
        <f t="shared" si="20"/>
        <v>{"codigo_departamento": "15", "codigo_provincia" : "01", "codigo_distrito" : "28", "distrito" : "Rímac", "codigo_ubigeo" : "150128"},</v>
      </c>
    </row>
    <row r="1310" spans="1:6">
      <c r="A1310" s="1" t="s">
        <v>1887</v>
      </c>
      <c r="B1310" s="1" t="s">
        <v>1859</v>
      </c>
      <c r="C1310" s="1" t="s">
        <v>2570</v>
      </c>
      <c r="D1310" s="1" t="s">
        <v>1366</v>
      </c>
      <c r="E1310" s="1" t="s">
        <v>3535</v>
      </c>
      <c r="F1310" s="1" t="str">
        <f t="shared" si="20"/>
        <v>{"codigo_departamento": "15", "codigo_provincia" : "01", "codigo_distrito" : "29", "distrito" : "San Bartolo", "codigo_ubigeo" : "150129"},</v>
      </c>
    </row>
    <row r="1311" spans="1:6">
      <c r="A1311" s="1" t="s">
        <v>1887</v>
      </c>
      <c r="B1311" s="1" t="s">
        <v>1859</v>
      </c>
      <c r="C1311" s="1" t="s">
        <v>3277</v>
      </c>
      <c r="D1311" s="1" t="s">
        <v>1367</v>
      </c>
      <c r="E1311" s="1" t="s">
        <v>3536</v>
      </c>
      <c r="F1311" s="1" t="str">
        <f t="shared" si="20"/>
        <v>{"codigo_departamento": "15", "codigo_provincia" : "01", "codigo_distrito" : "30", "distrito" : "San Borja", "codigo_ubigeo" : "150130"},</v>
      </c>
    </row>
    <row r="1312" spans="1:6">
      <c r="A1312" s="1" t="s">
        <v>1887</v>
      </c>
      <c r="B1312" s="1" t="s">
        <v>1859</v>
      </c>
      <c r="C1312" s="1" t="s">
        <v>3340</v>
      </c>
      <c r="D1312" s="1" t="s">
        <v>867</v>
      </c>
      <c r="E1312" s="1" t="s">
        <v>3537</v>
      </c>
      <c r="F1312" s="1" t="str">
        <f t="shared" si="20"/>
        <v>{"codigo_departamento": "15", "codigo_provincia" : "01", "codigo_distrito" : "31", "distrito" : "San Isidro", "codigo_ubigeo" : "150131"},</v>
      </c>
    </row>
    <row r="1313" spans="1:6">
      <c r="A1313" s="1" t="s">
        <v>1887</v>
      </c>
      <c r="B1313" s="1" t="s">
        <v>1859</v>
      </c>
      <c r="C1313" s="1" t="s">
        <v>3279</v>
      </c>
      <c r="D1313" s="1" t="s">
        <v>1368</v>
      </c>
      <c r="E1313" s="1" t="s">
        <v>3538</v>
      </c>
      <c r="F1313" s="1" t="str">
        <f t="shared" si="20"/>
        <v>{"codigo_departamento": "15", "codigo_provincia" : "01", "codigo_distrito" : "32", "distrito" : "San Juan de Lurigancho", "codigo_ubigeo" : "150132"},</v>
      </c>
    </row>
    <row r="1314" spans="1:6">
      <c r="A1314" s="1" t="s">
        <v>1887</v>
      </c>
      <c r="B1314" s="1" t="s">
        <v>1859</v>
      </c>
      <c r="C1314" s="1" t="s">
        <v>3281</v>
      </c>
      <c r="D1314" s="1" t="s">
        <v>1369</v>
      </c>
      <c r="E1314" s="1" t="s">
        <v>3539</v>
      </c>
      <c r="F1314" s="1" t="str">
        <f t="shared" si="20"/>
        <v>{"codigo_departamento": "15", "codigo_provincia" : "01", "codigo_distrito" : "33", "distrito" : "San Juan de Miraflores", "codigo_ubigeo" : "150133"},</v>
      </c>
    </row>
    <row r="1315" spans="1:6">
      <c r="A1315" s="1" t="s">
        <v>1887</v>
      </c>
      <c r="B1315" s="1" t="s">
        <v>1859</v>
      </c>
      <c r="C1315" s="1" t="s">
        <v>3283</v>
      </c>
      <c r="D1315" s="1" t="s">
        <v>143</v>
      </c>
      <c r="E1315" s="1" t="s">
        <v>3540</v>
      </c>
      <c r="F1315" s="1" t="str">
        <f t="shared" si="20"/>
        <v>{"codigo_departamento": "15", "codigo_provincia" : "01", "codigo_distrito" : "34", "distrito" : "San Luis", "codigo_ubigeo" : "150134"},</v>
      </c>
    </row>
    <row r="1316" spans="1:6">
      <c r="A1316" s="1" t="s">
        <v>1887</v>
      </c>
      <c r="B1316" s="1" t="s">
        <v>1859</v>
      </c>
      <c r="C1316" s="1" t="s">
        <v>3285</v>
      </c>
      <c r="D1316" s="1" t="s">
        <v>1370</v>
      </c>
      <c r="E1316" s="1" t="s">
        <v>3541</v>
      </c>
      <c r="F1316" s="1" t="str">
        <f t="shared" si="20"/>
        <v>{"codigo_departamento": "15", "codigo_provincia" : "01", "codigo_distrito" : "35", "distrito" : "San Martín de Porres", "codigo_ubigeo" : "150135"},</v>
      </c>
    </row>
    <row r="1317" spans="1:6">
      <c r="A1317" s="1" t="s">
        <v>1887</v>
      </c>
      <c r="B1317" s="1" t="s">
        <v>1859</v>
      </c>
      <c r="C1317" s="1" t="s">
        <v>3287</v>
      </c>
      <c r="D1317" s="1" t="s">
        <v>502</v>
      </c>
      <c r="E1317" s="1" t="s">
        <v>3542</v>
      </c>
      <c r="F1317" s="1" t="str">
        <f t="shared" si="20"/>
        <v>{"codigo_departamento": "15", "codigo_provincia" : "01", "codigo_distrito" : "36", "distrito" : "San Miguel", "codigo_ubigeo" : "150136"},</v>
      </c>
    </row>
    <row r="1318" spans="1:6">
      <c r="A1318" s="1" t="s">
        <v>1887</v>
      </c>
      <c r="B1318" s="1" t="s">
        <v>1859</v>
      </c>
      <c r="C1318" s="1" t="s">
        <v>3543</v>
      </c>
      <c r="D1318" s="1" t="s">
        <v>1371</v>
      </c>
      <c r="E1318" s="1" t="s">
        <v>3544</v>
      </c>
      <c r="F1318" s="1" t="str">
        <f t="shared" si="20"/>
        <v>{"codigo_departamento": "15", "codigo_provincia" : "01", "codigo_distrito" : "37", "distrito" : "Santa Anita", "codigo_ubigeo" : "150137"},</v>
      </c>
    </row>
    <row r="1319" spans="1:6">
      <c r="A1319" s="1" t="s">
        <v>1887</v>
      </c>
      <c r="B1319" s="1" t="s">
        <v>1859</v>
      </c>
      <c r="C1319" s="1" t="s">
        <v>3545</v>
      </c>
      <c r="D1319" s="1" t="s">
        <v>1372</v>
      </c>
      <c r="E1319" s="1" t="s">
        <v>3546</v>
      </c>
      <c r="F1319" s="1" t="str">
        <f t="shared" si="20"/>
        <v>{"codigo_departamento": "15", "codigo_provincia" : "01", "codigo_distrito" : "38", "distrito" : "Santa María del Mar", "codigo_ubigeo" : "150138"},</v>
      </c>
    </row>
    <row r="1320" spans="1:6">
      <c r="A1320" s="1" t="s">
        <v>1887</v>
      </c>
      <c r="B1320" s="1" t="s">
        <v>1859</v>
      </c>
      <c r="C1320" s="1" t="s">
        <v>3547</v>
      </c>
      <c r="D1320" s="1" t="s">
        <v>90</v>
      </c>
      <c r="E1320" s="1" t="s">
        <v>3548</v>
      </c>
      <c r="F1320" s="1" t="str">
        <f t="shared" si="20"/>
        <v>{"codigo_departamento": "15", "codigo_provincia" : "01", "codigo_distrito" : "39", "distrito" : "Santa Rosa", "codigo_ubigeo" : "150139"},</v>
      </c>
    </row>
    <row r="1321" spans="1:6">
      <c r="A1321" s="1" t="s">
        <v>1887</v>
      </c>
      <c r="B1321" s="1" t="s">
        <v>1859</v>
      </c>
      <c r="C1321" s="1" t="s">
        <v>3549</v>
      </c>
      <c r="D1321" s="1" t="s">
        <v>1373</v>
      </c>
      <c r="E1321" s="1" t="s">
        <v>3550</v>
      </c>
      <c r="F1321" s="1" t="str">
        <f t="shared" si="20"/>
        <v>{"codigo_departamento": "15", "codigo_provincia" : "01", "codigo_distrito" : "40", "distrito" : "Santiago de Surco", "codigo_ubigeo" : "150140"},</v>
      </c>
    </row>
    <row r="1322" spans="1:6">
      <c r="A1322" s="1" t="s">
        <v>1887</v>
      </c>
      <c r="B1322" s="1" t="s">
        <v>1859</v>
      </c>
      <c r="C1322" s="1" t="s">
        <v>3551</v>
      </c>
      <c r="D1322" s="1" t="s">
        <v>1374</v>
      </c>
      <c r="E1322" s="1" t="s">
        <v>3552</v>
      </c>
      <c r="F1322" s="1" t="str">
        <f t="shared" si="20"/>
        <v>{"codigo_departamento": "15", "codigo_provincia" : "01", "codigo_distrito" : "41", "distrito" : "Surquillo", "codigo_ubigeo" : "150141"},</v>
      </c>
    </row>
    <row r="1323" spans="1:6">
      <c r="A1323" s="1" t="s">
        <v>1887</v>
      </c>
      <c r="B1323" s="1" t="s">
        <v>1859</v>
      </c>
      <c r="C1323" s="1" t="s">
        <v>3553</v>
      </c>
      <c r="D1323" s="1" t="s">
        <v>1375</v>
      </c>
      <c r="E1323" s="1" t="s">
        <v>3554</v>
      </c>
      <c r="F1323" s="1" t="str">
        <f t="shared" si="20"/>
        <v>{"codigo_departamento": "15", "codigo_provincia" : "01", "codigo_distrito" : "42", "distrito" : "Villa El Salvador", "codigo_ubigeo" : "150142"},</v>
      </c>
    </row>
    <row r="1324" spans="1:6">
      <c r="A1324" s="1" t="s">
        <v>1887</v>
      </c>
      <c r="B1324" s="1" t="s">
        <v>1859</v>
      </c>
      <c r="C1324" s="1" t="s">
        <v>3555</v>
      </c>
      <c r="D1324" s="1" t="s">
        <v>1376</v>
      </c>
      <c r="E1324" s="1" t="s">
        <v>3556</v>
      </c>
      <c r="F1324" s="1" t="str">
        <f t="shared" si="20"/>
        <v>{"codigo_departamento": "15", "codigo_provincia" : "01", "codigo_distrito" : "43", "distrito" : "Villa María del Triunfo", "codigo_ubigeo" : "150143"},</v>
      </c>
    </row>
    <row r="1325" spans="1:6">
      <c r="A1325" s="1" t="s">
        <v>1887</v>
      </c>
      <c r="B1325" s="1" t="s">
        <v>1861</v>
      </c>
      <c r="C1325" s="1" t="s">
        <v>1859</v>
      </c>
      <c r="D1325" s="1" t="s">
        <v>1256</v>
      </c>
      <c r="E1325" s="1" t="s">
        <v>3557</v>
      </c>
      <c r="F1325" s="1" t="str">
        <f t="shared" si="20"/>
        <v>{"codigo_departamento": "15", "codigo_provincia" : "02", "codigo_distrito" : "01", "distrito" : "Barranca", "codigo_ubigeo" : "150201"},</v>
      </c>
    </row>
    <row r="1326" spans="1:6">
      <c r="A1326" s="1" t="s">
        <v>1887</v>
      </c>
      <c r="B1326" s="1" t="s">
        <v>1861</v>
      </c>
      <c r="C1326" s="1" t="s">
        <v>1861</v>
      </c>
      <c r="D1326" s="1" t="s">
        <v>1257</v>
      </c>
      <c r="E1326" s="1" t="s">
        <v>3558</v>
      </c>
      <c r="F1326" s="1" t="str">
        <f t="shared" si="20"/>
        <v>{"codigo_departamento": "15", "codigo_provincia" : "02", "codigo_distrito" : "02", "distrito" : "Paramonga", "codigo_ubigeo" : "150202"},</v>
      </c>
    </row>
    <row r="1327" spans="1:6">
      <c r="A1327" s="1" t="s">
        <v>1887</v>
      </c>
      <c r="B1327" s="1" t="s">
        <v>1861</v>
      </c>
      <c r="C1327" s="1" t="s">
        <v>1863</v>
      </c>
      <c r="D1327" s="1" t="s">
        <v>1258</v>
      </c>
      <c r="E1327" s="1" t="s">
        <v>3559</v>
      </c>
      <c r="F1327" s="1" t="str">
        <f t="shared" si="20"/>
        <v>{"codigo_departamento": "15", "codigo_provincia" : "02", "codigo_distrito" : "03", "distrito" : "Pativilca", "codigo_ubigeo" : "150203"},</v>
      </c>
    </row>
    <row r="1328" spans="1:6">
      <c r="A1328" s="1" t="s">
        <v>1887</v>
      </c>
      <c r="B1328" s="1" t="s">
        <v>1861</v>
      </c>
      <c r="C1328" s="1" t="s">
        <v>1865</v>
      </c>
      <c r="D1328" s="1" t="s">
        <v>1259</v>
      </c>
      <c r="E1328" s="1" t="s">
        <v>3560</v>
      </c>
      <c r="F1328" s="1" t="str">
        <f t="shared" si="20"/>
        <v>{"codigo_departamento": "15", "codigo_provincia" : "02", "codigo_distrito" : "04", "distrito" : "Supe", "codigo_ubigeo" : "150204"},</v>
      </c>
    </row>
    <row r="1329" spans="1:6">
      <c r="A1329" s="1" t="s">
        <v>1887</v>
      </c>
      <c r="B1329" s="1" t="s">
        <v>1861</v>
      </c>
      <c r="C1329" s="1" t="s">
        <v>1867</v>
      </c>
      <c r="D1329" s="1" t="s">
        <v>1260</v>
      </c>
      <c r="E1329" s="1" t="s">
        <v>3561</v>
      </c>
      <c r="F1329" s="1" t="str">
        <f t="shared" si="20"/>
        <v>{"codigo_departamento": "15", "codigo_provincia" : "02", "codigo_distrito" : "05", "distrito" : "Supe Puerto", "codigo_ubigeo" : "150205"},</v>
      </c>
    </row>
    <row r="1330" spans="1:6">
      <c r="A1330" s="1" t="s">
        <v>1887</v>
      </c>
      <c r="B1330" s="1" t="s">
        <v>1863</v>
      </c>
      <c r="C1330" s="1" t="s">
        <v>1859</v>
      </c>
      <c r="D1330" s="1" t="s">
        <v>1262</v>
      </c>
      <c r="E1330" s="1" t="s">
        <v>3562</v>
      </c>
      <c r="F1330" s="1" t="str">
        <f t="shared" si="20"/>
        <v>{"codigo_departamento": "15", "codigo_provincia" : "03", "codigo_distrito" : "01", "distrito" : "Cajatambo", "codigo_ubigeo" : "150301"},</v>
      </c>
    </row>
    <row r="1331" spans="1:6">
      <c r="A1331" s="1" t="s">
        <v>1887</v>
      </c>
      <c r="B1331" s="1" t="s">
        <v>1863</v>
      </c>
      <c r="C1331" s="1" t="s">
        <v>1861</v>
      </c>
      <c r="D1331" s="1" t="s">
        <v>1263</v>
      </c>
      <c r="E1331" s="1" t="s">
        <v>3563</v>
      </c>
      <c r="F1331" s="1" t="str">
        <f t="shared" si="20"/>
        <v>{"codigo_departamento": "15", "codigo_provincia" : "03", "codigo_distrito" : "02", "distrito" : "Copa", "codigo_ubigeo" : "150302"},</v>
      </c>
    </row>
    <row r="1332" spans="1:6">
      <c r="A1332" s="1" t="s">
        <v>1887</v>
      </c>
      <c r="B1332" s="1" t="s">
        <v>1863</v>
      </c>
      <c r="C1332" s="1" t="s">
        <v>1863</v>
      </c>
      <c r="D1332" s="1" t="s">
        <v>1264</v>
      </c>
      <c r="E1332" s="1" t="s">
        <v>3564</v>
      </c>
      <c r="F1332" s="1" t="str">
        <f t="shared" si="20"/>
        <v>{"codigo_departamento": "15", "codigo_provincia" : "03", "codigo_distrito" : "03", "distrito" : "Gorgor", "codigo_ubigeo" : "150303"},</v>
      </c>
    </row>
    <row r="1333" spans="1:6">
      <c r="A1333" s="1" t="s">
        <v>1887</v>
      </c>
      <c r="B1333" s="1" t="s">
        <v>1863</v>
      </c>
      <c r="C1333" s="1" t="s">
        <v>1865</v>
      </c>
      <c r="D1333" s="1" t="s">
        <v>1265</v>
      </c>
      <c r="E1333" s="1" t="s">
        <v>3565</v>
      </c>
      <c r="F1333" s="1" t="str">
        <f t="shared" si="20"/>
        <v>{"codigo_departamento": "15", "codigo_provincia" : "03", "codigo_distrito" : "04", "distrito" : "Huancapon", "codigo_ubigeo" : "150304"},</v>
      </c>
    </row>
    <row r="1334" spans="1:6">
      <c r="A1334" s="1" t="s">
        <v>1887</v>
      </c>
      <c r="B1334" s="1" t="s">
        <v>1863</v>
      </c>
      <c r="C1334" s="1" t="s">
        <v>1867</v>
      </c>
      <c r="D1334" s="1" t="s">
        <v>1266</v>
      </c>
      <c r="E1334" s="1" t="s">
        <v>3566</v>
      </c>
      <c r="F1334" s="1" t="str">
        <f t="shared" si="20"/>
        <v>{"codigo_departamento": "15", "codigo_provincia" : "03", "codigo_distrito" : "05", "distrito" : "Manas", "codigo_ubigeo" : "150305"},</v>
      </c>
    </row>
    <row r="1335" spans="1:6">
      <c r="A1335" s="1" t="s">
        <v>1887</v>
      </c>
      <c r="B1335" s="1" t="s">
        <v>1865</v>
      </c>
      <c r="C1335" s="1" t="s">
        <v>1859</v>
      </c>
      <c r="D1335" s="1" t="s">
        <v>1283</v>
      </c>
      <c r="E1335" s="1" t="s">
        <v>3567</v>
      </c>
      <c r="F1335" s="1" t="str">
        <f t="shared" si="20"/>
        <v>{"codigo_departamento": "15", "codigo_provincia" : "04", "codigo_distrito" : "01", "distrito" : "Canta", "codigo_ubigeo" : "150401"},</v>
      </c>
    </row>
    <row r="1336" spans="1:6">
      <c r="A1336" s="1" t="s">
        <v>1887</v>
      </c>
      <c r="B1336" s="1" t="s">
        <v>1865</v>
      </c>
      <c r="C1336" s="1" t="s">
        <v>1861</v>
      </c>
      <c r="D1336" s="1" t="s">
        <v>1282</v>
      </c>
      <c r="E1336" s="1" t="s">
        <v>3568</v>
      </c>
      <c r="F1336" s="1" t="str">
        <f t="shared" si="20"/>
        <v>{"codigo_departamento": "15", "codigo_provincia" : "04", "codigo_distrito" : "02", "distrito" : "Arahuay", "codigo_ubigeo" : "150402"},</v>
      </c>
    </row>
    <row r="1337" spans="1:6">
      <c r="A1337" s="1" t="s">
        <v>1887</v>
      </c>
      <c r="B1337" s="1" t="s">
        <v>1865</v>
      </c>
      <c r="C1337" s="1" t="s">
        <v>1863</v>
      </c>
      <c r="D1337" s="1" t="s">
        <v>1284</v>
      </c>
      <c r="E1337" s="1" t="s">
        <v>3569</v>
      </c>
      <c r="F1337" s="1" t="str">
        <f t="shared" si="20"/>
        <v>{"codigo_departamento": "15", "codigo_provincia" : "04", "codigo_distrito" : "03", "distrito" : "Huamantanga", "codigo_ubigeo" : "150403"},</v>
      </c>
    </row>
    <row r="1338" spans="1:6">
      <c r="A1338" s="1" t="s">
        <v>1887</v>
      </c>
      <c r="B1338" s="1" t="s">
        <v>1865</v>
      </c>
      <c r="C1338" s="1" t="s">
        <v>1865</v>
      </c>
      <c r="D1338" s="1" t="s">
        <v>1285</v>
      </c>
      <c r="E1338" s="1" t="s">
        <v>3570</v>
      </c>
      <c r="F1338" s="1" t="str">
        <f t="shared" si="20"/>
        <v>{"codigo_departamento": "15", "codigo_provincia" : "04", "codigo_distrito" : "04", "distrito" : "Huaros", "codigo_ubigeo" : "150404"},</v>
      </c>
    </row>
    <row r="1339" spans="1:6">
      <c r="A1339" s="1" t="s">
        <v>1887</v>
      </c>
      <c r="B1339" s="1" t="s">
        <v>1865</v>
      </c>
      <c r="C1339" s="1" t="s">
        <v>1867</v>
      </c>
      <c r="D1339" s="1" t="s">
        <v>1286</v>
      </c>
      <c r="E1339" s="1" t="s">
        <v>3571</v>
      </c>
      <c r="F1339" s="1" t="str">
        <f t="shared" si="20"/>
        <v>{"codigo_departamento": "15", "codigo_provincia" : "04", "codigo_distrito" : "05", "distrito" : "Lachaqui", "codigo_ubigeo" : "150405"},</v>
      </c>
    </row>
    <row r="1340" spans="1:6">
      <c r="A1340" s="1" t="s">
        <v>1887</v>
      </c>
      <c r="B1340" s="1" t="s">
        <v>1865</v>
      </c>
      <c r="C1340" s="1" t="s">
        <v>1869</v>
      </c>
      <c r="D1340" s="1" t="s">
        <v>949</v>
      </c>
      <c r="E1340" s="1" t="s">
        <v>3572</v>
      </c>
      <c r="F1340" s="1" t="str">
        <f t="shared" si="20"/>
        <v>{"codigo_departamento": "15", "codigo_provincia" : "04", "codigo_distrito" : "06", "distrito" : "San Buenaventura", "codigo_ubigeo" : "150406"},</v>
      </c>
    </row>
    <row r="1341" spans="1:6">
      <c r="A1341" s="1" t="s">
        <v>1887</v>
      </c>
      <c r="B1341" s="1" t="s">
        <v>1865</v>
      </c>
      <c r="C1341" s="1" t="s">
        <v>1871</v>
      </c>
      <c r="D1341" s="1" t="s">
        <v>1287</v>
      </c>
      <c r="E1341" s="1" t="s">
        <v>3573</v>
      </c>
      <c r="F1341" s="1" t="str">
        <f t="shared" si="20"/>
        <v>{"codigo_departamento": "15", "codigo_provincia" : "04", "codigo_distrito" : "07", "distrito" : "Santa Rosa de Quives", "codigo_ubigeo" : "150407"},</v>
      </c>
    </row>
    <row r="1342" spans="1:6">
      <c r="A1342" s="1" t="s">
        <v>1887</v>
      </c>
      <c r="B1342" s="1" t="s">
        <v>1867</v>
      </c>
      <c r="C1342" s="1" t="s">
        <v>1859</v>
      </c>
      <c r="D1342" s="1" t="s">
        <v>1278</v>
      </c>
      <c r="E1342" s="1" t="s">
        <v>3574</v>
      </c>
      <c r="F1342" s="1" t="str">
        <f t="shared" si="20"/>
        <v>{"codigo_departamento": "15", "codigo_provincia" : "05", "codigo_distrito" : "01", "distrito" : "San Vicente de Cañete", "codigo_ubigeo" : "150501"},</v>
      </c>
    </row>
    <row r="1343" spans="1:6">
      <c r="A1343" s="1" t="s">
        <v>1887</v>
      </c>
      <c r="B1343" s="1" t="s">
        <v>1867</v>
      </c>
      <c r="C1343" s="1" t="s">
        <v>1861</v>
      </c>
      <c r="D1343" s="1" t="s">
        <v>1268</v>
      </c>
      <c r="E1343" s="1" t="s">
        <v>3575</v>
      </c>
      <c r="F1343" s="1" t="str">
        <f t="shared" si="20"/>
        <v>{"codigo_departamento": "15", "codigo_provincia" : "05", "codigo_distrito" : "02", "distrito" : "Asia", "codigo_ubigeo" : "150502"},</v>
      </c>
    </row>
    <row r="1344" spans="1:6">
      <c r="A1344" s="1" t="s">
        <v>1887</v>
      </c>
      <c r="B1344" s="1" t="s">
        <v>1867</v>
      </c>
      <c r="C1344" s="1" t="s">
        <v>1863</v>
      </c>
      <c r="D1344" s="1" t="s">
        <v>1269</v>
      </c>
      <c r="E1344" s="1" t="s">
        <v>3576</v>
      </c>
      <c r="F1344" s="1" t="str">
        <f t="shared" si="20"/>
        <v>{"codigo_departamento": "15", "codigo_provincia" : "05", "codigo_distrito" : "03", "distrito" : "Calango", "codigo_ubigeo" : "150503"},</v>
      </c>
    </row>
    <row r="1345" spans="1:6">
      <c r="A1345" s="1" t="s">
        <v>1887</v>
      </c>
      <c r="B1345" s="1" t="s">
        <v>1867</v>
      </c>
      <c r="C1345" s="1" t="s">
        <v>1865</v>
      </c>
      <c r="D1345" s="1" t="s">
        <v>1270</v>
      </c>
      <c r="E1345" s="1" t="s">
        <v>3577</v>
      </c>
      <c r="F1345" s="1" t="str">
        <f t="shared" si="20"/>
        <v>{"codigo_departamento": "15", "codigo_provincia" : "05", "codigo_distrito" : "04", "distrito" : "Cerro Azul", "codigo_ubigeo" : "150504"},</v>
      </c>
    </row>
    <row r="1346" spans="1:6">
      <c r="A1346" s="1" t="s">
        <v>1887</v>
      </c>
      <c r="B1346" s="1" t="s">
        <v>1867</v>
      </c>
      <c r="C1346" s="1" t="s">
        <v>1867</v>
      </c>
      <c r="D1346" s="1" t="s">
        <v>1042</v>
      </c>
      <c r="E1346" s="1" t="s">
        <v>3578</v>
      </c>
      <c r="F1346" s="1" t="str">
        <f t="shared" si="20"/>
        <v>{"codigo_departamento": "15", "codigo_provincia" : "05", "codigo_distrito" : "05", "distrito" : "Chilca", "codigo_ubigeo" : "150505"},</v>
      </c>
    </row>
    <row r="1347" spans="1:6">
      <c r="A1347" s="1" t="s">
        <v>1887</v>
      </c>
      <c r="B1347" s="1" t="s">
        <v>1867</v>
      </c>
      <c r="C1347" s="1" t="s">
        <v>1869</v>
      </c>
      <c r="D1347" s="1" t="s">
        <v>1271</v>
      </c>
      <c r="E1347" s="1" t="s">
        <v>3579</v>
      </c>
      <c r="F1347" s="1" t="str">
        <f t="shared" ref="F1347:F1410" si="21">+"{""codigo_departamento"": """&amp;A1347&amp;""", ""codigo_provincia"" : """&amp;B1347&amp;""", ""codigo_distrito"" : """&amp;C1347&amp;""", ""distrito"" : """&amp;D1347&amp;""", ""codigo_ubigeo"" : """&amp;E1347&amp;"""},"</f>
        <v>{"codigo_departamento": "15", "codigo_provincia" : "05", "codigo_distrito" : "06", "distrito" : "Coayllo", "codigo_ubigeo" : "150506"},</v>
      </c>
    </row>
    <row r="1348" spans="1:6">
      <c r="A1348" s="1" t="s">
        <v>1887</v>
      </c>
      <c r="B1348" s="1" t="s">
        <v>1867</v>
      </c>
      <c r="C1348" s="1" t="s">
        <v>1871</v>
      </c>
      <c r="D1348" s="1" t="s">
        <v>1272</v>
      </c>
      <c r="E1348" s="1" t="s">
        <v>3580</v>
      </c>
      <c r="F1348" s="1" t="str">
        <f t="shared" si="21"/>
        <v>{"codigo_departamento": "15", "codigo_provincia" : "05", "codigo_distrito" : "07", "distrito" : "Imperial", "codigo_ubigeo" : "150507"},</v>
      </c>
    </row>
    <row r="1349" spans="1:6">
      <c r="A1349" s="1" t="s">
        <v>1887</v>
      </c>
      <c r="B1349" s="1" t="s">
        <v>1867</v>
      </c>
      <c r="C1349" s="1" t="s">
        <v>1873</v>
      </c>
      <c r="D1349" s="1" t="s">
        <v>1273</v>
      </c>
      <c r="E1349" s="1" t="s">
        <v>3581</v>
      </c>
      <c r="F1349" s="1" t="str">
        <f t="shared" si="21"/>
        <v>{"codigo_departamento": "15", "codigo_provincia" : "05", "codigo_distrito" : "08", "distrito" : "Lunahuana", "codigo_ubigeo" : "150508"},</v>
      </c>
    </row>
    <row r="1350" spans="1:6">
      <c r="A1350" s="1" t="s">
        <v>1887</v>
      </c>
      <c r="B1350" s="1" t="s">
        <v>1867</v>
      </c>
      <c r="C1350" s="1" t="s">
        <v>1875</v>
      </c>
      <c r="D1350" s="1" t="s">
        <v>1274</v>
      </c>
      <c r="E1350" s="1" t="s">
        <v>3582</v>
      </c>
      <c r="F1350" s="1" t="str">
        <f t="shared" si="21"/>
        <v>{"codigo_departamento": "15", "codigo_provincia" : "05", "codigo_distrito" : "09", "distrito" : "Mala", "codigo_ubigeo" : "150509"},</v>
      </c>
    </row>
    <row r="1351" spans="1:6">
      <c r="A1351" s="1" t="s">
        <v>1887</v>
      </c>
      <c r="B1351" s="1" t="s">
        <v>1867</v>
      </c>
      <c r="C1351" s="1" t="s">
        <v>1877</v>
      </c>
      <c r="D1351" s="1" t="s">
        <v>1275</v>
      </c>
      <c r="E1351" s="1" t="s">
        <v>3583</v>
      </c>
      <c r="F1351" s="1" t="str">
        <f t="shared" si="21"/>
        <v>{"codigo_departamento": "15", "codigo_provincia" : "05", "codigo_distrito" : "10", "distrito" : "Nuevo Imperial", "codigo_ubigeo" : "150510"},</v>
      </c>
    </row>
    <row r="1352" spans="1:6">
      <c r="A1352" s="1" t="s">
        <v>1887</v>
      </c>
      <c r="B1352" s="1" t="s">
        <v>1867</v>
      </c>
      <c r="C1352" s="1" t="s">
        <v>1879</v>
      </c>
      <c r="D1352" s="1" t="s">
        <v>1276</v>
      </c>
      <c r="E1352" s="1" t="s">
        <v>3584</v>
      </c>
      <c r="F1352" s="1" t="str">
        <f t="shared" si="21"/>
        <v>{"codigo_departamento": "15", "codigo_provincia" : "05", "codigo_distrito" : "11", "distrito" : "Pacaran", "codigo_ubigeo" : "150511"},</v>
      </c>
    </row>
    <row r="1353" spans="1:6">
      <c r="A1353" s="1" t="s">
        <v>1887</v>
      </c>
      <c r="B1353" s="1" t="s">
        <v>1867</v>
      </c>
      <c r="C1353" s="1" t="s">
        <v>1881</v>
      </c>
      <c r="D1353" s="1" t="s">
        <v>1277</v>
      </c>
      <c r="E1353" s="1" t="s">
        <v>3585</v>
      </c>
      <c r="F1353" s="1" t="str">
        <f t="shared" si="21"/>
        <v>{"codigo_departamento": "15", "codigo_provincia" : "05", "codigo_distrito" : "12", "distrito" : "Quilmana", "codigo_ubigeo" : "150512"},</v>
      </c>
    </row>
    <row r="1354" spans="1:6">
      <c r="A1354" s="1" t="s">
        <v>1887</v>
      </c>
      <c r="B1354" s="1" t="s">
        <v>1867</v>
      </c>
      <c r="C1354" s="1" t="s">
        <v>1883</v>
      </c>
      <c r="D1354" s="1" t="s">
        <v>343</v>
      </c>
      <c r="E1354" s="1" t="s">
        <v>3586</v>
      </c>
      <c r="F1354" s="1" t="str">
        <f t="shared" si="21"/>
        <v>{"codigo_departamento": "15", "codigo_provincia" : "05", "codigo_distrito" : "13", "distrito" : "San Antonio", "codigo_ubigeo" : "150513"},</v>
      </c>
    </row>
    <row r="1355" spans="1:6">
      <c r="A1355" s="1" t="s">
        <v>1887</v>
      </c>
      <c r="B1355" s="1" t="s">
        <v>1867</v>
      </c>
      <c r="C1355" s="1" t="s">
        <v>1885</v>
      </c>
      <c r="D1355" s="1" t="s">
        <v>143</v>
      </c>
      <c r="E1355" s="1" t="s">
        <v>3587</v>
      </c>
      <c r="F1355" s="1" t="str">
        <f t="shared" si="21"/>
        <v>{"codigo_departamento": "15", "codigo_provincia" : "05", "codigo_distrito" : "14", "distrito" : "San Luis", "codigo_ubigeo" : "150514"},</v>
      </c>
    </row>
    <row r="1356" spans="1:6">
      <c r="A1356" s="1" t="s">
        <v>1887</v>
      </c>
      <c r="B1356" s="1" t="s">
        <v>1867</v>
      </c>
      <c r="C1356" s="1" t="s">
        <v>1887</v>
      </c>
      <c r="D1356" s="1" t="s">
        <v>1279</v>
      </c>
      <c r="E1356" s="1" t="s">
        <v>3588</v>
      </c>
      <c r="F1356" s="1" t="str">
        <f t="shared" si="21"/>
        <v>{"codigo_departamento": "15", "codigo_provincia" : "05", "codigo_distrito" : "15", "distrito" : "Santa Cruz de Flores", "codigo_ubigeo" : "150515"},</v>
      </c>
    </row>
    <row r="1357" spans="1:6">
      <c r="A1357" s="1" t="s">
        <v>1887</v>
      </c>
      <c r="B1357" s="1" t="s">
        <v>1867</v>
      </c>
      <c r="C1357" s="1" t="s">
        <v>1889</v>
      </c>
      <c r="D1357" s="1" t="s">
        <v>1280</v>
      </c>
      <c r="E1357" s="1" t="s">
        <v>3589</v>
      </c>
      <c r="F1357" s="1" t="str">
        <f t="shared" si="21"/>
        <v>{"codigo_departamento": "15", "codigo_provincia" : "05", "codigo_distrito" : "16", "distrito" : "Zúñiga", "codigo_ubigeo" : "150516"},</v>
      </c>
    </row>
    <row r="1358" spans="1:6">
      <c r="A1358" s="1" t="s">
        <v>1887</v>
      </c>
      <c r="B1358" s="1" t="s">
        <v>1869</v>
      </c>
      <c r="C1358" s="1" t="s">
        <v>1859</v>
      </c>
      <c r="D1358" s="1" t="s">
        <v>1292</v>
      </c>
      <c r="E1358" s="1" t="s">
        <v>3590</v>
      </c>
      <c r="F1358" s="1" t="str">
        <f t="shared" si="21"/>
        <v>{"codigo_departamento": "15", "codigo_provincia" : "06", "codigo_distrito" : "01", "distrito" : "Huaral", "codigo_ubigeo" : "150601"},</v>
      </c>
    </row>
    <row r="1359" spans="1:6">
      <c r="A1359" s="1" t="s">
        <v>1887</v>
      </c>
      <c r="B1359" s="1" t="s">
        <v>1869</v>
      </c>
      <c r="C1359" s="1" t="s">
        <v>1861</v>
      </c>
      <c r="D1359" s="1" t="s">
        <v>1289</v>
      </c>
      <c r="E1359" s="1" t="s">
        <v>3591</v>
      </c>
      <c r="F1359" s="1" t="str">
        <f t="shared" si="21"/>
        <v>{"codigo_departamento": "15", "codigo_provincia" : "06", "codigo_distrito" : "02", "distrito" : "Atavillos Alto", "codigo_ubigeo" : "150602"},</v>
      </c>
    </row>
    <row r="1360" spans="1:6">
      <c r="A1360" s="1" t="s">
        <v>1887</v>
      </c>
      <c r="B1360" s="1" t="s">
        <v>1869</v>
      </c>
      <c r="C1360" s="1" t="s">
        <v>1863</v>
      </c>
      <c r="D1360" s="1" t="s">
        <v>1290</v>
      </c>
      <c r="E1360" s="1" t="s">
        <v>3592</v>
      </c>
      <c r="F1360" s="1" t="str">
        <f t="shared" si="21"/>
        <v>{"codigo_departamento": "15", "codigo_provincia" : "06", "codigo_distrito" : "03", "distrito" : "Atavillos Bajo", "codigo_ubigeo" : "150603"},</v>
      </c>
    </row>
    <row r="1361" spans="1:6">
      <c r="A1361" s="1" t="s">
        <v>1887</v>
      </c>
      <c r="B1361" s="1" t="s">
        <v>1869</v>
      </c>
      <c r="C1361" s="1" t="s">
        <v>1865</v>
      </c>
      <c r="D1361" s="1" t="s">
        <v>1291</v>
      </c>
      <c r="E1361" s="1" t="s">
        <v>3593</v>
      </c>
      <c r="F1361" s="1" t="str">
        <f t="shared" si="21"/>
        <v>{"codigo_departamento": "15", "codigo_provincia" : "06", "codigo_distrito" : "04", "distrito" : "Aucallama", "codigo_ubigeo" : "150604"},</v>
      </c>
    </row>
    <row r="1362" spans="1:6">
      <c r="A1362" s="1" t="s">
        <v>1887</v>
      </c>
      <c r="B1362" s="1" t="s">
        <v>1869</v>
      </c>
      <c r="C1362" s="1" t="s">
        <v>1867</v>
      </c>
      <c r="D1362" s="1" t="s">
        <v>657</v>
      </c>
      <c r="E1362" s="1" t="s">
        <v>3594</v>
      </c>
      <c r="F1362" s="1" t="str">
        <f t="shared" si="21"/>
        <v>{"codigo_departamento": "15", "codigo_provincia" : "06", "codigo_distrito" : "05", "distrito" : "Chancay", "codigo_ubigeo" : "150605"},</v>
      </c>
    </row>
    <row r="1363" spans="1:6">
      <c r="A1363" s="1" t="s">
        <v>1887</v>
      </c>
      <c r="B1363" s="1" t="s">
        <v>1869</v>
      </c>
      <c r="C1363" s="1" t="s">
        <v>1869</v>
      </c>
      <c r="D1363" s="1" t="s">
        <v>1293</v>
      </c>
      <c r="E1363" s="1" t="s">
        <v>3595</v>
      </c>
      <c r="F1363" s="1" t="str">
        <f t="shared" si="21"/>
        <v>{"codigo_departamento": "15", "codigo_provincia" : "06", "codigo_distrito" : "06", "distrito" : "Ihuari", "codigo_ubigeo" : "150606"},</v>
      </c>
    </row>
    <row r="1364" spans="1:6">
      <c r="A1364" s="1" t="s">
        <v>1887</v>
      </c>
      <c r="B1364" s="1" t="s">
        <v>1869</v>
      </c>
      <c r="C1364" s="1" t="s">
        <v>1871</v>
      </c>
      <c r="D1364" s="1" t="s">
        <v>1294</v>
      </c>
      <c r="E1364" s="1" t="s">
        <v>3596</v>
      </c>
      <c r="F1364" s="1" t="str">
        <f t="shared" si="21"/>
        <v>{"codigo_departamento": "15", "codigo_provincia" : "06", "codigo_distrito" : "07", "distrito" : "Lampian", "codigo_ubigeo" : "150607"},</v>
      </c>
    </row>
    <row r="1365" spans="1:6">
      <c r="A1365" s="1" t="s">
        <v>1887</v>
      </c>
      <c r="B1365" s="1" t="s">
        <v>1869</v>
      </c>
      <c r="C1365" s="1" t="s">
        <v>1873</v>
      </c>
      <c r="D1365" s="1" t="s">
        <v>1295</v>
      </c>
      <c r="E1365" s="1" t="s">
        <v>3597</v>
      </c>
      <c r="F1365" s="1" t="str">
        <f t="shared" si="21"/>
        <v>{"codigo_departamento": "15", "codigo_provincia" : "06", "codigo_distrito" : "08", "distrito" : "Pacaraos", "codigo_ubigeo" : "150608"},</v>
      </c>
    </row>
    <row r="1366" spans="1:6">
      <c r="A1366" s="1" t="s">
        <v>1887</v>
      </c>
      <c r="B1366" s="1" t="s">
        <v>1869</v>
      </c>
      <c r="C1366" s="1" t="s">
        <v>1875</v>
      </c>
      <c r="D1366" s="1" t="s">
        <v>1296</v>
      </c>
      <c r="E1366" s="1" t="s">
        <v>3598</v>
      </c>
      <c r="F1366" s="1" t="str">
        <f t="shared" si="21"/>
        <v>{"codigo_departamento": "15", "codigo_provincia" : "06", "codigo_distrito" : "09", "distrito" : "San Miguel de Acos", "codigo_ubigeo" : "150609"},</v>
      </c>
    </row>
    <row r="1367" spans="1:6">
      <c r="A1367" s="1" t="s">
        <v>1887</v>
      </c>
      <c r="B1367" s="1" t="s">
        <v>1869</v>
      </c>
      <c r="C1367" s="1" t="s">
        <v>1877</v>
      </c>
      <c r="D1367" s="1" t="s">
        <v>1297</v>
      </c>
      <c r="E1367" s="1" t="s">
        <v>3599</v>
      </c>
      <c r="F1367" s="1" t="str">
        <f t="shared" si="21"/>
        <v>{"codigo_departamento": "15", "codigo_provincia" : "06", "codigo_distrito" : "10", "distrito" : "Santa Cruz de Andamarca", "codigo_ubigeo" : "150610"},</v>
      </c>
    </row>
    <row r="1368" spans="1:6">
      <c r="A1368" s="1" t="s">
        <v>1887</v>
      </c>
      <c r="B1368" s="1" t="s">
        <v>1869</v>
      </c>
      <c r="C1368" s="1" t="s">
        <v>1879</v>
      </c>
      <c r="D1368" s="1" t="s">
        <v>1298</v>
      </c>
      <c r="E1368" s="1" t="s">
        <v>3600</v>
      </c>
      <c r="F1368" s="1" t="str">
        <f t="shared" si="21"/>
        <v>{"codigo_departamento": "15", "codigo_provincia" : "06", "codigo_distrito" : "11", "distrito" : "Sumbilca", "codigo_ubigeo" : "150611"},</v>
      </c>
    </row>
    <row r="1369" spans="1:6">
      <c r="A1369" s="1" t="s">
        <v>1887</v>
      </c>
      <c r="B1369" s="1" t="s">
        <v>1869</v>
      </c>
      <c r="C1369" s="1" t="s">
        <v>1881</v>
      </c>
      <c r="D1369" s="1" t="s">
        <v>1299</v>
      </c>
      <c r="E1369" s="1" t="s">
        <v>3601</v>
      </c>
      <c r="F1369" s="1" t="str">
        <f t="shared" si="21"/>
        <v>{"codigo_departamento": "15", "codigo_provincia" : "06", "codigo_distrito" : "12", "distrito" : "Veintisiete de Noviembre", "codigo_ubigeo" : "150612"},</v>
      </c>
    </row>
    <row r="1370" spans="1:6">
      <c r="A1370" s="1" t="s">
        <v>1887</v>
      </c>
      <c r="B1370" s="1" t="s">
        <v>1871</v>
      </c>
      <c r="C1370" s="1" t="s">
        <v>1859</v>
      </c>
      <c r="D1370" s="1" t="s">
        <v>1312</v>
      </c>
      <c r="E1370" s="1" t="s">
        <v>3602</v>
      </c>
      <c r="F1370" s="1" t="str">
        <f t="shared" si="21"/>
        <v>{"codigo_departamento": "15", "codigo_provincia" : "07", "codigo_distrito" : "01", "distrito" : "Matucana", "codigo_ubigeo" : "150701"},</v>
      </c>
    </row>
    <row r="1371" spans="1:6">
      <c r="A1371" s="1" t="s">
        <v>1887</v>
      </c>
      <c r="B1371" s="1" t="s">
        <v>1871</v>
      </c>
      <c r="C1371" s="1" t="s">
        <v>1861</v>
      </c>
      <c r="D1371" s="1" t="s">
        <v>1301</v>
      </c>
      <c r="E1371" s="1" t="s">
        <v>3603</v>
      </c>
      <c r="F1371" s="1" t="str">
        <f t="shared" si="21"/>
        <v>{"codigo_departamento": "15", "codigo_provincia" : "07", "codigo_distrito" : "02", "distrito" : "Antioquia", "codigo_ubigeo" : "150702"},</v>
      </c>
    </row>
    <row r="1372" spans="1:6">
      <c r="A1372" s="1" t="s">
        <v>1887</v>
      </c>
      <c r="B1372" s="1" t="s">
        <v>1871</v>
      </c>
      <c r="C1372" s="1" t="s">
        <v>1863</v>
      </c>
      <c r="D1372" s="1" t="s">
        <v>1302</v>
      </c>
      <c r="E1372" s="1" t="s">
        <v>3604</v>
      </c>
      <c r="F1372" s="1" t="str">
        <f t="shared" si="21"/>
        <v>{"codigo_departamento": "15", "codigo_provincia" : "07", "codigo_distrito" : "03", "distrito" : "Callahuanca", "codigo_ubigeo" : "150703"},</v>
      </c>
    </row>
    <row r="1373" spans="1:6">
      <c r="A1373" s="1" t="s">
        <v>1887</v>
      </c>
      <c r="B1373" s="1" t="s">
        <v>1871</v>
      </c>
      <c r="C1373" s="1" t="s">
        <v>1865</v>
      </c>
      <c r="D1373" s="1" t="s">
        <v>1303</v>
      </c>
      <c r="E1373" s="1" t="s">
        <v>3605</v>
      </c>
      <c r="F1373" s="1" t="str">
        <f t="shared" si="21"/>
        <v>{"codigo_departamento": "15", "codigo_provincia" : "07", "codigo_distrito" : "04", "distrito" : "Carampoma", "codigo_ubigeo" : "150704"},</v>
      </c>
    </row>
    <row r="1374" spans="1:6">
      <c r="A1374" s="1" t="s">
        <v>1887</v>
      </c>
      <c r="B1374" s="1" t="s">
        <v>1871</v>
      </c>
      <c r="C1374" s="1" t="s">
        <v>1867</v>
      </c>
      <c r="D1374" s="1" t="s">
        <v>1304</v>
      </c>
      <c r="E1374" s="1" t="s">
        <v>3606</v>
      </c>
      <c r="F1374" s="1" t="str">
        <f t="shared" si="21"/>
        <v>{"codigo_departamento": "15", "codigo_provincia" : "07", "codigo_distrito" : "05", "distrito" : "Chicla", "codigo_ubigeo" : "150705"},</v>
      </c>
    </row>
    <row r="1375" spans="1:6">
      <c r="A1375" s="1" t="s">
        <v>1887</v>
      </c>
      <c r="B1375" s="1" t="s">
        <v>1871</v>
      </c>
      <c r="C1375" s="1" t="s">
        <v>1869</v>
      </c>
      <c r="D1375" s="1" t="s">
        <v>842</v>
      </c>
      <c r="E1375" s="1" t="s">
        <v>3607</v>
      </c>
      <c r="F1375" s="1" t="str">
        <f t="shared" si="21"/>
        <v>{"codigo_departamento": "15", "codigo_provincia" : "07", "codigo_distrito" : "06", "distrito" : "Cuenca", "codigo_ubigeo" : "150706"},</v>
      </c>
    </row>
    <row r="1376" spans="1:6">
      <c r="A1376" s="1" t="s">
        <v>1887</v>
      </c>
      <c r="B1376" s="1" t="s">
        <v>1871</v>
      </c>
      <c r="C1376" s="1" t="s">
        <v>1871</v>
      </c>
      <c r="D1376" s="1" t="s">
        <v>1305</v>
      </c>
      <c r="E1376" s="1" t="s">
        <v>3608</v>
      </c>
      <c r="F1376" s="1" t="str">
        <f t="shared" si="21"/>
        <v>{"codigo_departamento": "15", "codigo_provincia" : "07", "codigo_distrito" : "07", "distrito" : "Huachupampa", "codigo_ubigeo" : "150707"},</v>
      </c>
    </row>
    <row r="1377" spans="1:6">
      <c r="A1377" s="1" t="s">
        <v>1887</v>
      </c>
      <c r="B1377" s="1" t="s">
        <v>1871</v>
      </c>
      <c r="C1377" s="1" t="s">
        <v>1873</v>
      </c>
      <c r="D1377" s="1" t="s">
        <v>1306</v>
      </c>
      <c r="E1377" s="1" t="s">
        <v>3609</v>
      </c>
      <c r="F1377" s="1" t="str">
        <f t="shared" si="21"/>
        <v>{"codigo_departamento": "15", "codigo_provincia" : "07", "codigo_distrito" : "08", "distrito" : "Huanza", "codigo_ubigeo" : "150708"},</v>
      </c>
    </row>
    <row r="1378" spans="1:6">
      <c r="A1378" s="1" t="s">
        <v>1887</v>
      </c>
      <c r="B1378" s="1" t="s">
        <v>1871</v>
      </c>
      <c r="C1378" s="1" t="s">
        <v>1875</v>
      </c>
      <c r="D1378" s="1" t="s">
        <v>1307</v>
      </c>
      <c r="E1378" s="1" t="s">
        <v>3610</v>
      </c>
      <c r="F1378" s="1" t="str">
        <f t="shared" si="21"/>
        <v>{"codigo_departamento": "15", "codigo_provincia" : "07", "codigo_distrito" : "09", "distrito" : "Huarochiri", "codigo_ubigeo" : "150709"},</v>
      </c>
    </row>
    <row r="1379" spans="1:6">
      <c r="A1379" s="1" t="s">
        <v>1887</v>
      </c>
      <c r="B1379" s="1" t="s">
        <v>1871</v>
      </c>
      <c r="C1379" s="1" t="s">
        <v>1877</v>
      </c>
      <c r="D1379" s="1" t="s">
        <v>1308</v>
      </c>
      <c r="E1379" s="1" t="s">
        <v>3611</v>
      </c>
      <c r="F1379" s="1" t="str">
        <f t="shared" si="21"/>
        <v>{"codigo_departamento": "15", "codigo_provincia" : "07", "codigo_distrito" : "10", "distrito" : "Lahuaytambo", "codigo_ubigeo" : "150710"},</v>
      </c>
    </row>
    <row r="1380" spans="1:6">
      <c r="A1380" s="1" t="s">
        <v>1887</v>
      </c>
      <c r="B1380" s="1" t="s">
        <v>1871</v>
      </c>
      <c r="C1380" s="1" t="s">
        <v>1879</v>
      </c>
      <c r="D1380" s="1" t="s">
        <v>1309</v>
      </c>
      <c r="E1380" s="1" t="s">
        <v>3612</v>
      </c>
      <c r="F1380" s="1" t="str">
        <f t="shared" si="21"/>
        <v>{"codigo_departamento": "15", "codigo_provincia" : "07", "codigo_distrito" : "11", "distrito" : "Langa", "codigo_ubigeo" : "150711"},</v>
      </c>
    </row>
    <row r="1381" spans="1:6">
      <c r="A1381" s="1" t="s">
        <v>1887</v>
      </c>
      <c r="B1381" s="1" t="s">
        <v>1871</v>
      </c>
      <c r="C1381" s="1" t="s">
        <v>1881</v>
      </c>
      <c r="D1381" s="1" t="s">
        <v>1310</v>
      </c>
      <c r="E1381" s="1" t="s">
        <v>3613</v>
      </c>
      <c r="F1381" s="1" t="str">
        <f t="shared" si="21"/>
        <v>{"codigo_departamento": "15", "codigo_provincia" : "07", "codigo_distrito" : "12", "distrito" : "Laraos", "codigo_ubigeo" : "150712"},</v>
      </c>
    </row>
    <row r="1382" spans="1:6">
      <c r="A1382" s="1" t="s">
        <v>1887</v>
      </c>
      <c r="B1382" s="1" t="s">
        <v>1871</v>
      </c>
      <c r="C1382" s="1" t="s">
        <v>1883</v>
      </c>
      <c r="D1382" s="1" t="s">
        <v>1311</v>
      </c>
      <c r="E1382" s="1" t="s">
        <v>3614</v>
      </c>
      <c r="F1382" s="1" t="str">
        <f t="shared" si="21"/>
        <v>{"codigo_departamento": "15", "codigo_provincia" : "07", "codigo_distrito" : "13", "distrito" : "Mariatana", "codigo_ubigeo" : "150713"},</v>
      </c>
    </row>
    <row r="1383" spans="1:6">
      <c r="A1383" s="1" t="s">
        <v>1887</v>
      </c>
      <c r="B1383" s="1" t="s">
        <v>1871</v>
      </c>
      <c r="C1383" s="1" t="s">
        <v>1885</v>
      </c>
      <c r="D1383" s="1" t="s">
        <v>1313</v>
      </c>
      <c r="E1383" s="1" t="s">
        <v>3615</v>
      </c>
      <c r="F1383" s="1" t="str">
        <f t="shared" si="21"/>
        <v>{"codigo_departamento": "15", "codigo_provincia" : "07", "codigo_distrito" : "14", "distrito" : "Ricardo Palma", "codigo_ubigeo" : "150714"},</v>
      </c>
    </row>
    <row r="1384" spans="1:6">
      <c r="A1384" s="1" t="s">
        <v>1887</v>
      </c>
      <c r="B1384" s="1" t="s">
        <v>1871</v>
      </c>
      <c r="C1384" s="1" t="s">
        <v>1887</v>
      </c>
      <c r="D1384" s="1" t="s">
        <v>1314</v>
      </c>
      <c r="E1384" s="1" t="s">
        <v>3616</v>
      </c>
      <c r="F1384" s="1" t="str">
        <f t="shared" si="21"/>
        <v>{"codigo_departamento": "15", "codigo_provincia" : "07", "codigo_distrito" : "15", "distrito" : "San Andrés de Tupicocha", "codigo_ubigeo" : "150715"},</v>
      </c>
    </row>
    <row r="1385" spans="1:6">
      <c r="A1385" s="1" t="s">
        <v>1887</v>
      </c>
      <c r="B1385" s="1" t="s">
        <v>1871</v>
      </c>
      <c r="C1385" s="1" t="s">
        <v>1889</v>
      </c>
      <c r="D1385" s="1" t="s">
        <v>343</v>
      </c>
      <c r="E1385" s="1" t="s">
        <v>3617</v>
      </c>
      <c r="F1385" s="1" t="str">
        <f t="shared" si="21"/>
        <v>{"codigo_departamento": "15", "codigo_provincia" : "07", "codigo_distrito" : "16", "distrito" : "San Antonio", "codigo_ubigeo" : "150716"},</v>
      </c>
    </row>
    <row r="1386" spans="1:6">
      <c r="A1386" s="1" t="s">
        <v>1887</v>
      </c>
      <c r="B1386" s="1" t="s">
        <v>1871</v>
      </c>
      <c r="C1386" s="1" t="s">
        <v>1891</v>
      </c>
      <c r="D1386" s="1" t="s">
        <v>1315</v>
      </c>
      <c r="E1386" s="1" t="s">
        <v>3618</v>
      </c>
      <c r="F1386" s="1" t="str">
        <f t="shared" si="21"/>
        <v>{"codigo_departamento": "15", "codigo_provincia" : "07", "codigo_distrito" : "17", "distrito" : "San Bartolomé", "codigo_ubigeo" : "150717"},</v>
      </c>
    </row>
    <row r="1387" spans="1:6">
      <c r="A1387" s="1" t="s">
        <v>1887</v>
      </c>
      <c r="B1387" s="1" t="s">
        <v>1871</v>
      </c>
      <c r="C1387" s="1" t="s">
        <v>1893</v>
      </c>
      <c r="D1387" s="1" t="s">
        <v>1316</v>
      </c>
      <c r="E1387" s="1" t="s">
        <v>3619</v>
      </c>
      <c r="F1387" s="1" t="str">
        <f t="shared" si="21"/>
        <v>{"codigo_departamento": "15", "codigo_provincia" : "07", "codigo_distrito" : "18", "distrito" : "San Damian", "codigo_ubigeo" : "150718"},</v>
      </c>
    </row>
    <row r="1388" spans="1:6">
      <c r="A1388" s="1" t="s">
        <v>1887</v>
      </c>
      <c r="B1388" s="1" t="s">
        <v>1871</v>
      </c>
      <c r="C1388" s="1" t="s">
        <v>1895</v>
      </c>
      <c r="D1388" s="1" t="s">
        <v>1317</v>
      </c>
      <c r="E1388" s="1" t="s">
        <v>3620</v>
      </c>
      <c r="F1388" s="1" t="str">
        <f t="shared" si="21"/>
        <v>{"codigo_departamento": "15", "codigo_provincia" : "07", "codigo_distrito" : "19", "distrito" : "San Juan de Iris", "codigo_ubigeo" : "150719"},</v>
      </c>
    </row>
    <row r="1389" spans="1:6">
      <c r="A1389" s="1" t="s">
        <v>1887</v>
      </c>
      <c r="B1389" s="1" t="s">
        <v>1871</v>
      </c>
      <c r="C1389" s="1" t="s">
        <v>1897</v>
      </c>
      <c r="D1389" s="1" t="s">
        <v>1318</v>
      </c>
      <c r="E1389" s="1" t="s">
        <v>3621</v>
      </c>
      <c r="F1389" s="1" t="str">
        <f t="shared" si="21"/>
        <v>{"codigo_departamento": "15", "codigo_provincia" : "07", "codigo_distrito" : "20", "distrito" : "San Juan de Tantaranche", "codigo_ubigeo" : "150720"},</v>
      </c>
    </row>
    <row r="1390" spans="1:6">
      <c r="A1390" s="1" t="s">
        <v>1887</v>
      </c>
      <c r="B1390" s="1" t="s">
        <v>1871</v>
      </c>
      <c r="C1390" s="1" t="s">
        <v>1899</v>
      </c>
      <c r="D1390" s="1" t="s">
        <v>1319</v>
      </c>
      <c r="E1390" s="1" t="s">
        <v>3622</v>
      </c>
      <c r="F1390" s="1" t="str">
        <f t="shared" si="21"/>
        <v>{"codigo_departamento": "15", "codigo_provincia" : "07", "codigo_distrito" : "21", "distrito" : "San Lorenzo de Quinti", "codigo_ubigeo" : "150721"},</v>
      </c>
    </row>
    <row r="1391" spans="1:6">
      <c r="A1391" s="1" t="s">
        <v>1887</v>
      </c>
      <c r="B1391" s="1" t="s">
        <v>1871</v>
      </c>
      <c r="C1391" s="1" t="s">
        <v>1901</v>
      </c>
      <c r="D1391" s="1" t="s">
        <v>1320</v>
      </c>
      <c r="E1391" s="1" t="s">
        <v>3623</v>
      </c>
      <c r="F1391" s="1" t="str">
        <f t="shared" si="21"/>
        <v>{"codigo_departamento": "15", "codigo_provincia" : "07", "codigo_distrito" : "22", "distrito" : "San Mateo", "codigo_ubigeo" : "150722"},</v>
      </c>
    </row>
    <row r="1392" spans="1:6">
      <c r="A1392" s="1" t="s">
        <v>1887</v>
      </c>
      <c r="B1392" s="1" t="s">
        <v>1871</v>
      </c>
      <c r="C1392" s="1" t="s">
        <v>1903</v>
      </c>
      <c r="D1392" s="1" t="s">
        <v>1321</v>
      </c>
      <c r="E1392" s="1" t="s">
        <v>3624</v>
      </c>
      <c r="F1392" s="1" t="str">
        <f t="shared" si="21"/>
        <v>{"codigo_departamento": "15", "codigo_provincia" : "07", "codigo_distrito" : "23", "distrito" : "San Mateo de Otao", "codigo_ubigeo" : "150723"},</v>
      </c>
    </row>
    <row r="1393" spans="1:6">
      <c r="A1393" s="1" t="s">
        <v>1887</v>
      </c>
      <c r="B1393" s="1" t="s">
        <v>1871</v>
      </c>
      <c r="C1393" s="1" t="s">
        <v>1905</v>
      </c>
      <c r="D1393" s="1" t="s">
        <v>1322</v>
      </c>
      <c r="E1393" s="1" t="s">
        <v>3625</v>
      </c>
      <c r="F1393" s="1" t="str">
        <f t="shared" si="21"/>
        <v>{"codigo_departamento": "15", "codigo_provincia" : "07", "codigo_distrito" : "24", "distrito" : "San Pedro de Casta", "codigo_ubigeo" : "150724"},</v>
      </c>
    </row>
    <row r="1394" spans="1:6">
      <c r="A1394" s="1" t="s">
        <v>1887</v>
      </c>
      <c r="B1394" s="1" t="s">
        <v>1871</v>
      </c>
      <c r="C1394" s="1" t="s">
        <v>1907</v>
      </c>
      <c r="D1394" s="1" t="s">
        <v>1323</v>
      </c>
      <c r="E1394" s="1" t="s">
        <v>3626</v>
      </c>
      <c r="F1394" s="1" t="str">
        <f t="shared" si="21"/>
        <v>{"codigo_departamento": "15", "codigo_provincia" : "07", "codigo_distrito" : "25", "distrito" : "San Pedro de Huancayre", "codigo_ubigeo" : "150725"},</v>
      </c>
    </row>
    <row r="1395" spans="1:6">
      <c r="A1395" s="1" t="s">
        <v>1887</v>
      </c>
      <c r="B1395" s="1" t="s">
        <v>1871</v>
      </c>
      <c r="C1395" s="1" t="s">
        <v>2564</v>
      </c>
      <c r="D1395" s="1" t="s">
        <v>1324</v>
      </c>
      <c r="E1395" s="1" t="s">
        <v>3627</v>
      </c>
      <c r="F1395" s="1" t="str">
        <f t="shared" si="21"/>
        <v>{"codigo_departamento": "15", "codigo_provincia" : "07", "codigo_distrito" : "26", "distrito" : "Sangallaya", "codigo_ubigeo" : "150726"},</v>
      </c>
    </row>
    <row r="1396" spans="1:6">
      <c r="A1396" s="1" t="s">
        <v>1887</v>
      </c>
      <c r="B1396" s="1" t="s">
        <v>1871</v>
      </c>
      <c r="C1396" s="1" t="s">
        <v>2566</v>
      </c>
      <c r="D1396" s="1" t="s">
        <v>1325</v>
      </c>
      <c r="E1396" s="1" t="s">
        <v>3628</v>
      </c>
      <c r="F1396" s="1" t="str">
        <f t="shared" si="21"/>
        <v>{"codigo_departamento": "15", "codigo_provincia" : "07", "codigo_distrito" : "27", "distrito" : "Santa Cruz de Cocachacra", "codigo_ubigeo" : "150727"},</v>
      </c>
    </row>
    <row r="1397" spans="1:6">
      <c r="A1397" s="1" t="s">
        <v>1887</v>
      </c>
      <c r="B1397" s="1" t="s">
        <v>1871</v>
      </c>
      <c r="C1397" s="1" t="s">
        <v>2568</v>
      </c>
      <c r="D1397" s="1" t="s">
        <v>1326</v>
      </c>
      <c r="E1397" s="1" t="s">
        <v>3629</v>
      </c>
      <c r="F1397" s="1" t="str">
        <f t="shared" si="21"/>
        <v>{"codigo_departamento": "15", "codigo_provincia" : "07", "codigo_distrito" : "28", "distrito" : "Santa Eulalia", "codigo_ubigeo" : "150728"},</v>
      </c>
    </row>
    <row r="1398" spans="1:6">
      <c r="A1398" s="1" t="s">
        <v>1887</v>
      </c>
      <c r="B1398" s="1" t="s">
        <v>1871</v>
      </c>
      <c r="C1398" s="1" t="s">
        <v>2570</v>
      </c>
      <c r="D1398" s="1" t="s">
        <v>1327</v>
      </c>
      <c r="E1398" s="1" t="s">
        <v>3630</v>
      </c>
      <c r="F1398" s="1" t="str">
        <f t="shared" si="21"/>
        <v>{"codigo_departamento": "15", "codigo_provincia" : "07", "codigo_distrito" : "29", "distrito" : "Santiago de Anchucaya", "codigo_ubigeo" : "150729"},</v>
      </c>
    </row>
    <row r="1399" spans="1:6">
      <c r="A1399" s="1" t="s">
        <v>1887</v>
      </c>
      <c r="B1399" s="1" t="s">
        <v>1871</v>
      </c>
      <c r="C1399" s="1" t="s">
        <v>3277</v>
      </c>
      <c r="D1399" s="1" t="s">
        <v>1328</v>
      </c>
      <c r="E1399" s="1" t="s">
        <v>3631</v>
      </c>
      <c r="F1399" s="1" t="str">
        <f t="shared" si="21"/>
        <v>{"codigo_departamento": "15", "codigo_provincia" : "07", "codigo_distrito" : "30", "distrito" : "Santiago de Tuna", "codigo_ubigeo" : "150730"},</v>
      </c>
    </row>
    <row r="1400" spans="1:6">
      <c r="A1400" s="1" t="s">
        <v>1887</v>
      </c>
      <c r="B1400" s="1" t="s">
        <v>1871</v>
      </c>
      <c r="C1400" s="1" t="s">
        <v>3340</v>
      </c>
      <c r="D1400" s="1" t="s">
        <v>1329</v>
      </c>
      <c r="E1400" s="1" t="s">
        <v>3632</v>
      </c>
      <c r="F1400" s="1" t="str">
        <f t="shared" si="21"/>
        <v>{"codigo_departamento": "15", "codigo_provincia" : "07", "codigo_distrito" : "31", "distrito" : "Santo Domingo de Los Olleros", "codigo_ubigeo" : "150731"},</v>
      </c>
    </row>
    <row r="1401" spans="1:6">
      <c r="A1401" s="1" t="s">
        <v>1887</v>
      </c>
      <c r="B1401" s="1" t="s">
        <v>1871</v>
      </c>
      <c r="C1401" s="1" t="s">
        <v>3279</v>
      </c>
      <c r="D1401" s="1" t="s">
        <v>1330</v>
      </c>
      <c r="E1401" s="1" t="s">
        <v>3633</v>
      </c>
      <c r="F1401" s="1" t="str">
        <f t="shared" si="21"/>
        <v>{"codigo_departamento": "15", "codigo_provincia" : "07", "codigo_distrito" : "32", "distrito" : "Surco", "codigo_ubigeo" : "150732"},</v>
      </c>
    </row>
    <row r="1402" spans="1:6">
      <c r="A1402" s="1" t="s">
        <v>1887</v>
      </c>
      <c r="B1402" s="1" t="s">
        <v>1873</v>
      </c>
      <c r="C1402" s="1" t="s">
        <v>1859</v>
      </c>
      <c r="D1402" s="1" t="s">
        <v>1335</v>
      </c>
      <c r="E1402" s="1" t="s">
        <v>3634</v>
      </c>
      <c r="F1402" s="1" t="str">
        <f t="shared" si="21"/>
        <v>{"codigo_departamento": "15", "codigo_provincia" : "08", "codigo_distrito" : "01", "distrito" : "Huacho", "codigo_ubigeo" : "150801"},</v>
      </c>
    </row>
    <row r="1403" spans="1:6">
      <c r="A1403" s="1" t="s">
        <v>1887</v>
      </c>
      <c r="B1403" s="1" t="s">
        <v>1873</v>
      </c>
      <c r="C1403" s="1" t="s">
        <v>1861</v>
      </c>
      <c r="D1403" s="1" t="s">
        <v>1332</v>
      </c>
      <c r="E1403" s="1" t="s">
        <v>3635</v>
      </c>
      <c r="F1403" s="1" t="str">
        <f t="shared" si="21"/>
        <v>{"codigo_departamento": "15", "codigo_provincia" : "08", "codigo_distrito" : "02", "distrito" : "Ambar", "codigo_ubigeo" : "150802"},</v>
      </c>
    </row>
    <row r="1404" spans="1:6">
      <c r="A1404" s="1" t="s">
        <v>1887</v>
      </c>
      <c r="B1404" s="1" t="s">
        <v>1873</v>
      </c>
      <c r="C1404" s="1" t="s">
        <v>1863</v>
      </c>
      <c r="D1404" s="1" t="s">
        <v>1333</v>
      </c>
      <c r="E1404" s="1" t="s">
        <v>3636</v>
      </c>
      <c r="F1404" s="1" t="str">
        <f t="shared" si="21"/>
        <v>{"codigo_departamento": "15", "codigo_provincia" : "08", "codigo_distrito" : "03", "distrito" : "Caleta de Carquin", "codigo_ubigeo" : "150803"},</v>
      </c>
    </row>
    <row r="1405" spans="1:6">
      <c r="A1405" s="1" t="s">
        <v>1887</v>
      </c>
      <c r="B1405" s="1" t="s">
        <v>1873</v>
      </c>
      <c r="C1405" s="1" t="s">
        <v>1865</v>
      </c>
      <c r="D1405" s="1" t="s">
        <v>1334</v>
      </c>
      <c r="E1405" s="1" t="s">
        <v>3637</v>
      </c>
      <c r="F1405" s="1" t="str">
        <f t="shared" si="21"/>
        <v>{"codigo_departamento": "15", "codigo_provincia" : "08", "codigo_distrito" : "04", "distrito" : "Checras", "codigo_ubigeo" : "150804"},</v>
      </c>
    </row>
    <row r="1406" spans="1:6">
      <c r="A1406" s="1" t="s">
        <v>1887</v>
      </c>
      <c r="B1406" s="1" t="s">
        <v>1873</v>
      </c>
      <c r="C1406" s="1" t="s">
        <v>1867</v>
      </c>
      <c r="D1406" s="1" t="s">
        <v>1336</v>
      </c>
      <c r="E1406" s="1" t="s">
        <v>3638</v>
      </c>
      <c r="F1406" s="1" t="str">
        <f t="shared" si="21"/>
        <v>{"codigo_departamento": "15", "codigo_provincia" : "08", "codigo_distrito" : "05", "distrito" : "Hualmay", "codigo_ubigeo" : "150805"},</v>
      </c>
    </row>
    <row r="1407" spans="1:6">
      <c r="A1407" s="1" t="s">
        <v>1887</v>
      </c>
      <c r="B1407" s="1" t="s">
        <v>1873</v>
      </c>
      <c r="C1407" s="1" t="s">
        <v>1869</v>
      </c>
      <c r="D1407" s="1" t="s">
        <v>1337</v>
      </c>
      <c r="E1407" s="1" t="s">
        <v>3639</v>
      </c>
      <c r="F1407" s="1" t="str">
        <f t="shared" si="21"/>
        <v>{"codigo_departamento": "15", "codigo_provincia" : "08", "codigo_distrito" : "06", "distrito" : "Huaura", "codigo_ubigeo" : "150806"},</v>
      </c>
    </row>
    <row r="1408" spans="1:6">
      <c r="A1408" s="1" t="s">
        <v>1887</v>
      </c>
      <c r="B1408" s="1" t="s">
        <v>1873</v>
      </c>
      <c r="C1408" s="1" t="s">
        <v>1871</v>
      </c>
      <c r="D1408" s="1" t="s">
        <v>511</v>
      </c>
      <c r="E1408" s="1" t="s">
        <v>3640</v>
      </c>
      <c r="F1408" s="1" t="str">
        <f t="shared" si="21"/>
        <v>{"codigo_departamento": "15", "codigo_provincia" : "08", "codigo_distrito" : "07", "distrito" : "Leoncio Prado", "codigo_ubigeo" : "150807"},</v>
      </c>
    </row>
    <row r="1409" spans="1:6">
      <c r="A1409" s="1" t="s">
        <v>1887</v>
      </c>
      <c r="B1409" s="1" t="s">
        <v>1873</v>
      </c>
      <c r="C1409" s="1" t="s">
        <v>1873</v>
      </c>
      <c r="D1409" s="1" t="s">
        <v>1338</v>
      </c>
      <c r="E1409" s="1" t="s">
        <v>3641</v>
      </c>
      <c r="F1409" s="1" t="str">
        <f t="shared" si="21"/>
        <v>{"codigo_departamento": "15", "codigo_provincia" : "08", "codigo_distrito" : "08", "distrito" : "Paccho", "codigo_ubigeo" : "150808"},</v>
      </c>
    </row>
    <row r="1410" spans="1:6">
      <c r="A1410" s="1" t="s">
        <v>1887</v>
      </c>
      <c r="B1410" s="1" t="s">
        <v>1873</v>
      </c>
      <c r="C1410" s="1" t="s">
        <v>1875</v>
      </c>
      <c r="D1410" s="1" t="s">
        <v>1339</v>
      </c>
      <c r="E1410" s="1" t="s">
        <v>3642</v>
      </c>
      <c r="F1410" s="1" t="str">
        <f t="shared" si="21"/>
        <v>{"codigo_departamento": "15", "codigo_provincia" : "08", "codigo_distrito" : "09", "distrito" : "Santa Leonor", "codigo_ubigeo" : "150809"},</v>
      </c>
    </row>
    <row r="1411" spans="1:6">
      <c r="A1411" s="1" t="s">
        <v>1887</v>
      </c>
      <c r="B1411" s="1" t="s">
        <v>1873</v>
      </c>
      <c r="C1411" s="1" t="s">
        <v>1877</v>
      </c>
      <c r="D1411" s="1" t="s">
        <v>1340</v>
      </c>
      <c r="E1411" s="1" t="s">
        <v>3643</v>
      </c>
      <c r="F1411" s="1" t="str">
        <f t="shared" ref="F1411:F1474" si="22">+"{""codigo_departamento"": """&amp;A1411&amp;""", ""codigo_provincia"" : """&amp;B1411&amp;""", ""codigo_distrito"" : """&amp;C1411&amp;""", ""distrito"" : """&amp;D1411&amp;""", ""codigo_ubigeo"" : """&amp;E1411&amp;"""},"</f>
        <v>{"codigo_departamento": "15", "codigo_provincia" : "08", "codigo_distrito" : "10", "distrito" : "Santa María", "codigo_ubigeo" : "150810"},</v>
      </c>
    </row>
    <row r="1412" spans="1:6">
      <c r="A1412" s="1" t="s">
        <v>1887</v>
      </c>
      <c r="B1412" s="1" t="s">
        <v>1873</v>
      </c>
      <c r="C1412" s="1" t="s">
        <v>1879</v>
      </c>
      <c r="D1412" s="1" t="s">
        <v>1341</v>
      </c>
      <c r="E1412" s="1" t="s">
        <v>3644</v>
      </c>
      <c r="F1412" s="1" t="str">
        <f t="shared" si="22"/>
        <v>{"codigo_departamento": "15", "codigo_provincia" : "08", "codigo_distrito" : "11", "distrito" : "Sayan", "codigo_ubigeo" : "150811"},</v>
      </c>
    </row>
    <row r="1413" spans="1:6">
      <c r="A1413" s="1" t="s">
        <v>1887</v>
      </c>
      <c r="B1413" s="1" t="s">
        <v>1873</v>
      </c>
      <c r="C1413" s="1" t="s">
        <v>1881</v>
      </c>
      <c r="D1413" s="1" t="s">
        <v>1342</v>
      </c>
      <c r="E1413" s="1" t="s">
        <v>3645</v>
      </c>
      <c r="F1413" s="1" t="str">
        <f t="shared" si="22"/>
        <v>{"codigo_departamento": "15", "codigo_provincia" : "08", "codigo_distrito" : "12", "distrito" : "Vegueta", "codigo_ubigeo" : "150812"},</v>
      </c>
    </row>
    <row r="1414" spans="1:6">
      <c r="A1414" s="1" t="s">
        <v>1887</v>
      </c>
      <c r="B1414" s="1" t="s">
        <v>1875</v>
      </c>
      <c r="C1414" s="1" t="s">
        <v>1859</v>
      </c>
      <c r="D1414" s="1" t="s">
        <v>1382</v>
      </c>
      <c r="E1414" s="1" t="s">
        <v>3646</v>
      </c>
      <c r="F1414" s="1" t="str">
        <f t="shared" si="22"/>
        <v>{"codigo_departamento": "15", "codigo_provincia" : "09", "codigo_distrito" : "01", "distrito" : "Oyon", "codigo_ubigeo" : "150901"},</v>
      </c>
    </row>
    <row r="1415" spans="1:6">
      <c r="A1415" s="1" t="s">
        <v>1887</v>
      </c>
      <c r="B1415" s="1" t="s">
        <v>1875</v>
      </c>
      <c r="C1415" s="1" t="s">
        <v>1861</v>
      </c>
      <c r="D1415" s="1" t="s">
        <v>1378</v>
      </c>
      <c r="E1415" s="1" t="s">
        <v>3647</v>
      </c>
      <c r="F1415" s="1" t="str">
        <f t="shared" si="22"/>
        <v>{"codigo_departamento": "15", "codigo_provincia" : "09", "codigo_distrito" : "02", "distrito" : "Andajes", "codigo_ubigeo" : "150902"},</v>
      </c>
    </row>
    <row r="1416" spans="1:6">
      <c r="A1416" s="1" t="s">
        <v>1887</v>
      </c>
      <c r="B1416" s="1" t="s">
        <v>1875</v>
      </c>
      <c r="C1416" s="1" t="s">
        <v>1863</v>
      </c>
      <c r="D1416" s="1" t="s">
        <v>1379</v>
      </c>
      <c r="E1416" s="1" t="s">
        <v>3648</v>
      </c>
      <c r="F1416" s="1" t="str">
        <f t="shared" si="22"/>
        <v>{"codigo_departamento": "15", "codigo_provincia" : "09", "codigo_distrito" : "03", "distrito" : "Caujul", "codigo_ubigeo" : "150903"},</v>
      </c>
    </row>
    <row r="1417" spans="1:6">
      <c r="A1417" s="1" t="s">
        <v>1887</v>
      </c>
      <c r="B1417" s="1" t="s">
        <v>1875</v>
      </c>
      <c r="C1417" s="1" t="s">
        <v>1865</v>
      </c>
      <c r="D1417" s="1" t="s">
        <v>1380</v>
      </c>
      <c r="E1417" s="1" t="s">
        <v>3649</v>
      </c>
      <c r="F1417" s="1" t="str">
        <f t="shared" si="22"/>
        <v>{"codigo_departamento": "15", "codigo_provincia" : "09", "codigo_distrito" : "04", "distrito" : "Cochamarca", "codigo_ubigeo" : "150904"},</v>
      </c>
    </row>
    <row r="1418" spans="1:6">
      <c r="A1418" s="1" t="s">
        <v>1887</v>
      </c>
      <c r="B1418" s="1" t="s">
        <v>1875</v>
      </c>
      <c r="C1418" s="1" t="s">
        <v>1867</v>
      </c>
      <c r="D1418" s="1" t="s">
        <v>1381</v>
      </c>
      <c r="E1418" s="1" t="s">
        <v>3650</v>
      </c>
      <c r="F1418" s="1" t="str">
        <f t="shared" si="22"/>
        <v>{"codigo_departamento": "15", "codigo_provincia" : "09", "codigo_distrito" : "05", "distrito" : "Navan", "codigo_ubigeo" : "150905"},</v>
      </c>
    </row>
    <row r="1419" spans="1:6">
      <c r="A1419" s="1" t="s">
        <v>1887</v>
      </c>
      <c r="B1419" s="1" t="s">
        <v>1875</v>
      </c>
      <c r="C1419" s="1" t="s">
        <v>1869</v>
      </c>
      <c r="D1419" s="1" t="s">
        <v>1383</v>
      </c>
      <c r="E1419" s="1" t="s">
        <v>3651</v>
      </c>
      <c r="F1419" s="1" t="str">
        <f t="shared" si="22"/>
        <v>{"codigo_departamento": "15", "codigo_provincia" : "09", "codigo_distrito" : "06", "distrito" : "Pachangara", "codigo_ubigeo" : "150906"},</v>
      </c>
    </row>
    <row r="1420" spans="1:6">
      <c r="A1420" s="1" t="s">
        <v>1887</v>
      </c>
      <c r="B1420" s="1" t="s">
        <v>1877</v>
      </c>
      <c r="C1420" s="1" t="s">
        <v>1859</v>
      </c>
      <c r="D1420" s="1" t="s">
        <v>1096</v>
      </c>
      <c r="E1420" s="1" t="s">
        <v>3652</v>
      </c>
      <c r="F1420" s="1" t="str">
        <f t="shared" si="22"/>
        <v>{"codigo_departamento": "15", "codigo_provincia" : "10", "codigo_distrito" : "01", "distrito" : "Yauyos", "codigo_ubigeo" : "151001"},</v>
      </c>
    </row>
    <row r="1421" spans="1:6">
      <c r="A1421" s="1" t="s">
        <v>1887</v>
      </c>
      <c r="B1421" s="1" t="s">
        <v>1877</v>
      </c>
      <c r="C1421" s="1" t="s">
        <v>1861</v>
      </c>
      <c r="D1421" s="1" t="s">
        <v>1385</v>
      </c>
      <c r="E1421" s="1" t="s">
        <v>3653</v>
      </c>
      <c r="F1421" s="1" t="str">
        <f t="shared" si="22"/>
        <v>{"codigo_departamento": "15", "codigo_provincia" : "10", "codigo_distrito" : "02", "distrito" : "Alis", "codigo_ubigeo" : "151002"},</v>
      </c>
    </row>
    <row r="1422" spans="1:6">
      <c r="A1422" s="1" t="s">
        <v>1887</v>
      </c>
      <c r="B1422" s="1" t="s">
        <v>1877</v>
      </c>
      <c r="C1422" s="1" t="s">
        <v>1863</v>
      </c>
      <c r="D1422" s="1" t="s">
        <v>1386</v>
      </c>
      <c r="E1422" s="1" t="s">
        <v>3654</v>
      </c>
      <c r="F1422" s="1" t="str">
        <f t="shared" si="22"/>
        <v>{"codigo_departamento": "15", "codigo_provincia" : "10", "codigo_distrito" : "03", "distrito" : "Allauca", "codigo_ubigeo" : "151003"},</v>
      </c>
    </row>
    <row r="1423" spans="1:6">
      <c r="A1423" s="1" t="s">
        <v>1887</v>
      </c>
      <c r="B1423" s="1" t="s">
        <v>1877</v>
      </c>
      <c r="C1423" s="1" t="s">
        <v>1865</v>
      </c>
      <c r="D1423" s="1" t="s">
        <v>1387</v>
      </c>
      <c r="E1423" s="1" t="s">
        <v>3655</v>
      </c>
      <c r="F1423" s="1" t="str">
        <f t="shared" si="22"/>
        <v>{"codigo_departamento": "15", "codigo_provincia" : "10", "codigo_distrito" : "04", "distrito" : "Ayaviri", "codigo_ubigeo" : "151004"},</v>
      </c>
    </row>
    <row r="1424" spans="1:6">
      <c r="A1424" s="1" t="s">
        <v>1887</v>
      </c>
      <c r="B1424" s="1" t="s">
        <v>1877</v>
      </c>
      <c r="C1424" s="1" t="s">
        <v>1867</v>
      </c>
      <c r="D1424" s="1" t="s">
        <v>1388</v>
      </c>
      <c r="E1424" s="1" t="s">
        <v>3656</v>
      </c>
      <c r="F1424" s="1" t="str">
        <f t="shared" si="22"/>
        <v>{"codigo_departamento": "15", "codigo_provincia" : "10", "codigo_distrito" : "05", "distrito" : "Azángaro", "codigo_ubigeo" : "151005"},</v>
      </c>
    </row>
    <row r="1425" spans="1:6">
      <c r="A1425" s="1" t="s">
        <v>1887</v>
      </c>
      <c r="B1425" s="1" t="s">
        <v>1877</v>
      </c>
      <c r="C1425" s="1" t="s">
        <v>1869</v>
      </c>
      <c r="D1425" s="1" t="s">
        <v>1389</v>
      </c>
      <c r="E1425" s="1" t="s">
        <v>3657</v>
      </c>
      <c r="F1425" s="1" t="str">
        <f t="shared" si="22"/>
        <v>{"codigo_departamento": "15", "codigo_provincia" : "10", "codigo_distrito" : "06", "distrito" : "Cacra", "codigo_ubigeo" : "151006"},</v>
      </c>
    </row>
    <row r="1426" spans="1:6">
      <c r="A1426" s="1" t="s">
        <v>1887</v>
      </c>
      <c r="B1426" s="1" t="s">
        <v>1877</v>
      </c>
      <c r="C1426" s="1" t="s">
        <v>1871</v>
      </c>
      <c r="D1426" s="1" t="s">
        <v>1390</v>
      </c>
      <c r="E1426" s="1" t="s">
        <v>3658</v>
      </c>
      <c r="F1426" s="1" t="str">
        <f t="shared" si="22"/>
        <v>{"codigo_departamento": "15", "codigo_provincia" : "10", "codigo_distrito" : "07", "distrito" : "Carania", "codigo_ubigeo" : "151007"},</v>
      </c>
    </row>
    <row r="1427" spans="1:6">
      <c r="A1427" s="1" t="s">
        <v>1887</v>
      </c>
      <c r="B1427" s="1" t="s">
        <v>1877</v>
      </c>
      <c r="C1427" s="1" t="s">
        <v>1873</v>
      </c>
      <c r="D1427" s="1" t="s">
        <v>1391</v>
      </c>
      <c r="E1427" s="1" t="s">
        <v>3659</v>
      </c>
      <c r="F1427" s="1" t="str">
        <f t="shared" si="22"/>
        <v>{"codigo_departamento": "15", "codigo_provincia" : "10", "codigo_distrito" : "08", "distrito" : "Catahuasi", "codigo_ubigeo" : "151008"},</v>
      </c>
    </row>
    <row r="1428" spans="1:6">
      <c r="A1428" s="1" t="s">
        <v>1887</v>
      </c>
      <c r="B1428" s="1" t="s">
        <v>1877</v>
      </c>
      <c r="C1428" s="1" t="s">
        <v>1875</v>
      </c>
      <c r="D1428" s="1" t="s">
        <v>1392</v>
      </c>
      <c r="E1428" s="1" t="s">
        <v>3660</v>
      </c>
      <c r="F1428" s="1" t="str">
        <f t="shared" si="22"/>
        <v>{"codigo_departamento": "15", "codigo_provincia" : "10", "codigo_distrito" : "09", "distrito" : "Chocos", "codigo_ubigeo" : "151009"},</v>
      </c>
    </row>
    <row r="1429" spans="1:6">
      <c r="A1429" s="1" t="s">
        <v>1887</v>
      </c>
      <c r="B1429" s="1" t="s">
        <v>1877</v>
      </c>
      <c r="C1429" s="1" t="s">
        <v>1877</v>
      </c>
      <c r="D1429" s="1" t="s">
        <v>210</v>
      </c>
      <c r="E1429" s="1" t="s">
        <v>3661</v>
      </c>
      <c r="F1429" s="1" t="str">
        <f t="shared" si="22"/>
        <v>{"codigo_departamento": "15", "codigo_provincia" : "10", "codigo_distrito" : "10", "distrito" : "Cochas", "codigo_ubigeo" : "151010"},</v>
      </c>
    </row>
    <row r="1430" spans="1:6">
      <c r="A1430" s="1" t="s">
        <v>1887</v>
      </c>
      <c r="B1430" s="1" t="s">
        <v>1877</v>
      </c>
      <c r="C1430" s="1" t="s">
        <v>1879</v>
      </c>
      <c r="D1430" s="1" t="s">
        <v>1393</v>
      </c>
      <c r="E1430" s="1" t="s">
        <v>3662</v>
      </c>
      <c r="F1430" s="1" t="str">
        <f t="shared" si="22"/>
        <v>{"codigo_departamento": "15", "codigo_provincia" : "10", "codigo_distrito" : "11", "distrito" : "Colonia", "codigo_ubigeo" : "151011"},</v>
      </c>
    </row>
    <row r="1431" spans="1:6">
      <c r="A1431" s="1" t="s">
        <v>1887</v>
      </c>
      <c r="B1431" s="1" t="s">
        <v>1877</v>
      </c>
      <c r="C1431" s="1" t="s">
        <v>1881</v>
      </c>
      <c r="D1431" s="1" t="s">
        <v>1394</v>
      </c>
      <c r="E1431" s="1" t="s">
        <v>3663</v>
      </c>
      <c r="F1431" s="1" t="str">
        <f t="shared" si="22"/>
        <v>{"codigo_departamento": "15", "codigo_provincia" : "10", "codigo_distrito" : "12", "distrito" : "Hongos", "codigo_ubigeo" : "151012"},</v>
      </c>
    </row>
    <row r="1432" spans="1:6">
      <c r="A1432" s="1" t="s">
        <v>1887</v>
      </c>
      <c r="B1432" s="1" t="s">
        <v>1877</v>
      </c>
      <c r="C1432" s="1" t="s">
        <v>1883</v>
      </c>
      <c r="D1432" s="1" t="s">
        <v>1395</v>
      </c>
      <c r="E1432" s="1" t="s">
        <v>3664</v>
      </c>
      <c r="F1432" s="1" t="str">
        <f t="shared" si="22"/>
        <v>{"codigo_departamento": "15", "codigo_provincia" : "10", "codigo_distrito" : "13", "distrito" : "Huampara", "codigo_ubigeo" : "151013"},</v>
      </c>
    </row>
    <row r="1433" spans="1:6">
      <c r="A1433" s="1" t="s">
        <v>1887</v>
      </c>
      <c r="B1433" s="1" t="s">
        <v>1877</v>
      </c>
      <c r="C1433" s="1" t="s">
        <v>1885</v>
      </c>
      <c r="D1433" s="1" t="s">
        <v>1396</v>
      </c>
      <c r="E1433" s="1" t="s">
        <v>3665</v>
      </c>
      <c r="F1433" s="1" t="str">
        <f t="shared" si="22"/>
        <v>{"codigo_departamento": "15", "codigo_provincia" : "10", "codigo_distrito" : "14", "distrito" : "Huancaya", "codigo_ubigeo" : "151014"},</v>
      </c>
    </row>
    <row r="1434" spans="1:6">
      <c r="A1434" s="1" t="s">
        <v>1887</v>
      </c>
      <c r="B1434" s="1" t="s">
        <v>1877</v>
      </c>
      <c r="C1434" s="1" t="s">
        <v>1887</v>
      </c>
      <c r="D1434" s="1" t="s">
        <v>1398</v>
      </c>
      <c r="E1434" s="1" t="s">
        <v>3666</v>
      </c>
      <c r="F1434" s="1" t="str">
        <f t="shared" si="22"/>
        <v>{"codigo_departamento": "15", "codigo_provincia" : "10", "codigo_distrito" : "15", "distrito" : "Huangascar", "codigo_ubigeo" : "151015"},</v>
      </c>
    </row>
    <row r="1435" spans="1:6">
      <c r="A1435" s="1" t="s">
        <v>1887</v>
      </c>
      <c r="B1435" s="1" t="s">
        <v>1877</v>
      </c>
      <c r="C1435" s="1" t="s">
        <v>1889</v>
      </c>
      <c r="D1435" s="1" t="s">
        <v>1399</v>
      </c>
      <c r="E1435" s="1" t="s">
        <v>3667</v>
      </c>
      <c r="F1435" s="1" t="str">
        <f t="shared" si="22"/>
        <v>{"codigo_departamento": "15", "codigo_provincia" : "10", "codigo_distrito" : "16", "distrito" : "Huantan", "codigo_ubigeo" : "151016"},</v>
      </c>
    </row>
    <row r="1436" spans="1:6">
      <c r="A1436" s="1" t="s">
        <v>1887</v>
      </c>
      <c r="B1436" s="1" t="s">
        <v>1877</v>
      </c>
      <c r="C1436" s="1" t="s">
        <v>1891</v>
      </c>
      <c r="D1436" s="1" t="s">
        <v>1397</v>
      </c>
      <c r="E1436" s="1" t="s">
        <v>3668</v>
      </c>
      <c r="F1436" s="1" t="str">
        <f t="shared" si="22"/>
        <v>{"codigo_departamento": "15", "codigo_provincia" : "10", "codigo_distrito" : "17", "distrito" : "Huañec", "codigo_ubigeo" : "151017"},</v>
      </c>
    </row>
    <row r="1437" spans="1:6">
      <c r="A1437" s="1" t="s">
        <v>1887</v>
      </c>
      <c r="B1437" s="1" t="s">
        <v>1877</v>
      </c>
      <c r="C1437" s="1" t="s">
        <v>1893</v>
      </c>
      <c r="D1437" s="1" t="s">
        <v>1310</v>
      </c>
      <c r="E1437" s="1" t="s">
        <v>3669</v>
      </c>
      <c r="F1437" s="1" t="str">
        <f t="shared" si="22"/>
        <v>{"codigo_departamento": "15", "codigo_provincia" : "10", "codigo_distrito" : "18", "distrito" : "Laraos", "codigo_ubigeo" : "151018"},</v>
      </c>
    </row>
    <row r="1438" spans="1:6">
      <c r="A1438" s="1" t="s">
        <v>1887</v>
      </c>
      <c r="B1438" s="1" t="s">
        <v>1877</v>
      </c>
      <c r="C1438" s="1" t="s">
        <v>1895</v>
      </c>
      <c r="D1438" s="1" t="s">
        <v>1400</v>
      </c>
      <c r="E1438" s="1" t="s">
        <v>3670</v>
      </c>
      <c r="F1438" s="1" t="str">
        <f t="shared" si="22"/>
        <v>{"codigo_departamento": "15", "codigo_provincia" : "10", "codigo_distrito" : "19", "distrito" : "Lincha", "codigo_ubigeo" : "151019"},</v>
      </c>
    </row>
    <row r="1439" spans="1:6">
      <c r="A1439" s="1" t="s">
        <v>1887</v>
      </c>
      <c r="B1439" s="1" t="s">
        <v>1877</v>
      </c>
      <c r="C1439" s="1" t="s">
        <v>1897</v>
      </c>
      <c r="D1439" s="1" t="s">
        <v>1401</v>
      </c>
      <c r="E1439" s="1" t="s">
        <v>3671</v>
      </c>
      <c r="F1439" s="1" t="str">
        <f t="shared" si="22"/>
        <v>{"codigo_departamento": "15", "codigo_provincia" : "10", "codigo_distrito" : "20", "distrito" : "Madean", "codigo_ubigeo" : "151020"},</v>
      </c>
    </row>
    <row r="1440" spans="1:6">
      <c r="A1440" s="1" t="s">
        <v>1887</v>
      </c>
      <c r="B1440" s="1" t="s">
        <v>1877</v>
      </c>
      <c r="C1440" s="1" t="s">
        <v>1899</v>
      </c>
      <c r="D1440" s="1" t="s">
        <v>357</v>
      </c>
      <c r="E1440" s="1" t="s">
        <v>3672</v>
      </c>
      <c r="F1440" s="1" t="str">
        <f t="shared" si="22"/>
        <v>{"codigo_departamento": "15", "codigo_provincia" : "10", "codigo_distrito" : "21", "distrito" : "Miraflores", "codigo_ubigeo" : "151021"},</v>
      </c>
    </row>
    <row r="1441" spans="1:6">
      <c r="A1441" s="1" t="s">
        <v>1887</v>
      </c>
      <c r="B1441" s="1" t="s">
        <v>1877</v>
      </c>
      <c r="C1441" s="1" t="s">
        <v>1901</v>
      </c>
      <c r="D1441" s="1" t="s">
        <v>1402</v>
      </c>
      <c r="E1441" s="1" t="s">
        <v>3673</v>
      </c>
      <c r="F1441" s="1" t="str">
        <f t="shared" si="22"/>
        <v>{"codigo_departamento": "15", "codigo_provincia" : "10", "codigo_distrito" : "22", "distrito" : "Omas", "codigo_ubigeo" : "151022"},</v>
      </c>
    </row>
    <row r="1442" spans="1:6">
      <c r="A1442" s="1" t="s">
        <v>1887</v>
      </c>
      <c r="B1442" s="1" t="s">
        <v>1877</v>
      </c>
      <c r="C1442" s="1" t="s">
        <v>1903</v>
      </c>
      <c r="D1442" s="1" t="s">
        <v>1403</v>
      </c>
      <c r="E1442" s="1" t="s">
        <v>3674</v>
      </c>
      <c r="F1442" s="1" t="str">
        <f t="shared" si="22"/>
        <v>{"codigo_departamento": "15", "codigo_provincia" : "10", "codigo_distrito" : "23", "distrito" : "Putinza", "codigo_ubigeo" : "151023"},</v>
      </c>
    </row>
    <row r="1443" spans="1:6">
      <c r="A1443" s="1" t="s">
        <v>1887</v>
      </c>
      <c r="B1443" s="1" t="s">
        <v>1877</v>
      </c>
      <c r="C1443" s="1" t="s">
        <v>1905</v>
      </c>
      <c r="D1443" s="1" t="s">
        <v>1404</v>
      </c>
      <c r="E1443" s="1" t="s">
        <v>3675</v>
      </c>
      <c r="F1443" s="1" t="str">
        <f t="shared" si="22"/>
        <v>{"codigo_departamento": "15", "codigo_provincia" : "10", "codigo_distrito" : "24", "distrito" : "Quinches", "codigo_ubigeo" : "151024"},</v>
      </c>
    </row>
    <row r="1444" spans="1:6">
      <c r="A1444" s="1" t="s">
        <v>1887</v>
      </c>
      <c r="B1444" s="1" t="s">
        <v>1877</v>
      </c>
      <c r="C1444" s="1" t="s">
        <v>1907</v>
      </c>
      <c r="D1444" s="1" t="s">
        <v>1405</v>
      </c>
      <c r="E1444" s="1" t="s">
        <v>3676</v>
      </c>
      <c r="F1444" s="1" t="str">
        <f t="shared" si="22"/>
        <v>{"codigo_departamento": "15", "codigo_provincia" : "10", "codigo_distrito" : "25", "distrito" : "Quinocay", "codigo_ubigeo" : "151025"},</v>
      </c>
    </row>
    <row r="1445" spans="1:6">
      <c r="A1445" s="1" t="s">
        <v>1887</v>
      </c>
      <c r="B1445" s="1" t="s">
        <v>1877</v>
      </c>
      <c r="C1445" s="1" t="s">
        <v>2564</v>
      </c>
      <c r="D1445" s="1" t="s">
        <v>1406</v>
      </c>
      <c r="E1445" s="1" t="s">
        <v>3677</v>
      </c>
      <c r="F1445" s="1" t="str">
        <f t="shared" si="22"/>
        <v>{"codigo_departamento": "15", "codigo_provincia" : "10", "codigo_distrito" : "26", "distrito" : "San Joaquín", "codigo_ubigeo" : "151026"},</v>
      </c>
    </row>
    <row r="1446" spans="1:6">
      <c r="A1446" s="1" t="s">
        <v>1887</v>
      </c>
      <c r="B1446" s="1" t="s">
        <v>1877</v>
      </c>
      <c r="C1446" s="1" t="s">
        <v>2566</v>
      </c>
      <c r="D1446" s="1" t="s">
        <v>1407</v>
      </c>
      <c r="E1446" s="1" t="s">
        <v>3678</v>
      </c>
      <c r="F1446" s="1" t="str">
        <f t="shared" si="22"/>
        <v>{"codigo_departamento": "15", "codigo_provincia" : "10", "codigo_distrito" : "27", "distrito" : "San Pedro de Pilas", "codigo_ubigeo" : "151027"},</v>
      </c>
    </row>
    <row r="1447" spans="1:6">
      <c r="A1447" s="1" t="s">
        <v>1887</v>
      </c>
      <c r="B1447" s="1" t="s">
        <v>1877</v>
      </c>
      <c r="C1447" s="1" t="s">
        <v>2568</v>
      </c>
      <c r="D1447" s="1" t="s">
        <v>1408</v>
      </c>
      <c r="E1447" s="1" t="s">
        <v>3679</v>
      </c>
      <c r="F1447" s="1" t="str">
        <f t="shared" si="22"/>
        <v>{"codigo_departamento": "15", "codigo_provincia" : "10", "codigo_distrito" : "28", "distrito" : "Tanta", "codigo_ubigeo" : "151028"},</v>
      </c>
    </row>
    <row r="1448" spans="1:6">
      <c r="A1448" s="1" t="s">
        <v>1887</v>
      </c>
      <c r="B1448" s="1" t="s">
        <v>1877</v>
      </c>
      <c r="C1448" s="1" t="s">
        <v>2570</v>
      </c>
      <c r="D1448" s="1" t="s">
        <v>1409</v>
      </c>
      <c r="E1448" s="1" t="s">
        <v>3680</v>
      </c>
      <c r="F1448" s="1" t="str">
        <f t="shared" si="22"/>
        <v>{"codigo_departamento": "15", "codigo_provincia" : "10", "codigo_distrito" : "29", "distrito" : "Tauripampa", "codigo_ubigeo" : "151029"},</v>
      </c>
    </row>
    <row r="1449" spans="1:6">
      <c r="A1449" s="1" t="s">
        <v>1887</v>
      </c>
      <c r="B1449" s="1" t="s">
        <v>1877</v>
      </c>
      <c r="C1449" s="1" t="s">
        <v>3277</v>
      </c>
      <c r="D1449" s="1" t="s">
        <v>1410</v>
      </c>
      <c r="E1449" s="1" t="s">
        <v>3681</v>
      </c>
      <c r="F1449" s="1" t="str">
        <f t="shared" si="22"/>
        <v>{"codigo_departamento": "15", "codigo_provincia" : "10", "codigo_distrito" : "30", "distrito" : "Tomas", "codigo_ubigeo" : "151030"},</v>
      </c>
    </row>
    <row r="1450" spans="1:6">
      <c r="A1450" s="1" t="s">
        <v>1887</v>
      </c>
      <c r="B1450" s="1" t="s">
        <v>1877</v>
      </c>
      <c r="C1450" s="1" t="s">
        <v>3340</v>
      </c>
      <c r="D1450" s="1" t="s">
        <v>1411</v>
      </c>
      <c r="E1450" s="1" t="s">
        <v>3682</v>
      </c>
      <c r="F1450" s="1" t="str">
        <f t="shared" si="22"/>
        <v>{"codigo_departamento": "15", "codigo_provincia" : "10", "codigo_distrito" : "31", "distrito" : "Tupe", "codigo_ubigeo" : "151031"},</v>
      </c>
    </row>
    <row r="1451" spans="1:6">
      <c r="A1451" s="1" t="s">
        <v>1887</v>
      </c>
      <c r="B1451" s="1" t="s">
        <v>1877</v>
      </c>
      <c r="C1451" s="1" t="s">
        <v>3279</v>
      </c>
      <c r="D1451" s="1" t="s">
        <v>1412</v>
      </c>
      <c r="E1451" s="1" t="s">
        <v>3683</v>
      </c>
      <c r="F1451" s="1" t="str">
        <f t="shared" si="22"/>
        <v>{"codigo_departamento": "15", "codigo_provincia" : "10", "codigo_distrito" : "32", "distrito" : "Viñac", "codigo_ubigeo" : "151032"},</v>
      </c>
    </row>
    <row r="1452" spans="1:6">
      <c r="A1452" s="1" t="s">
        <v>1887</v>
      </c>
      <c r="B1452" s="1" t="s">
        <v>1877</v>
      </c>
      <c r="C1452" s="1" t="s">
        <v>3281</v>
      </c>
      <c r="D1452" s="1" t="s">
        <v>1413</v>
      </c>
      <c r="E1452" s="1" t="s">
        <v>3684</v>
      </c>
      <c r="F1452" s="1" t="str">
        <f t="shared" si="22"/>
        <v>{"codigo_departamento": "15", "codigo_provincia" : "10", "codigo_distrito" : "33", "distrito" : "Vitis", "codigo_ubigeo" : "151033"},</v>
      </c>
    </row>
    <row r="1453" spans="1:6">
      <c r="A1453" s="1" t="s">
        <v>1889</v>
      </c>
      <c r="B1453" s="1" t="s">
        <v>1859</v>
      </c>
      <c r="C1453" s="1" t="s">
        <v>1859</v>
      </c>
      <c r="D1453" s="1" t="s">
        <v>1436</v>
      </c>
      <c r="E1453" s="1" t="s">
        <v>3685</v>
      </c>
      <c r="F1453" s="1" t="str">
        <f t="shared" si="22"/>
        <v>{"codigo_departamento": "16", "codigo_provincia" : "01", "codigo_distrito" : "01", "distrito" : "Iquitos", "codigo_ubigeo" : "160101"},</v>
      </c>
    </row>
    <row r="1454" spans="1:6">
      <c r="A1454" s="1" t="s">
        <v>1889</v>
      </c>
      <c r="B1454" s="1" t="s">
        <v>1859</v>
      </c>
      <c r="C1454" s="1" t="s">
        <v>1861</v>
      </c>
      <c r="D1454" s="1" t="s">
        <v>1433</v>
      </c>
      <c r="E1454" s="1" t="s">
        <v>3686</v>
      </c>
      <c r="F1454" s="1" t="str">
        <f t="shared" si="22"/>
        <v>{"codigo_departamento": "16", "codigo_provincia" : "01", "codigo_distrito" : "02", "distrito" : "Alto Nanay", "codigo_ubigeo" : "160102"},</v>
      </c>
    </row>
    <row r="1455" spans="1:6">
      <c r="A1455" s="1" t="s">
        <v>1889</v>
      </c>
      <c r="B1455" s="1" t="s">
        <v>1859</v>
      </c>
      <c r="C1455" s="1" t="s">
        <v>1863</v>
      </c>
      <c r="D1455" s="1" t="s">
        <v>1434</v>
      </c>
      <c r="E1455" s="1" t="s">
        <v>3687</v>
      </c>
      <c r="F1455" s="1" t="str">
        <f t="shared" si="22"/>
        <v>{"codigo_departamento": "16", "codigo_provincia" : "01", "codigo_distrito" : "03", "distrito" : "Fernando Lores", "codigo_ubigeo" : "160103"},</v>
      </c>
    </row>
    <row r="1456" spans="1:6">
      <c r="A1456" s="1" t="s">
        <v>1889</v>
      </c>
      <c r="B1456" s="1" t="s">
        <v>1859</v>
      </c>
      <c r="C1456" s="1" t="s">
        <v>1865</v>
      </c>
      <c r="D1456" s="1" t="s">
        <v>1435</v>
      </c>
      <c r="E1456" s="1" t="s">
        <v>3688</v>
      </c>
      <c r="F1456" s="1" t="str">
        <f t="shared" si="22"/>
        <v>{"codigo_departamento": "16", "codigo_provincia" : "01", "codigo_distrito" : "04", "distrito" : "Indiana", "codigo_ubigeo" : "160104"},</v>
      </c>
    </row>
    <row r="1457" spans="1:6">
      <c r="A1457" s="1" t="s">
        <v>1889</v>
      </c>
      <c r="B1457" s="1" t="s">
        <v>1859</v>
      </c>
      <c r="C1457" s="1" t="s">
        <v>1867</v>
      </c>
      <c r="D1457" s="1" t="s">
        <v>1437</v>
      </c>
      <c r="E1457" s="1" t="s">
        <v>3689</v>
      </c>
      <c r="F1457" s="1" t="str">
        <f t="shared" si="22"/>
        <v>{"codigo_departamento": "16", "codigo_provincia" : "01", "codigo_distrito" : "05", "distrito" : "Las Amazonas", "codigo_ubigeo" : "160105"},</v>
      </c>
    </row>
    <row r="1458" spans="1:6">
      <c r="A1458" s="1" t="s">
        <v>1889</v>
      </c>
      <c r="B1458" s="1" t="s">
        <v>1859</v>
      </c>
      <c r="C1458" s="1" t="s">
        <v>1869</v>
      </c>
      <c r="D1458" s="1" t="s">
        <v>1438</v>
      </c>
      <c r="E1458" s="1" t="s">
        <v>3690</v>
      </c>
      <c r="F1458" s="1" t="str">
        <f t="shared" si="22"/>
        <v>{"codigo_departamento": "16", "codigo_provincia" : "01", "codigo_distrito" : "06", "distrito" : "Mazan", "codigo_ubigeo" : "160106"},</v>
      </c>
    </row>
    <row r="1459" spans="1:6">
      <c r="A1459" s="1" t="s">
        <v>1889</v>
      </c>
      <c r="B1459" s="1" t="s">
        <v>1859</v>
      </c>
      <c r="C1459" s="1" t="s">
        <v>1871</v>
      </c>
      <c r="D1459" s="1" t="s">
        <v>1439</v>
      </c>
      <c r="E1459" s="1" t="s">
        <v>3691</v>
      </c>
      <c r="F1459" s="1" t="str">
        <f t="shared" si="22"/>
        <v>{"codigo_departamento": "16", "codigo_provincia" : "01", "codigo_distrito" : "07", "distrito" : "Napo", "codigo_ubigeo" : "160107"},</v>
      </c>
    </row>
    <row r="1460" spans="1:6">
      <c r="A1460" s="1" t="s">
        <v>1889</v>
      </c>
      <c r="B1460" s="1" t="s">
        <v>1859</v>
      </c>
      <c r="C1460" s="1" t="s">
        <v>1873</v>
      </c>
      <c r="D1460" s="1" t="s">
        <v>1440</v>
      </c>
      <c r="E1460" s="1" t="s">
        <v>3692</v>
      </c>
      <c r="F1460" s="1" t="str">
        <f t="shared" si="22"/>
        <v>{"codigo_departamento": "16", "codigo_provincia" : "01", "codigo_distrito" : "08", "distrito" : "Punchana", "codigo_ubigeo" : "160108"},</v>
      </c>
    </row>
    <row r="1461" spans="1:6">
      <c r="A1461" s="1" t="s">
        <v>1889</v>
      </c>
      <c r="B1461" s="1" t="s">
        <v>1859</v>
      </c>
      <c r="C1461" s="1" t="s">
        <v>1877</v>
      </c>
      <c r="D1461" s="1" t="s">
        <v>1441</v>
      </c>
      <c r="E1461" s="1" t="s">
        <v>3693</v>
      </c>
      <c r="F1461" s="1" t="str">
        <f t="shared" si="22"/>
        <v>{"codigo_departamento": "16", "codigo_provincia" : "01", "codigo_distrito" : "10", "distrito" : "Torres Causana", "codigo_ubigeo" : "160110"},</v>
      </c>
    </row>
    <row r="1462" spans="1:6">
      <c r="A1462" s="1" t="s">
        <v>1889</v>
      </c>
      <c r="B1462" s="1" t="s">
        <v>1859</v>
      </c>
      <c r="C1462" s="1" t="s">
        <v>1881</v>
      </c>
      <c r="D1462" s="1" t="s">
        <v>541</v>
      </c>
      <c r="E1462" s="1" t="s">
        <v>3694</v>
      </c>
      <c r="F1462" s="1" t="str">
        <f t="shared" si="22"/>
        <v>{"codigo_departamento": "16", "codigo_provincia" : "01", "codigo_distrito" : "12", "distrito" : "Belén", "codigo_ubigeo" : "160112"},</v>
      </c>
    </row>
    <row r="1463" spans="1:6">
      <c r="A1463" s="1" t="s">
        <v>1889</v>
      </c>
      <c r="B1463" s="1" t="s">
        <v>1859</v>
      </c>
      <c r="C1463" s="1" t="s">
        <v>1883</v>
      </c>
      <c r="D1463" s="1" t="s">
        <v>473</v>
      </c>
      <c r="E1463" s="1" t="s">
        <v>3695</v>
      </c>
      <c r="F1463" s="1" t="str">
        <f t="shared" si="22"/>
        <v>{"codigo_departamento": "16", "codigo_provincia" : "01", "codigo_distrito" : "13", "distrito" : "San Juan Bautista", "codigo_ubigeo" : "160113"},</v>
      </c>
    </row>
    <row r="1464" spans="1:6">
      <c r="A1464" s="1" t="s">
        <v>1889</v>
      </c>
      <c r="B1464" s="1" t="s">
        <v>1861</v>
      </c>
      <c r="C1464" s="1" t="s">
        <v>1859</v>
      </c>
      <c r="D1464" s="1" t="s">
        <v>1419</v>
      </c>
      <c r="E1464" s="1" t="s">
        <v>3696</v>
      </c>
      <c r="F1464" s="1" t="str">
        <f t="shared" si="22"/>
        <v>{"codigo_departamento": "16", "codigo_provincia" : "02", "codigo_distrito" : "01", "distrito" : "Yurimaguas", "codigo_ubigeo" : "160201"},</v>
      </c>
    </row>
    <row r="1465" spans="1:6">
      <c r="A1465" s="1" t="s">
        <v>1889</v>
      </c>
      <c r="B1465" s="1" t="s">
        <v>1861</v>
      </c>
      <c r="C1465" s="1" t="s">
        <v>1861</v>
      </c>
      <c r="D1465" s="1" t="s">
        <v>1416</v>
      </c>
      <c r="E1465" s="1" t="s">
        <v>3697</v>
      </c>
      <c r="F1465" s="1" t="str">
        <f t="shared" si="22"/>
        <v>{"codigo_departamento": "16", "codigo_provincia" : "02", "codigo_distrito" : "02", "distrito" : "Balsapuerto", "codigo_ubigeo" : "160202"},</v>
      </c>
    </row>
    <row r="1466" spans="1:6">
      <c r="A1466" s="1" t="s">
        <v>1889</v>
      </c>
      <c r="B1466" s="1" t="s">
        <v>1861</v>
      </c>
      <c r="C1466" s="1" t="s">
        <v>1867</v>
      </c>
      <c r="D1466" s="1" t="s">
        <v>1417</v>
      </c>
      <c r="E1466" s="1" t="s">
        <v>3698</v>
      </c>
      <c r="F1466" s="1" t="str">
        <f t="shared" si="22"/>
        <v>{"codigo_departamento": "16", "codigo_provincia" : "02", "codigo_distrito" : "05", "distrito" : "Jeberos", "codigo_ubigeo" : "160205"},</v>
      </c>
    </row>
    <row r="1467" spans="1:6">
      <c r="A1467" s="1" t="s">
        <v>1889</v>
      </c>
      <c r="B1467" s="1" t="s">
        <v>1861</v>
      </c>
      <c r="C1467" s="1" t="s">
        <v>1869</v>
      </c>
      <c r="D1467" s="1" t="s">
        <v>1226</v>
      </c>
      <c r="E1467" s="1" t="s">
        <v>3699</v>
      </c>
      <c r="F1467" s="1" t="str">
        <f t="shared" si="22"/>
        <v>{"codigo_departamento": "16", "codigo_provincia" : "02", "codigo_distrito" : "06", "distrito" : "Lagunas", "codigo_ubigeo" : "160206"},</v>
      </c>
    </row>
    <row r="1468" spans="1:6">
      <c r="A1468" s="1" t="s">
        <v>1889</v>
      </c>
      <c r="B1468" s="1" t="s">
        <v>1861</v>
      </c>
      <c r="C1468" s="1" t="s">
        <v>1877</v>
      </c>
      <c r="D1468" s="1" t="s">
        <v>194</v>
      </c>
      <c r="E1468" s="1" t="s">
        <v>3700</v>
      </c>
      <c r="F1468" s="1" t="str">
        <f t="shared" si="22"/>
        <v>{"codigo_departamento": "16", "codigo_provincia" : "02", "codigo_distrito" : "10", "distrito" : "Santa Cruz", "codigo_ubigeo" : "160210"},</v>
      </c>
    </row>
    <row r="1469" spans="1:6">
      <c r="A1469" s="1" t="s">
        <v>1889</v>
      </c>
      <c r="B1469" s="1" t="s">
        <v>1861</v>
      </c>
      <c r="C1469" s="1" t="s">
        <v>1879</v>
      </c>
      <c r="D1469" s="1" t="s">
        <v>1418</v>
      </c>
      <c r="E1469" s="1" t="s">
        <v>3701</v>
      </c>
      <c r="F1469" s="1" t="str">
        <f t="shared" si="22"/>
        <v>{"codigo_departamento": "16", "codigo_provincia" : "02", "codigo_distrito" : "11", "distrito" : "Teniente Cesar López Rojas", "codigo_ubigeo" : "160211"},</v>
      </c>
    </row>
    <row r="1470" spans="1:6">
      <c r="A1470" s="1" t="s">
        <v>1889</v>
      </c>
      <c r="B1470" s="1" t="s">
        <v>1863</v>
      </c>
      <c r="C1470" s="1" t="s">
        <v>1859</v>
      </c>
      <c r="D1470" s="1" t="s">
        <v>1427</v>
      </c>
      <c r="E1470" s="1" t="s">
        <v>3702</v>
      </c>
      <c r="F1470" s="1" t="str">
        <f t="shared" si="22"/>
        <v>{"codigo_departamento": "16", "codigo_provincia" : "03", "codigo_distrito" : "01", "distrito" : "Nauta", "codigo_ubigeo" : "160301"},</v>
      </c>
    </row>
    <row r="1471" spans="1:6">
      <c r="A1471" s="1" t="s">
        <v>1889</v>
      </c>
      <c r="B1471" s="1" t="s">
        <v>1863</v>
      </c>
      <c r="C1471" s="1" t="s">
        <v>1861</v>
      </c>
      <c r="D1471" s="1" t="s">
        <v>1428</v>
      </c>
      <c r="E1471" s="1" t="s">
        <v>3703</v>
      </c>
      <c r="F1471" s="1" t="str">
        <f t="shared" si="22"/>
        <v>{"codigo_departamento": "16", "codigo_provincia" : "03", "codigo_distrito" : "02", "distrito" : "Parinari", "codigo_ubigeo" : "160302"},</v>
      </c>
    </row>
    <row r="1472" spans="1:6">
      <c r="A1472" s="1" t="s">
        <v>1889</v>
      </c>
      <c r="B1472" s="1" t="s">
        <v>1863</v>
      </c>
      <c r="C1472" s="1" t="s">
        <v>1863</v>
      </c>
      <c r="D1472" s="1" t="s">
        <v>1429</v>
      </c>
      <c r="E1472" s="1" t="s">
        <v>3704</v>
      </c>
      <c r="F1472" s="1" t="str">
        <f t="shared" si="22"/>
        <v>{"codigo_departamento": "16", "codigo_provincia" : "03", "codigo_distrito" : "03", "distrito" : "Tigre", "codigo_ubigeo" : "160303"},</v>
      </c>
    </row>
    <row r="1473" spans="1:6">
      <c r="A1473" s="1" t="s">
        <v>1889</v>
      </c>
      <c r="B1473" s="1" t="s">
        <v>1863</v>
      </c>
      <c r="C1473" s="1" t="s">
        <v>1865</v>
      </c>
      <c r="D1473" s="1" t="s">
        <v>1430</v>
      </c>
      <c r="E1473" s="1" t="s">
        <v>3705</v>
      </c>
      <c r="F1473" s="1" t="str">
        <f t="shared" si="22"/>
        <v>{"codigo_departamento": "16", "codigo_provincia" : "03", "codigo_distrito" : "04", "distrito" : "Trompeteros", "codigo_ubigeo" : "160304"},</v>
      </c>
    </row>
    <row r="1474" spans="1:6">
      <c r="A1474" s="1" t="s">
        <v>1889</v>
      </c>
      <c r="B1474" s="1" t="s">
        <v>1863</v>
      </c>
      <c r="C1474" s="1" t="s">
        <v>1867</v>
      </c>
      <c r="D1474" s="1" t="s">
        <v>1431</v>
      </c>
      <c r="E1474" s="1" t="s">
        <v>3706</v>
      </c>
      <c r="F1474" s="1" t="str">
        <f t="shared" si="22"/>
        <v>{"codigo_departamento": "16", "codigo_provincia" : "03", "codigo_distrito" : "05", "distrito" : "Urarinas", "codigo_ubigeo" : "160305"},</v>
      </c>
    </row>
    <row r="1475" spans="1:6">
      <c r="A1475" s="1" t="s">
        <v>1889</v>
      </c>
      <c r="B1475" s="1" t="s">
        <v>1865</v>
      </c>
      <c r="C1475" s="1" t="s">
        <v>1859</v>
      </c>
      <c r="D1475" s="1" t="s">
        <v>1448</v>
      </c>
      <c r="E1475" s="1" t="s">
        <v>3707</v>
      </c>
      <c r="F1475" s="1" t="str">
        <f t="shared" ref="F1475:F1538" si="23">+"{""codigo_departamento"": """&amp;A1475&amp;""", ""codigo_provincia"" : """&amp;B1475&amp;""", ""codigo_distrito"" : """&amp;C1475&amp;""", ""distrito"" : """&amp;D1475&amp;""", ""codigo_ubigeo"" : """&amp;E1475&amp;"""},"</f>
        <v>{"codigo_departamento": "16", "codigo_provincia" : "04", "codigo_distrito" : "01", "distrito" : "Ramón Castilla", "codigo_ubigeo" : "160401"},</v>
      </c>
    </row>
    <row r="1476" spans="1:6">
      <c r="A1476" s="1" t="s">
        <v>1889</v>
      </c>
      <c r="B1476" s="1" t="s">
        <v>1865</v>
      </c>
      <c r="C1476" s="1" t="s">
        <v>1861</v>
      </c>
      <c r="D1476" s="1" t="s">
        <v>1447</v>
      </c>
      <c r="E1476" s="1" t="s">
        <v>3708</v>
      </c>
      <c r="F1476" s="1" t="str">
        <f t="shared" si="23"/>
        <v>{"codigo_departamento": "16", "codigo_provincia" : "04", "codigo_distrito" : "02", "distrito" : "Pebas", "codigo_ubigeo" : "160402"},</v>
      </c>
    </row>
    <row r="1477" spans="1:6">
      <c r="A1477" s="1" t="s">
        <v>1889</v>
      </c>
      <c r="B1477" s="1" t="s">
        <v>1865</v>
      </c>
      <c r="C1477" s="1" t="s">
        <v>1863</v>
      </c>
      <c r="D1477" s="1" t="s">
        <v>1449</v>
      </c>
      <c r="E1477" s="1" t="s">
        <v>3709</v>
      </c>
      <c r="F1477" s="1" t="str">
        <f t="shared" si="23"/>
        <v>{"codigo_departamento": "16", "codigo_provincia" : "04", "codigo_distrito" : "03", "distrito" : "Yavari", "codigo_ubigeo" : "160403"},</v>
      </c>
    </row>
    <row r="1478" spans="1:6">
      <c r="A1478" s="1" t="s">
        <v>1889</v>
      </c>
      <c r="B1478" s="1" t="s">
        <v>1865</v>
      </c>
      <c r="C1478" s="1" t="s">
        <v>1865</v>
      </c>
      <c r="D1478" s="1" t="s">
        <v>676</v>
      </c>
      <c r="E1478" s="1" t="s">
        <v>3710</v>
      </c>
      <c r="F1478" s="1" t="str">
        <f t="shared" si="23"/>
        <v>{"codigo_departamento": "16", "codigo_provincia" : "04", "codigo_distrito" : "04", "distrito" : "San Pablo", "codigo_ubigeo" : "160404"},</v>
      </c>
    </row>
    <row r="1479" spans="1:6">
      <c r="A1479" s="1" t="s">
        <v>1889</v>
      </c>
      <c r="B1479" s="1" t="s">
        <v>1867</v>
      </c>
      <c r="C1479" s="1" t="s">
        <v>1859</v>
      </c>
      <c r="D1479" s="1" t="s">
        <v>1457</v>
      </c>
      <c r="E1479" s="1" t="s">
        <v>3711</v>
      </c>
      <c r="F1479" s="1" t="str">
        <f t="shared" si="23"/>
        <v>{"codigo_departamento": "16", "codigo_provincia" : "05", "codigo_distrito" : "01", "distrito" : "Requena", "codigo_ubigeo" : "160501"},</v>
      </c>
    </row>
    <row r="1480" spans="1:6">
      <c r="A1480" s="1" t="s">
        <v>1889</v>
      </c>
      <c r="B1480" s="1" t="s">
        <v>1867</v>
      </c>
      <c r="C1480" s="1" t="s">
        <v>1861</v>
      </c>
      <c r="D1480" s="1" t="s">
        <v>1451</v>
      </c>
      <c r="E1480" s="1" t="s">
        <v>3712</v>
      </c>
      <c r="F1480" s="1" t="str">
        <f t="shared" si="23"/>
        <v>{"codigo_departamento": "16", "codigo_provincia" : "05", "codigo_distrito" : "02", "distrito" : "Alto Tapiche", "codigo_ubigeo" : "160502"},</v>
      </c>
    </row>
    <row r="1481" spans="1:6">
      <c r="A1481" s="1" t="s">
        <v>1889</v>
      </c>
      <c r="B1481" s="1" t="s">
        <v>1867</v>
      </c>
      <c r="C1481" s="1" t="s">
        <v>1863</v>
      </c>
      <c r="D1481" s="1" t="s">
        <v>1452</v>
      </c>
      <c r="E1481" s="1" t="s">
        <v>3713</v>
      </c>
      <c r="F1481" s="1" t="str">
        <f t="shared" si="23"/>
        <v>{"codigo_departamento": "16", "codigo_provincia" : "05", "codigo_distrito" : "03", "distrito" : "Capelo", "codigo_ubigeo" : "160503"},</v>
      </c>
    </row>
    <row r="1482" spans="1:6">
      <c r="A1482" s="1" t="s">
        <v>1889</v>
      </c>
      <c r="B1482" s="1" t="s">
        <v>1867</v>
      </c>
      <c r="C1482" s="1" t="s">
        <v>1865</v>
      </c>
      <c r="D1482" s="1" t="s">
        <v>1453</v>
      </c>
      <c r="E1482" s="1" t="s">
        <v>3714</v>
      </c>
      <c r="F1482" s="1" t="str">
        <f t="shared" si="23"/>
        <v>{"codigo_departamento": "16", "codigo_provincia" : "05", "codigo_distrito" : "04", "distrito" : "Emilio San Martín", "codigo_ubigeo" : "160504"},</v>
      </c>
    </row>
    <row r="1483" spans="1:6">
      <c r="A1483" s="1" t="s">
        <v>1889</v>
      </c>
      <c r="B1483" s="1" t="s">
        <v>1867</v>
      </c>
      <c r="C1483" s="1" t="s">
        <v>1867</v>
      </c>
      <c r="D1483" s="1" t="s">
        <v>1455</v>
      </c>
      <c r="E1483" s="1" t="s">
        <v>3715</v>
      </c>
      <c r="F1483" s="1" t="str">
        <f t="shared" si="23"/>
        <v>{"codigo_departamento": "16", "codigo_provincia" : "05", "codigo_distrito" : "05", "distrito" : "Maquia", "codigo_ubigeo" : "160505"},</v>
      </c>
    </row>
    <row r="1484" spans="1:6">
      <c r="A1484" s="1" t="s">
        <v>1889</v>
      </c>
      <c r="B1484" s="1" t="s">
        <v>1867</v>
      </c>
      <c r="C1484" s="1" t="s">
        <v>1869</v>
      </c>
      <c r="D1484" s="1" t="s">
        <v>1456</v>
      </c>
      <c r="E1484" s="1" t="s">
        <v>3716</v>
      </c>
      <c r="F1484" s="1" t="str">
        <f t="shared" si="23"/>
        <v>{"codigo_departamento": "16", "codigo_provincia" : "05", "codigo_distrito" : "06", "distrito" : "Puinahua", "codigo_ubigeo" : "160506"},</v>
      </c>
    </row>
    <row r="1485" spans="1:6">
      <c r="A1485" s="1" t="s">
        <v>1889</v>
      </c>
      <c r="B1485" s="1" t="s">
        <v>1867</v>
      </c>
      <c r="C1485" s="1" t="s">
        <v>1871</v>
      </c>
      <c r="D1485" s="1" t="s">
        <v>1458</v>
      </c>
      <c r="E1485" s="1" t="s">
        <v>3717</v>
      </c>
      <c r="F1485" s="1" t="str">
        <f t="shared" si="23"/>
        <v>{"codigo_departamento": "16", "codigo_provincia" : "05", "codigo_distrito" : "07", "distrito" : "Saquena", "codigo_ubigeo" : "160507"},</v>
      </c>
    </row>
    <row r="1486" spans="1:6">
      <c r="A1486" s="1" t="s">
        <v>1889</v>
      </c>
      <c r="B1486" s="1" t="s">
        <v>1867</v>
      </c>
      <c r="C1486" s="1" t="s">
        <v>1873</v>
      </c>
      <c r="D1486" s="1" t="s">
        <v>1459</v>
      </c>
      <c r="E1486" s="1" t="s">
        <v>3718</v>
      </c>
      <c r="F1486" s="1" t="str">
        <f t="shared" si="23"/>
        <v>{"codigo_departamento": "16", "codigo_provincia" : "05", "codigo_distrito" : "08", "distrito" : "Soplin", "codigo_ubigeo" : "160508"},</v>
      </c>
    </row>
    <row r="1487" spans="1:6">
      <c r="A1487" s="1" t="s">
        <v>1889</v>
      </c>
      <c r="B1487" s="1" t="s">
        <v>1867</v>
      </c>
      <c r="C1487" s="1" t="s">
        <v>1875</v>
      </c>
      <c r="D1487" s="1" t="s">
        <v>1460</v>
      </c>
      <c r="E1487" s="1" t="s">
        <v>3719</v>
      </c>
      <c r="F1487" s="1" t="str">
        <f t="shared" si="23"/>
        <v>{"codigo_departamento": "16", "codigo_provincia" : "05", "codigo_distrito" : "09", "distrito" : "Tapiche", "codigo_ubigeo" : "160509"},</v>
      </c>
    </row>
    <row r="1488" spans="1:6">
      <c r="A1488" s="1" t="s">
        <v>1889</v>
      </c>
      <c r="B1488" s="1" t="s">
        <v>1867</v>
      </c>
      <c r="C1488" s="1" t="s">
        <v>1877</v>
      </c>
      <c r="D1488" s="1" t="s">
        <v>1454</v>
      </c>
      <c r="E1488" s="1" t="s">
        <v>3720</v>
      </c>
      <c r="F1488" s="1" t="str">
        <f t="shared" si="23"/>
        <v>{"codigo_departamento": "16", "codigo_provincia" : "05", "codigo_distrito" : "10", "distrito" : "Jenaro Herrera", "codigo_ubigeo" : "160510"},</v>
      </c>
    </row>
    <row r="1489" spans="1:6">
      <c r="A1489" s="1" t="s">
        <v>1889</v>
      </c>
      <c r="B1489" s="1" t="s">
        <v>1867</v>
      </c>
      <c r="C1489" s="1" t="s">
        <v>1879</v>
      </c>
      <c r="D1489" s="1" t="s">
        <v>1461</v>
      </c>
      <c r="E1489" s="1" t="s">
        <v>3721</v>
      </c>
      <c r="F1489" s="1" t="str">
        <f t="shared" si="23"/>
        <v>{"codigo_departamento": "16", "codigo_provincia" : "05", "codigo_distrito" : "11", "distrito" : "Yaquerana", "codigo_ubigeo" : "160511"},</v>
      </c>
    </row>
    <row r="1490" spans="1:6">
      <c r="A1490" s="1" t="s">
        <v>1889</v>
      </c>
      <c r="B1490" s="1" t="s">
        <v>1869</v>
      </c>
      <c r="C1490" s="1" t="s">
        <v>1859</v>
      </c>
      <c r="D1490" s="1" t="s">
        <v>1463</v>
      </c>
      <c r="E1490" s="1" t="s">
        <v>3722</v>
      </c>
      <c r="F1490" s="1" t="str">
        <f t="shared" si="23"/>
        <v>{"codigo_departamento": "16", "codigo_provincia" : "06", "codigo_distrito" : "01", "distrito" : "Contamana", "codigo_ubigeo" : "160601"},</v>
      </c>
    </row>
    <row r="1491" spans="1:6">
      <c r="A1491" s="1" t="s">
        <v>1889</v>
      </c>
      <c r="B1491" s="1" t="s">
        <v>1869</v>
      </c>
      <c r="C1491" s="1" t="s">
        <v>1861</v>
      </c>
      <c r="D1491" s="1" t="s">
        <v>1464</v>
      </c>
      <c r="E1491" s="1" t="s">
        <v>3723</v>
      </c>
      <c r="F1491" s="1" t="str">
        <f t="shared" si="23"/>
        <v>{"codigo_departamento": "16", "codigo_provincia" : "06", "codigo_distrito" : "02", "distrito" : "Inahuaya", "codigo_ubigeo" : "160602"},</v>
      </c>
    </row>
    <row r="1492" spans="1:6">
      <c r="A1492" s="1" t="s">
        <v>1889</v>
      </c>
      <c r="B1492" s="1" t="s">
        <v>1869</v>
      </c>
      <c r="C1492" s="1" t="s">
        <v>1863</v>
      </c>
      <c r="D1492" s="1" t="s">
        <v>1465</v>
      </c>
      <c r="E1492" s="1" t="s">
        <v>3724</v>
      </c>
      <c r="F1492" s="1" t="str">
        <f t="shared" si="23"/>
        <v>{"codigo_departamento": "16", "codigo_provincia" : "06", "codigo_distrito" : "03", "distrito" : "Padre Márquez", "codigo_ubigeo" : "160603"},</v>
      </c>
    </row>
    <row r="1493" spans="1:6">
      <c r="A1493" s="1" t="s">
        <v>1889</v>
      </c>
      <c r="B1493" s="1" t="s">
        <v>1869</v>
      </c>
      <c r="C1493" s="1" t="s">
        <v>1865</v>
      </c>
      <c r="D1493" s="1" t="s">
        <v>1106</v>
      </c>
      <c r="E1493" s="1" t="s">
        <v>3725</v>
      </c>
      <c r="F1493" s="1" t="str">
        <f t="shared" si="23"/>
        <v>{"codigo_departamento": "16", "codigo_provincia" : "06", "codigo_distrito" : "04", "distrito" : "Pampa Hermosa", "codigo_ubigeo" : "160604"},</v>
      </c>
    </row>
    <row r="1494" spans="1:6">
      <c r="A1494" s="1" t="s">
        <v>1889</v>
      </c>
      <c r="B1494" s="1" t="s">
        <v>1869</v>
      </c>
      <c r="C1494" s="1" t="s">
        <v>1867</v>
      </c>
      <c r="D1494" s="1" t="s">
        <v>1466</v>
      </c>
      <c r="E1494" s="1" t="s">
        <v>3726</v>
      </c>
      <c r="F1494" s="1" t="str">
        <f t="shared" si="23"/>
        <v>{"codigo_departamento": "16", "codigo_provincia" : "06", "codigo_distrito" : "05", "distrito" : "Sarayacu", "codigo_ubigeo" : "160605"},</v>
      </c>
    </row>
    <row r="1495" spans="1:6">
      <c r="A1495" s="1" t="s">
        <v>1889</v>
      </c>
      <c r="B1495" s="1" t="s">
        <v>1869</v>
      </c>
      <c r="C1495" s="1" t="s">
        <v>1869</v>
      </c>
      <c r="D1495" s="1" t="s">
        <v>1467</v>
      </c>
      <c r="E1495" s="1" t="s">
        <v>3727</v>
      </c>
      <c r="F1495" s="1" t="str">
        <f t="shared" si="23"/>
        <v>{"codigo_departamento": "16", "codigo_provincia" : "06", "codigo_distrito" : "06", "distrito" : "Vargas Guerra", "codigo_ubigeo" : "160606"},</v>
      </c>
    </row>
    <row r="1496" spans="1:6">
      <c r="A1496" s="1" t="s">
        <v>1889</v>
      </c>
      <c r="B1496" s="1" t="s">
        <v>1871</v>
      </c>
      <c r="C1496" s="1" t="s">
        <v>1859</v>
      </c>
      <c r="D1496" s="1" t="s">
        <v>1256</v>
      </c>
      <c r="E1496" s="1" t="s">
        <v>3728</v>
      </c>
      <c r="F1496" s="1" t="str">
        <f t="shared" si="23"/>
        <v>{"codigo_departamento": "16", "codigo_provincia" : "07", "codigo_distrito" : "01", "distrito" : "Barranca", "codigo_ubigeo" : "160701"},</v>
      </c>
    </row>
    <row r="1497" spans="1:6">
      <c r="A1497" s="1" t="s">
        <v>1889</v>
      </c>
      <c r="B1497" s="1" t="s">
        <v>1871</v>
      </c>
      <c r="C1497" s="1" t="s">
        <v>1861</v>
      </c>
      <c r="D1497" s="1" t="s">
        <v>1422</v>
      </c>
      <c r="E1497" s="1" t="s">
        <v>3729</v>
      </c>
      <c r="F1497" s="1" t="str">
        <f t="shared" si="23"/>
        <v>{"codigo_departamento": "16", "codigo_provincia" : "07", "codigo_distrito" : "02", "distrito" : "Cahuapanas", "codigo_ubigeo" : "160702"},</v>
      </c>
    </row>
    <row r="1498" spans="1:6">
      <c r="A1498" s="1" t="s">
        <v>1889</v>
      </c>
      <c r="B1498" s="1" t="s">
        <v>1871</v>
      </c>
      <c r="C1498" s="1" t="s">
        <v>1863</v>
      </c>
      <c r="D1498" s="1" t="s">
        <v>1423</v>
      </c>
      <c r="E1498" s="1" t="s">
        <v>3730</v>
      </c>
      <c r="F1498" s="1" t="str">
        <f t="shared" si="23"/>
        <v>{"codigo_departamento": "16", "codigo_provincia" : "07", "codigo_distrito" : "03", "distrito" : "Manseriche", "codigo_ubigeo" : "160703"},</v>
      </c>
    </row>
    <row r="1499" spans="1:6">
      <c r="A1499" s="1" t="s">
        <v>1889</v>
      </c>
      <c r="B1499" s="1" t="s">
        <v>1871</v>
      </c>
      <c r="C1499" s="1" t="s">
        <v>1865</v>
      </c>
      <c r="D1499" s="1" t="s">
        <v>1424</v>
      </c>
      <c r="E1499" s="1" t="s">
        <v>3731</v>
      </c>
      <c r="F1499" s="1" t="str">
        <f t="shared" si="23"/>
        <v>{"codigo_departamento": "16", "codigo_provincia" : "07", "codigo_distrito" : "04", "distrito" : "Morona", "codigo_ubigeo" : "160704"},</v>
      </c>
    </row>
    <row r="1500" spans="1:6">
      <c r="A1500" s="1" t="s">
        <v>1889</v>
      </c>
      <c r="B1500" s="1" t="s">
        <v>1871</v>
      </c>
      <c r="C1500" s="1" t="s">
        <v>1867</v>
      </c>
      <c r="D1500" s="1" t="s">
        <v>1425</v>
      </c>
      <c r="E1500" s="1" t="s">
        <v>3732</v>
      </c>
      <c r="F1500" s="1" t="str">
        <f t="shared" si="23"/>
        <v>{"codigo_departamento": "16", "codigo_provincia" : "07", "codigo_distrito" : "05", "distrito" : "Pastaza", "codigo_ubigeo" : "160705"},</v>
      </c>
    </row>
    <row r="1501" spans="1:6">
      <c r="A1501" s="1" t="s">
        <v>1889</v>
      </c>
      <c r="B1501" s="1" t="s">
        <v>1871</v>
      </c>
      <c r="C1501" s="1" t="s">
        <v>1869</v>
      </c>
      <c r="D1501" s="1" t="s">
        <v>1421</v>
      </c>
      <c r="E1501" s="1" t="s">
        <v>3733</v>
      </c>
      <c r="F1501" s="1" t="str">
        <f t="shared" si="23"/>
        <v>{"codigo_departamento": "16", "codigo_provincia" : "07", "codigo_distrito" : "06", "distrito" : "Andoas", "codigo_ubigeo" : "160706"},</v>
      </c>
    </row>
    <row r="1502" spans="1:6">
      <c r="A1502" s="1" t="s">
        <v>1889</v>
      </c>
      <c r="B1502" s="1" t="s">
        <v>1873</v>
      </c>
      <c r="C1502" s="1" t="s">
        <v>1859</v>
      </c>
      <c r="D1502" s="1" t="s">
        <v>1442</v>
      </c>
      <c r="E1502" s="1" t="s">
        <v>3734</v>
      </c>
      <c r="F1502" s="1" t="str">
        <f t="shared" si="23"/>
        <v>{"codigo_departamento": "16", "codigo_provincia" : "08", "codigo_distrito" : "01", "distrito" : "Putumayo", "codigo_ubigeo" : "160801"},</v>
      </c>
    </row>
    <row r="1503" spans="1:6">
      <c r="A1503" s="1" t="s">
        <v>1889</v>
      </c>
      <c r="B1503" s="1" t="s">
        <v>1873</v>
      </c>
      <c r="C1503" s="1" t="s">
        <v>1861</v>
      </c>
      <c r="D1503" s="1" t="s">
        <v>1443</v>
      </c>
      <c r="E1503" s="1" t="s">
        <v>3735</v>
      </c>
      <c r="F1503" s="1" t="str">
        <f t="shared" si="23"/>
        <v>{"codigo_departamento": "16", "codigo_provincia" : "08", "codigo_distrito" : "02", "distrito" : "Rosa Panduro", "codigo_ubigeo" : "160802"},</v>
      </c>
    </row>
    <row r="1504" spans="1:6">
      <c r="A1504" s="1" t="s">
        <v>1889</v>
      </c>
      <c r="B1504" s="1" t="s">
        <v>1873</v>
      </c>
      <c r="C1504" s="1" t="s">
        <v>1863</v>
      </c>
      <c r="D1504" s="1" t="s">
        <v>1444</v>
      </c>
      <c r="E1504" s="1" t="s">
        <v>3736</v>
      </c>
      <c r="F1504" s="1" t="str">
        <f t="shared" si="23"/>
        <v>{"codigo_departamento": "16", "codigo_provincia" : "08", "codigo_distrito" : "03", "distrito" : "Teniente Manuel Clavero", "codigo_ubigeo" : "160803"},</v>
      </c>
    </row>
    <row r="1505" spans="1:6">
      <c r="A1505" s="1" t="s">
        <v>1889</v>
      </c>
      <c r="B1505" s="1" t="s">
        <v>1873</v>
      </c>
      <c r="C1505" s="1" t="s">
        <v>1865</v>
      </c>
      <c r="D1505" s="1" t="s">
        <v>1445</v>
      </c>
      <c r="E1505" s="1" t="s">
        <v>3737</v>
      </c>
      <c r="F1505" s="1" t="str">
        <f t="shared" si="23"/>
        <v>{"codigo_departamento": "16", "codigo_provincia" : "08", "codigo_distrito" : "04", "distrito" : "Yaguas", "codigo_ubigeo" : "160804"},</v>
      </c>
    </row>
    <row r="1506" spans="1:6">
      <c r="A1506" s="1" t="s">
        <v>1891</v>
      </c>
      <c r="B1506" s="1" t="s">
        <v>1859</v>
      </c>
      <c r="C1506" s="1" t="s">
        <v>1859</v>
      </c>
      <c r="D1506" s="1" t="s">
        <v>1481</v>
      </c>
      <c r="E1506" s="1" t="s">
        <v>3738</v>
      </c>
      <c r="F1506" s="1" t="str">
        <f t="shared" si="23"/>
        <v>{"codigo_departamento": "17", "codigo_provincia" : "01", "codigo_distrito" : "01", "distrito" : "Tambopata", "codigo_ubigeo" : "170101"},</v>
      </c>
    </row>
    <row r="1507" spans="1:6">
      <c r="A1507" s="1" t="s">
        <v>1891</v>
      </c>
      <c r="B1507" s="1" t="s">
        <v>1859</v>
      </c>
      <c r="C1507" s="1" t="s">
        <v>1861</v>
      </c>
      <c r="D1507" s="1" t="s">
        <v>1478</v>
      </c>
      <c r="E1507" s="1" t="s">
        <v>3739</v>
      </c>
      <c r="F1507" s="1" t="str">
        <f t="shared" si="23"/>
        <v>{"codigo_departamento": "17", "codigo_provincia" : "01", "codigo_distrito" : "02", "distrito" : "Inambari", "codigo_ubigeo" : "170102"},</v>
      </c>
    </row>
    <row r="1508" spans="1:6">
      <c r="A1508" s="1" t="s">
        <v>1891</v>
      </c>
      <c r="B1508" s="1" t="s">
        <v>1859</v>
      </c>
      <c r="C1508" s="1" t="s">
        <v>1863</v>
      </c>
      <c r="D1508" s="1" t="s">
        <v>1480</v>
      </c>
      <c r="E1508" s="1" t="s">
        <v>3740</v>
      </c>
      <c r="F1508" s="1" t="str">
        <f t="shared" si="23"/>
        <v>{"codigo_departamento": "17", "codigo_provincia" : "01", "codigo_distrito" : "03", "distrito" : "Las Piedras", "codigo_ubigeo" : "170103"},</v>
      </c>
    </row>
    <row r="1509" spans="1:6">
      <c r="A1509" s="1" t="s">
        <v>1891</v>
      </c>
      <c r="B1509" s="1" t="s">
        <v>1859</v>
      </c>
      <c r="C1509" s="1" t="s">
        <v>1865</v>
      </c>
      <c r="D1509" s="1" t="s">
        <v>1479</v>
      </c>
      <c r="E1509" s="1" t="s">
        <v>3741</v>
      </c>
      <c r="F1509" s="1" t="str">
        <f t="shared" si="23"/>
        <v>{"codigo_departamento": "17", "codigo_provincia" : "01", "codigo_distrito" : "04", "distrito" : "Laberinto", "codigo_ubigeo" : "170104"},</v>
      </c>
    </row>
    <row r="1510" spans="1:6">
      <c r="A1510" s="1" t="s">
        <v>1891</v>
      </c>
      <c r="B1510" s="1" t="s">
        <v>1861</v>
      </c>
      <c r="C1510" s="1" t="s">
        <v>1859</v>
      </c>
      <c r="D1510" s="1" t="s">
        <v>1472</v>
      </c>
      <c r="E1510" s="1" t="s">
        <v>3742</v>
      </c>
      <c r="F1510" s="1" t="str">
        <f t="shared" si="23"/>
        <v>{"codigo_departamento": "17", "codigo_provincia" : "02", "codigo_distrito" : "01", "distrito" : "Manu", "codigo_ubigeo" : "170201"},</v>
      </c>
    </row>
    <row r="1511" spans="1:6">
      <c r="A1511" s="1" t="s">
        <v>1891</v>
      </c>
      <c r="B1511" s="1" t="s">
        <v>1861</v>
      </c>
      <c r="C1511" s="1" t="s">
        <v>1861</v>
      </c>
      <c r="D1511" s="1" t="s">
        <v>1470</v>
      </c>
      <c r="E1511" s="1" t="s">
        <v>3743</v>
      </c>
      <c r="F1511" s="1" t="str">
        <f t="shared" si="23"/>
        <v>{"codigo_departamento": "17", "codigo_provincia" : "02", "codigo_distrito" : "02", "distrito" : "Fitzcarrald", "codigo_ubigeo" : "170202"},</v>
      </c>
    </row>
    <row r="1512" spans="1:6">
      <c r="A1512" s="1" t="s">
        <v>1891</v>
      </c>
      <c r="B1512" s="1" t="s">
        <v>1861</v>
      </c>
      <c r="C1512" s="1" t="s">
        <v>1863</v>
      </c>
      <c r="D1512" s="1" t="s">
        <v>1468</v>
      </c>
      <c r="E1512" s="1" t="s">
        <v>3744</v>
      </c>
      <c r="F1512" s="1" t="str">
        <f t="shared" si="23"/>
        <v>{"codigo_departamento": "17", "codigo_provincia" : "02", "codigo_distrito" : "03", "distrito" : "Madre de Dios", "codigo_ubigeo" : "170203"},</v>
      </c>
    </row>
    <row r="1513" spans="1:6">
      <c r="A1513" s="1" t="s">
        <v>1891</v>
      </c>
      <c r="B1513" s="1" t="s">
        <v>1861</v>
      </c>
      <c r="C1513" s="1" t="s">
        <v>1865</v>
      </c>
      <c r="D1513" s="1" t="s">
        <v>1471</v>
      </c>
      <c r="E1513" s="1" t="s">
        <v>3745</v>
      </c>
      <c r="F1513" s="1" t="str">
        <f t="shared" si="23"/>
        <v>{"codigo_departamento": "17", "codigo_provincia" : "02", "codigo_distrito" : "04", "distrito" : "Huepetuhe", "codigo_ubigeo" : "170204"},</v>
      </c>
    </row>
    <row r="1514" spans="1:6">
      <c r="A1514" s="1" t="s">
        <v>1891</v>
      </c>
      <c r="B1514" s="1" t="s">
        <v>1863</v>
      </c>
      <c r="C1514" s="1" t="s">
        <v>1859</v>
      </c>
      <c r="D1514" s="1" t="s">
        <v>1475</v>
      </c>
      <c r="E1514" s="1" t="s">
        <v>3746</v>
      </c>
      <c r="F1514" s="1" t="str">
        <f t="shared" si="23"/>
        <v>{"codigo_departamento": "17", "codigo_provincia" : "03", "codigo_distrito" : "01", "distrito" : "Iñapari", "codigo_ubigeo" : "170301"},</v>
      </c>
    </row>
    <row r="1515" spans="1:6">
      <c r="A1515" s="1" t="s">
        <v>1891</v>
      </c>
      <c r="B1515" s="1" t="s">
        <v>1863</v>
      </c>
      <c r="C1515" s="1" t="s">
        <v>1861</v>
      </c>
      <c r="D1515" s="1" t="s">
        <v>1474</v>
      </c>
      <c r="E1515" s="1" t="s">
        <v>3747</v>
      </c>
      <c r="F1515" s="1" t="str">
        <f t="shared" si="23"/>
        <v>{"codigo_departamento": "17", "codigo_provincia" : "03", "codigo_distrito" : "02", "distrito" : "Iberia", "codigo_ubigeo" : "170302"},</v>
      </c>
    </row>
    <row r="1516" spans="1:6">
      <c r="A1516" s="1" t="s">
        <v>1891</v>
      </c>
      <c r="B1516" s="1" t="s">
        <v>1863</v>
      </c>
      <c r="C1516" s="1" t="s">
        <v>1863</v>
      </c>
      <c r="D1516" s="1" t="s">
        <v>1476</v>
      </c>
      <c r="E1516" s="1" t="s">
        <v>3748</v>
      </c>
      <c r="F1516" s="1" t="str">
        <f t="shared" si="23"/>
        <v>{"codigo_departamento": "17", "codigo_provincia" : "03", "codigo_distrito" : "03", "distrito" : "Tahuamanu", "codigo_ubigeo" : "170303"},</v>
      </c>
    </row>
    <row r="1517" spans="1:6">
      <c r="A1517" s="1" t="s">
        <v>1893</v>
      </c>
      <c r="B1517" s="1" t="s">
        <v>1859</v>
      </c>
      <c r="C1517" s="1" t="s">
        <v>1859</v>
      </c>
      <c r="D1517" s="1" t="s">
        <v>1482</v>
      </c>
      <c r="E1517" s="1" t="s">
        <v>3749</v>
      </c>
      <c r="F1517" s="1" t="str">
        <f t="shared" si="23"/>
        <v>{"codigo_departamento": "18", "codigo_provincia" : "01", "codigo_distrito" : "01", "distrito" : "Moquegua", "codigo_ubigeo" : "180101"},</v>
      </c>
    </row>
    <row r="1518" spans="1:6">
      <c r="A1518" s="1" t="s">
        <v>1893</v>
      </c>
      <c r="B1518" s="1" t="s">
        <v>1859</v>
      </c>
      <c r="C1518" s="1" t="s">
        <v>1861</v>
      </c>
      <c r="D1518" s="1" t="s">
        <v>1500</v>
      </c>
      <c r="E1518" s="1" t="s">
        <v>3750</v>
      </c>
      <c r="F1518" s="1" t="str">
        <f t="shared" si="23"/>
        <v>{"codigo_departamento": "18", "codigo_provincia" : "01", "codigo_distrito" : "02", "distrito" : "Carumas", "codigo_ubigeo" : "180102"},</v>
      </c>
    </row>
    <row r="1519" spans="1:6">
      <c r="A1519" s="1" t="s">
        <v>1893</v>
      </c>
      <c r="B1519" s="1" t="s">
        <v>1859</v>
      </c>
      <c r="C1519" s="1" t="s">
        <v>1863</v>
      </c>
      <c r="D1519" s="1" t="s">
        <v>1501</v>
      </c>
      <c r="E1519" s="1" t="s">
        <v>3751</v>
      </c>
      <c r="F1519" s="1" t="str">
        <f t="shared" si="23"/>
        <v>{"codigo_departamento": "18", "codigo_provincia" : "01", "codigo_distrito" : "03", "distrito" : "Cuchumbaya", "codigo_ubigeo" : "180103"},</v>
      </c>
    </row>
    <row r="1520" spans="1:6">
      <c r="A1520" s="1" t="s">
        <v>1893</v>
      </c>
      <c r="B1520" s="1" t="s">
        <v>1859</v>
      </c>
      <c r="C1520" s="1" t="s">
        <v>1865</v>
      </c>
      <c r="D1520" s="1" t="s">
        <v>1502</v>
      </c>
      <c r="E1520" s="1" t="s">
        <v>3752</v>
      </c>
      <c r="F1520" s="1" t="str">
        <f t="shared" si="23"/>
        <v>{"codigo_departamento": "18", "codigo_provincia" : "01", "codigo_distrito" : "04", "distrito" : "Samegua", "codigo_ubigeo" : "180104"},</v>
      </c>
    </row>
    <row r="1521" spans="1:6">
      <c r="A1521" s="1" t="s">
        <v>1893</v>
      </c>
      <c r="B1521" s="1" t="s">
        <v>1859</v>
      </c>
      <c r="C1521" s="1" t="s">
        <v>1867</v>
      </c>
      <c r="D1521" s="1" t="s">
        <v>72</v>
      </c>
      <c r="E1521" s="1" t="s">
        <v>3753</v>
      </c>
      <c r="F1521" s="1" t="str">
        <f t="shared" si="23"/>
        <v>{"codigo_departamento": "18", "codigo_provincia" : "01", "codigo_distrito" : "05", "distrito" : "San Cristóbal", "codigo_ubigeo" : "180105"},</v>
      </c>
    </row>
    <row r="1522" spans="1:6">
      <c r="A1522" s="1" t="s">
        <v>1893</v>
      </c>
      <c r="B1522" s="1" t="s">
        <v>1859</v>
      </c>
      <c r="C1522" s="1" t="s">
        <v>1869</v>
      </c>
      <c r="D1522" s="1" t="s">
        <v>1503</v>
      </c>
      <c r="E1522" s="1" t="s">
        <v>3754</v>
      </c>
      <c r="F1522" s="1" t="str">
        <f t="shared" si="23"/>
        <v>{"codigo_departamento": "18", "codigo_provincia" : "01", "codigo_distrito" : "06", "distrito" : "Torata", "codigo_ubigeo" : "180106"},</v>
      </c>
    </row>
    <row r="1523" spans="1:6">
      <c r="A1523" s="1" t="s">
        <v>1893</v>
      </c>
      <c r="B1523" s="1" t="s">
        <v>1861</v>
      </c>
      <c r="C1523" s="1" t="s">
        <v>1859</v>
      </c>
      <c r="D1523" s="1" t="s">
        <v>1490</v>
      </c>
      <c r="E1523" s="1" t="s">
        <v>3755</v>
      </c>
      <c r="F1523" s="1" t="str">
        <f t="shared" si="23"/>
        <v>{"codigo_departamento": "18", "codigo_provincia" : "02", "codigo_distrito" : "01", "distrito" : "Omate", "codigo_ubigeo" : "180201"},</v>
      </c>
    </row>
    <row r="1524" spans="1:6">
      <c r="A1524" s="1" t="s">
        <v>1893</v>
      </c>
      <c r="B1524" s="1" t="s">
        <v>1861</v>
      </c>
      <c r="C1524" s="1" t="s">
        <v>1861</v>
      </c>
      <c r="D1524" s="1" t="s">
        <v>1484</v>
      </c>
      <c r="E1524" s="1" t="s">
        <v>3756</v>
      </c>
      <c r="F1524" s="1" t="str">
        <f t="shared" si="23"/>
        <v>{"codigo_departamento": "18", "codigo_provincia" : "02", "codigo_distrito" : "02", "distrito" : "Chojata", "codigo_ubigeo" : "180202"},</v>
      </c>
    </row>
    <row r="1525" spans="1:6">
      <c r="A1525" s="1" t="s">
        <v>1893</v>
      </c>
      <c r="B1525" s="1" t="s">
        <v>1861</v>
      </c>
      <c r="C1525" s="1" t="s">
        <v>1863</v>
      </c>
      <c r="D1525" s="1" t="s">
        <v>1485</v>
      </c>
      <c r="E1525" s="1" t="s">
        <v>3757</v>
      </c>
      <c r="F1525" s="1" t="str">
        <f t="shared" si="23"/>
        <v>{"codigo_departamento": "18", "codigo_provincia" : "02", "codigo_distrito" : "03", "distrito" : "Coalaque", "codigo_ubigeo" : "180203"},</v>
      </c>
    </row>
    <row r="1526" spans="1:6">
      <c r="A1526" s="1" t="s">
        <v>1893</v>
      </c>
      <c r="B1526" s="1" t="s">
        <v>1861</v>
      </c>
      <c r="C1526" s="1" t="s">
        <v>1865</v>
      </c>
      <c r="D1526" s="1" t="s">
        <v>1486</v>
      </c>
      <c r="E1526" s="1" t="s">
        <v>3758</v>
      </c>
      <c r="F1526" s="1" t="str">
        <f t="shared" si="23"/>
        <v>{"codigo_departamento": "18", "codigo_provincia" : "02", "codigo_distrito" : "04", "distrito" : "Ichuña", "codigo_ubigeo" : "180204"},</v>
      </c>
    </row>
    <row r="1527" spans="1:6">
      <c r="A1527" s="1" t="s">
        <v>1893</v>
      </c>
      <c r="B1527" s="1" t="s">
        <v>1861</v>
      </c>
      <c r="C1527" s="1" t="s">
        <v>1867</v>
      </c>
      <c r="D1527" s="1" t="s">
        <v>1487</v>
      </c>
      <c r="E1527" s="1" t="s">
        <v>3759</v>
      </c>
      <c r="F1527" s="1" t="str">
        <f t="shared" si="23"/>
        <v>{"codigo_departamento": "18", "codigo_provincia" : "02", "codigo_distrito" : "05", "distrito" : "La Capilla", "codigo_ubigeo" : "180205"},</v>
      </c>
    </row>
    <row r="1528" spans="1:6">
      <c r="A1528" s="1" t="s">
        <v>1893</v>
      </c>
      <c r="B1528" s="1" t="s">
        <v>1861</v>
      </c>
      <c r="C1528" s="1" t="s">
        <v>1869</v>
      </c>
      <c r="D1528" s="1" t="s">
        <v>1488</v>
      </c>
      <c r="E1528" s="1" t="s">
        <v>3760</v>
      </c>
      <c r="F1528" s="1" t="str">
        <f t="shared" si="23"/>
        <v>{"codigo_departamento": "18", "codigo_provincia" : "02", "codigo_distrito" : "06", "distrito" : "Lloque", "codigo_ubigeo" : "180206"},</v>
      </c>
    </row>
    <row r="1529" spans="1:6">
      <c r="A1529" s="1" t="s">
        <v>1893</v>
      </c>
      <c r="B1529" s="1" t="s">
        <v>1861</v>
      </c>
      <c r="C1529" s="1" t="s">
        <v>1871</v>
      </c>
      <c r="D1529" s="1" t="s">
        <v>1489</v>
      </c>
      <c r="E1529" s="1" t="s">
        <v>3761</v>
      </c>
      <c r="F1529" s="1" t="str">
        <f t="shared" si="23"/>
        <v>{"codigo_departamento": "18", "codigo_provincia" : "02", "codigo_distrito" : "07", "distrito" : "Matalaque", "codigo_ubigeo" : "180207"},</v>
      </c>
    </row>
    <row r="1530" spans="1:6">
      <c r="A1530" s="1" t="s">
        <v>1893</v>
      </c>
      <c r="B1530" s="1" t="s">
        <v>1861</v>
      </c>
      <c r="C1530" s="1" t="s">
        <v>1873</v>
      </c>
      <c r="D1530" s="1" t="s">
        <v>1491</v>
      </c>
      <c r="E1530" s="1" t="s">
        <v>3762</v>
      </c>
      <c r="F1530" s="1" t="str">
        <f t="shared" si="23"/>
        <v>{"codigo_departamento": "18", "codigo_provincia" : "02", "codigo_distrito" : "08", "distrito" : "Puquina", "codigo_ubigeo" : "180208"},</v>
      </c>
    </row>
    <row r="1531" spans="1:6">
      <c r="A1531" s="1" t="s">
        <v>1893</v>
      </c>
      <c r="B1531" s="1" t="s">
        <v>1861</v>
      </c>
      <c r="C1531" s="1" t="s">
        <v>1875</v>
      </c>
      <c r="D1531" s="1" t="s">
        <v>1492</v>
      </c>
      <c r="E1531" s="1" t="s">
        <v>3763</v>
      </c>
      <c r="F1531" s="1" t="str">
        <f t="shared" si="23"/>
        <v>{"codigo_departamento": "18", "codigo_provincia" : "02", "codigo_distrito" : "09", "distrito" : "Quinistaquillas", "codigo_ubigeo" : "180209"},</v>
      </c>
    </row>
    <row r="1532" spans="1:6">
      <c r="A1532" s="1" t="s">
        <v>1893</v>
      </c>
      <c r="B1532" s="1" t="s">
        <v>1861</v>
      </c>
      <c r="C1532" s="1" t="s">
        <v>1877</v>
      </c>
      <c r="D1532" s="1" t="s">
        <v>1493</v>
      </c>
      <c r="E1532" s="1" t="s">
        <v>3764</v>
      </c>
      <c r="F1532" s="1" t="str">
        <f t="shared" si="23"/>
        <v>{"codigo_departamento": "18", "codigo_provincia" : "02", "codigo_distrito" : "10", "distrito" : "Ubinas", "codigo_ubigeo" : "180210"},</v>
      </c>
    </row>
    <row r="1533" spans="1:6">
      <c r="A1533" s="1" t="s">
        <v>1893</v>
      </c>
      <c r="B1533" s="1" t="s">
        <v>1861</v>
      </c>
      <c r="C1533" s="1" t="s">
        <v>1879</v>
      </c>
      <c r="D1533" s="1" t="s">
        <v>1494</v>
      </c>
      <c r="E1533" s="1" t="s">
        <v>3765</v>
      </c>
      <c r="F1533" s="1" t="str">
        <f t="shared" si="23"/>
        <v>{"codigo_departamento": "18", "codigo_provincia" : "02", "codigo_distrito" : "11", "distrito" : "Yunga", "codigo_ubigeo" : "180211"},</v>
      </c>
    </row>
    <row r="1534" spans="1:6">
      <c r="A1534" s="1" t="s">
        <v>1893</v>
      </c>
      <c r="B1534" s="1" t="s">
        <v>1863</v>
      </c>
      <c r="C1534" s="1" t="s">
        <v>1859</v>
      </c>
      <c r="D1534" s="1" t="s">
        <v>1497</v>
      </c>
      <c r="E1534" s="1" t="s">
        <v>3766</v>
      </c>
      <c r="F1534" s="1" t="str">
        <f t="shared" si="23"/>
        <v>{"codigo_departamento": "18", "codigo_provincia" : "03", "codigo_distrito" : "01", "distrito" : "Ilo", "codigo_ubigeo" : "180301"},</v>
      </c>
    </row>
    <row r="1535" spans="1:6">
      <c r="A1535" s="1" t="s">
        <v>1893</v>
      </c>
      <c r="B1535" s="1" t="s">
        <v>1863</v>
      </c>
      <c r="C1535" s="1" t="s">
        <v>1861</v>
      </c>
      <c r="D1535" s="1" t="s">
        <v>1496</v>
      </c>
      <c r="E1535" s="1" t="s">
        <v>3767</v>
      </c>
      <c r="F1535" s="1" t="str">
        <f t="shared" si="23"/>
        <v>{"codigo_departamento": "18", "codigo_provincia" : "03", "codigo_distrito" : "02", "distrito" : "El Algarrobal", "codigo_ubigeo" : "180302"},</v>
      </c>
    </row>
    <row r="1536" spans="1:6">
      <c r="A1536" s="1" t="s">
        <v>1893</v>
      </c>
      <c r="B1536" s="1" t="s">
        <v>1863</v>
      </c>
      <c r="C1536" s="1" t="s">
        <v>1863</v>
      </c>
      <c r="D1536" s="1" t="s">
        <v>1498</v>
      </c>
      <c r="E1536" s="1" t="s">
        <v>3768</v>
      </c>
      <c r="F1536" s="1" t="str">
        <f t="shared" si="23"/>
        <v>{"codigo_departamento": "18", "codigo_provincia" : "03", "codigo_distrito" : "03", "distrito" : "Pacocha", "codigo_ubigeo" : "180303"},</v>
      </c>
    </row>
    <row r="1537" spans="1:6">
      <c r="A1537" s="1" t="s">
        <v>1895</v>
      </c>
      <c r="B1537" s="1" t="s">
        <v>1859</v>
      </c>
      <c r="C1537" s="1" t="s">
        <v>1859</v>
      </c>
      <c r="D1537" s="1" t="s">
        <v>1523</v>
      </c>
      <c r="E1537" s="1" t="s">
        <v>3769</v>
      </c>
      <c r="F1537" s="1" t="str">
        <f t="shared" si="23"/>
        <v>{"codigo_departamento": "19", "codigo_provincia" : "01", "codigo_distrito" : "01", "distrito" : "Chaupimarca", "codigo_ubigeo" : "190101"},</v>
      </c>
    </row>
    <row r="1538" spans="1:6">
      <c r="A1538" s="1" t="s">
        <v>1895</v>
      </c>
      <c r="B1538" s="1" t="s">
        <v>1859</v>
      </c>
      <c r="C1538" s="1" t="s">
        <v>1861</v>
      </c>
      <c r="D1538" s="1" t="s">
        <v>1524</v>
      </c>
      <c r="E1538" s="1" t="s">
        <v>3770</v>
      </c>
      <c r="F1538" s="1" t="str">
        <f t="shared" si="23"/>
        <v>{"codigo_departamento": "19", "codigo_provincia" : "01", "codigo_distrito" : "02", "distrito" : "Huachon", "codigo_ubigeo" : "190102"},</v>
      </c>
    </row>
    <row r="1539" spans="1:6">
      <c r="A1539" s="1" t="s">
        <v>1895</v>
      </c>
      <c r="B1539" s="1" t="s">
        <v>1859</v>
      </c>
      <c r="C1539" s="1" t="s">
        <v>1863</v>
      </c>
      <c r="D1539" s="1" t="s">
        <v>1525</v>
      </c>
      <c r="E1539" s="1" t="s">
        <v>3771</v>
      </c>
      <c r="F1539" s="1" t="str">
        <f t="shared" ref="F1539:F1602" si="24">+"{""codigo_departamento"": """&amp;A1539&amp;""", ""codigo_provincia"" : """&amp;B1539&amp;""", ""codigo_distrito"" : """&amp;C1539&amp;""", ""distrito"" : """&amp;D1539&amp;""", ""codigo_ubigeo"" : """&amp;E1539&amp;"""},"</f>
        <v>{"codigo_departamento": "19", "codigo_provincia" : "01", "codigo_distrito" : "03", "distrito" : "Huariaca", "codigo_ubigeo" : "190103"},</v>
      </c>
    </row>
    <row r="1540" spans="1:6">
      <c r="A1540" s="1" t="s">
        <v>1895</v>
      </c>
      <c r="B1540" s="1" t="s">
        <v>1859</v>
      </c>
      <c r="C1540" s="1" t="s">
        <v>1865</v>
      </c>
      <c r="D1540" s="1" t="s">
        <v>1526</v>
      </c>
      <c r="E1540" s="1" t="s">
        <v>3772</v>
      </c>
      <c r="F1540" s="1" t="str">
        <f t="shared" si="24"/>
        <v>{"codigo_departamento": "19", "codigo_provincia" : "01", "codigo_distrito" : "04", "distrito" : "Huayllay", "codigo_ubigeo" : "190104"},</v>
      </c>
    </row>
    <row r="1541" spans="1:6">
      <c r="A1541" s="1" t="s">
        <v>1895</v>
      </c>
      <c r="B1541" s="1" t="s">
        <v>1859</v>
      </c>
      <c r="C1541" s="1" t="s">
        <v>1867</v>
      </c>
      <c r="D1541" s="1" t="s">
        <v>1527</v>
      </c>
      <c r="E1541" s="1" t="s">
        <v>3773</v>
      </c>
      <c r="F1541" s="1" t="str">
        <f t="shared" si="24"/>
        <v>{"codigo_departamento": "19", "codigo_provincia" : "01", "codigo_distrito" : "05", "distrito" : "Ninacaca", "codigo_ubigeo" : "190105"},</v>
      </c>
    </row>
    <row r="1542" spans="1:6">
      <c r="A1542" s="1" t="s">
        <v>1895</v>
      </c>
      <c r="B1542" s="1" t="s">
        <v>1859</v>
      </c>
      <c r="C1542" s="1" t="s">
        <v>1869</v>
      </c>
      <c r="D1542" s="1" t="s">
        <v>1528</v>
      </c>
      <c r="E1542" s="1" t="s">
        <v>3774</v>
      </c>
      <c r="F1542" s="1" t="str">
        <f t="shared" si="24"/>
        <v>{"codigo_departamento": "19", "codigo_provincia" : "01", "codigo_distrito" : "06", "distrito" : "Pallanchacra", "codigo_ubigeo" : "190106"},</v>
      </c>
    </row>
    <row r="1543" spans="1:6">
      <c r="A1543" s="1" t="s">
        <v>1895</v>
      </c>
      <c r="B1543" s="1" t="s">
        <v>1859</v>
      </c>
      <c r="C1543" s="1" t="s">
        <v>1871</v>
      </c>
      <c r="D1543" s="1" t="s">
        <v>777</v>
      </c>
      <c r="E1543" s="1" t="s">
        <v>3775</v>
      </c>
      <c r="F1543" s="1" t="str">
        <f t="shared" si="24"/>
        <v>{"codigo_departamento": "19", "codigo_provincia" : "01", "codigo_distrito" : "07", "distrito" : "Paucartambo", "codigo_ubigeo" : "190107"},</v>
      </c>
    </row>
    <row r="1544" spans="1:6">
      <c r="A1544" s="1" t="s">
        <v>1895</v>
      </c>
      <c r="B1544" s="1" t="s">
        <v>1859</v>
      </c>
      <c r="C1544" s="1" t="s">
        <v>1873</v>
      </c>
      <c r="D1544" s="1" t="s">
        <v>1529</v>
      </c>
      <c r="E1544" s="1" t="s">
        <v>3776</v>
      </c>
      <c r="F1544" s="1" t="str">
        <f t="shared" si="24"/>
        <v>{"codigo_departamento": "19", "codigo_provincia" : "01", "codigo_distrito" : "08", "distrito" : "San Francisco de Asís de Yarusyacan", "codigo_ubigeo" : "190108"},</v>
      </c>
    </row>
    <row r="1545" spans="1:6">
      <c r="A1545" s="1" t="s">
        <v>1895</v>
      </c>
      <c r="B1545" s="1" t="s">
        <v>1859</v>
      </c>
      <c r="C1545" s="1" t="s">
        <v>1875</v>
      </c>
      <c r="D1545" s="1" t="s">
        <v>1530</v>
      </c>
      <c r="E1545" s="1" t="s">
        <v>3777</v>
      </c>
      <c r="F1545" s="1" t="str">
        <f t="shared" si="24"/>
        <v>{"codigo_departamento": "19", "codigo_provincia" : "01", "codigo_distrito" : "09", "distrito" : "Simon Bolívar", "codigo_ubigeo" : "190109"},</v>
      </c>
    </row>
    <row r="1546" spans="1:6">
      <c r="A1546" s="1" t="s">
        <v>1895</v>
      </c>
      <c r="B1546" s="1" t="s">
        <v>1859</v>
      </c>
      <c r="C1546" s="1" t="s">
        <v>1877</v>
      </c>
      <c r="D1546" s="1" t="s">
        <v>1531</v>
      </c>
      <c r="E1546" s="1" t="s">
        <v>3778</v>
      </c>
      <c r="F1546" s="1" t="str">
        <f t="shared" si="24"/>
        <v>{"codigo_departamento": "19", "codigo_provincia" : "01", "codigo_distrito" : "10", "distrito" : "Ticlacayan", "codigo_ubigeo" : "190110"},</v>
      </c>
    </row>
    <row r="1547" spans="1:6">
      <c r="A1547" s="1" t="s">
        <v>1895</v>
      </c>
      <c r="B1547" s="1" t="s">
        <v>1859</v>
      </c>
      <c r="C1547" s="1" t="s">
        <v>1879</v>
      </c>
      <c r="D1547" s="1" t="s">
        <v>1532</v>
      </c>
      <c r="E1547" s="1" t="s">
        <v>3779</v>
      </c>
      <c r="F1547" s="1" t="str">
        <f t="shared" si="24"/>
        <v>{"codigo_departamento": "19", "codigo_provincia" : "01", "codigo_distrito" : "11", "distrito" : "Tinyahuarco", "codigo_ubigeo" : "190111"},</v>
      </c>
    </row>
    <row r="1548" spans="1:6">
      <c r="A1548" s="1" t="s">
        <v>1895</v>
      </c>
      <c r="B1548" s="1" t="s">
        <v>1859</v>
      </c>
      <c r="C1548" s="1" t="s">
        <v>1881</v>
      </c>
      <c r="D1548" s="1" t="s">
        <v>1533</v>
      </c>
      <c r="E1548" s="1" t="s">
        <v>3780</v>
      </c>
      <c r="F1548" s="1" t="str">
        <f t="shared" si="24"/>
        <v>{"codigo_departamento": "19", "codigo_provincia" : "01", "codigo_distrito" : "12", "distrito" : "Vicco", "codigo_ubigeo" : "190112"},</v>
      </c>
    </row>
    <row r="1549" spans="1:6">
      <c r="A1549" s="1" t="s">
        <v>1895</v>
      </c>
      <c r="B1549" s="1" t="s">
        <v>1859</v>
      </c>
      <c r="C1549" s="1" t="s">
        <v>1883</v>
      </c>
      <c r="D1549" s="1" t="s">
        <v>1025</v>
      </c>
      <c r="E1549" s="1" t="s">
        <v>3781</v>
      </c>
      <c r="F1549" s="1" t="str">
        <f t="shared" si="24"/>
        <v>{"codigo_departamento": "19", "codigo_provincia" : "01", "codigo_distrito" : "13", "distrito" : "Yanacancha", "codigo_ubigeo" : "190113"},</v>
      </c>
    </row>
    <row r="1550" spans="1:6">
      <c r="A1550" s="1" t="s">
        <v>1895</v>
      </c>
      <c r="B1550" s="1" t="s">
        <v>1861</v>
      </c>
      <c r="C1550" s="1" t="s">
        <v>1859</v>
      </c>
      <c r="D1550" s="1" t="s">
        <v>1512</v>
      </c>
      <c r="E1550" s="1" t="s">
        <v>3782</v>
      </c>
      <c r="F1550" s="1" t="str">
        <f t="shared" si="24"/>
        <v>{"codigo_departamento": "19", "codigo_provincia" : "02", "codigo_distrito" : "01", "distrito" : "Yanahuanca", "codigo_ubigeo" : "190201"},</v>
      </c>
    </row>
    <row r="1551" spans="1:6">
      <c r="A1551" s="1" t="s">
        <v>1895</v>
      </c>
      <c r="B1551" s="1" t="s">
        <v>1861</v>
      </c>
      <c r="C1551" s="1" t="s">
        <v>1861</v>
      </c>
      <c r="D1551" s="1" t="s">
        <v>1506</v>
      </c>
      <c r="E1551" s="1" t="s">
        <v>3783</v>
      </c>
      <c r="F1551" s="1" t="str">
        <f t="shared" si="24"/>
        <v>{"codigo_departamento": "19", "codigo_provincia" : "02", "codigo_distrito" : "02", "distrito" : "Chacayan", "codigo_ubigeo" : "190202"},</v>
      </c>
    </row>
    <row r="1552" spans="1:6">
      <c r="A1552" s="1" t="s">
        <v>1895</v>
      </c>
      <c r="B1552" s="1" t="s">
        <v>1861</v>
      </c>
      <c r="C1552" s="1" t="s">
        <v>1863</v>
      </c>
      <c r="D1552" s="1" t="s">
        <v>1507</v>
      </c>
      <c r="E1552" s="1" t="s">
        <v>3784</v>
      </c>
      <c r="F1552" s="1" t="str">
        <f t="shared" si="24"/>
        <v>{"codigo_departamento": "19", "codigo_provincia" : "02", "codigo_distrito" : "03", "distrito" : "Goyllarisquizga", "codigo_ubigeo" : "190203"},</v>
      </c>
    </row>
    <row r="1553" spans="1:6">
      <c r="A1553" s="1" t="s">
        <v>1895</v>
      </c>
      <c r="B1553" s="1" t="s">
        <v>1861</v>
      </c>
      <c r="C1553" s="1" t="s">
        <v>1865</v>
      </c>
      <c r="D1553" s="1" t="s">
        <v>1508</v>
      </c>
      <c r="E1553" s="1" t="s">
        <v>3785</v>
      </c>
      <c r="F1553" s="1" t="str">
        <f t="shared" si="24"/>
        <v>{"codigo_departamento": "19", "codigo_provincia" : "02", "codigo_distrito" : "04", "distrito" : "Paucar", "codigo_ubigeo" : "190204"},</v>
      </c>
    </row>
    <row r="1554" spans="1:6">
      <c r="A1554" s="1" t="s">
        <v>1895</v>
      </c>
      <c r="B1554" s="1" t="s">
        <v>1861</v>
      </c>
      <c r="C1554" s="1" t="s">
        <v>1867</v>
      </c>
      <c r="D1554" s="1" t="s">
        <v>1509</v>
      </c>
      <c r="E1554" s="1" t="s">
        <v>3786</v>
      </c>
      <c r="F1554" s="1" t="str">
        <f t="shared" si="24"/>
        <v>{"codigo_departamento": "19", "codigo_provincia" : "02", "codigo_distrito" : "05", "distrito" : "San Pedro de Pillao", "codigo_ubigeo" : "190205"},</v>
      </c>
    </row>
    <row r="1555" spans="1:6">
      <c r="A1555" s="1" t="s">
        <v>1895</v>
      </c>
      <c r="B1555" s="1" t="s">
        <v>1861</v>
      </c>
      <c r="C1555" s="1" t="s">
        <v>1869</v>
      </c>
      <c r="D1555" s="1" t="s">
        <v>1510</v>
      </c>
      <c r="E1555" s="1" t="s">
        <v>3787</v>
      </c>
      <c r="F1555" s="1" t="str">
        <f t="shared" si="24"/>
        <v>{"codigo_departamento": "19", "codigo_provincia" : "02", "codigo_distrito" : "06", "distrito" : "Santa Ana de Tusi", "codigo_ubigeo" : "190206"},</v>
      </c>
    </row>
    <row r="1556" spans="1:6">
      <c r="A1556" s="1" t="s">
        <v>1895</v>
      </c>
      <c r="B1556" s="1" t="s">
        <v>1861</v>
      </c>
      <c r="C1556" s="1" t="s">
        <v>1871</v>
      </c>
      <c r="D1556" s="1" t="s">
        <v>1511</v>
      </c>
      <c r="E1556" s="1" t="s">
        <v>3788</v>
      </c>
      <c r="F1556" s="1" t="str">
        <f t="shared" si="24"/>
        <v>{"codigo_departamento": "19", "codigo_provincia" : "02", "codigo_distrito" : "07", "distrito" : "Tapuc", "codigo_ubigeo" : "190207"},</v>
      </c>
    </row>
    <row r="1557" spans="1:6">
      <c r="A1557" s="1" t="s">
        <v>1895</v>
      </c>
      <c r="B1557" s="1" t="s">
        <v>1861</v>
      </c>
      <c r="C1557" s="1" t="s">
        <v>1873</v>
      </c>
      <c r="D1557" s="1" t="s">
        <v>345</v>
      </c>
      <c r="E1557" s="1" t="s">
        <v>3789</v>
      </c>
      <c r="F1557" s="1" t="str">
        <f t="shared" si="24"/>
        <v>{"codigo_departamento": "19", "codigo_provincia" : "02", "codigo_distrito" : "08", "distrito" : "Vilcabamba", "codigo_ubigeo" : "190208"},</v>
      </c>
    </row>
    <row r="1558" spans="1:6">
      <c r="A1558" s="1" t="s">
        <v>1895</v>
      </c>
      <c r="B1558" s="1" t="s">
        <v>1863</v>
      </c>
      <c r="C1558" s="1" t="s">
        <v>1859</v>
      </c>
      <c r="D1558" s="1" t="s">
        <v>1517</v>
      </c>
      <c r="E1558" s="1" t="s">
        <v>3790</v>
      </c>
      <c r="F1558" s="1" t="str">
        <f t="shared" si="24"/>
        <v>{"codigo_departamento": "19", "codigo_provincia" : "03", "codigo_distrito" : "01", "distrito" : "Oxapampa", "codigo_ubigeo" : "190301"},</v>
      </c>
    </row>
    <row r="1559" spans="1:6">
      <c r="A1559" s="1" t="s">
        <v>1895</v>
      </c>
      <c r="B1559" s="1" t="s">
        <v>1863</v>
      </c>
      <c r="C1559" s="1" t="s">
        <v>1861</v>
      </c>
      <c r="D1559" s="1" t="s">
        <v>1514</v>
      </c>
      <c r="E1559" s="1" t="s">
        <v>3791</v>
      </c>
      <c r="F1559" s="1" t="str">
        <f t="shared" si="24"/>
        <v>{"codigo_departamento": "19", "codigo_provincia" : "03", "codigo_distrito" : "02", "distrito" : "Chontabamba", "codigo_ubigeo" : "190302"},</v>
      </c>
    </row>
    <row r="1560" spans="1:6">
      <c r="A1560" s="1" t="s">
        <v>1895</v>
      </c>
      <c r="B1560" s="1" t="s">
        <v>1863</v>
      </c>
      <c r="C1560" s="1" t="s">
        <v>1863</v>
      </c>
      <c r="D1560" s="1" t="s">
        <v>1516</v>
      </c>
      <c r="E1560" s="1" t="s">
        <v>3792</v>
      </c>
      <c r="F1560" s="1" t="str">
        <f t="shared" si="24"/>
        <v>{"codigo_departamento": "19", "codigo_provincia" : "03", "codigo_distrito" : "03", "distrito" : "Huancabamba", "codigo_ubigeo" : "190303"},</v>
      </c>
    </row>
    <row r="1561" spans="1:6">
      <c r="A1561" s="1" t="s">
        <v>1895</v>
      </c>
      <c r="B1561" s="1" t="s">
        <v>1863</v>
      </c>
      <c r="C1561" s="1" t="s">
        <v>1865</v>
      </c>
      <c r="D1561" s="1" t="s">
        <v>1518</v>
      </c>
      <c r="E1561" s="1" t="s">
        <v>3793</v>
      </c>
      <c r="F1561" s="1" t="str">
        <f t="shared" si="24"/>
        <v>{"codigo_departamento": "19", "codigo_provincia" : "03", "codigo_distrito" : "04", "distrito" : "Palcazu", "codigo_ubigeo" : "190304"},</v>
      </c>
    </row>
    <row r="1562" spans="1:6">
      <c r="A1562" s="1" t="s">
        <v>1895</v>
      </c>
      <c r="B1562" s="1" t="s">
        <v>1863</v>
      </c>
      <c r="C1562" s="1" t="s">
        <v>1867</v>
      </c>
      <c r="D1562" s="1" t="s">
        <v>1519</v>
      </c>
      <c r="E1562" s="1" t="s">
        <v>3794</v>
      </c>
      <c r="F1562" s="1" t="str">
        <f t="shared" si="24"/>
        <v>{"codigo_departamento": "19", "codigo_provincia" : "03", "codigo_distrito" : "05", "distrito" : "Pozuzo", "codigo_ubigeo" : "190305"},</v>
      </c>
    </row>
    <row r="1563" spans="1:6">
      <c r="A1563" s="1" t="s">
        <v>1895</v>
      </c>
      <c r="B1563" s="1" t="s">
        <v>1863</v>
      </c>
      <c r="C1563" s="1" t="s">
        <v>1869</v>
      </c>
      <c r="D1563" s="1" t="s">
        <v>1520</v>
      </c>
      <c r="E1563" s="1" t="s">
        <v>3795</v>
      </c>
      <c r="F1563" s="1" t="str">
        <f t="shared" si="24"/>
        <v>{"codigo_departamento": "19", "codigo_provincia" : "03", "codigo_distrito" : "06", "distrito" : "Puerto Bermúdez", "codigo_ubigeo" : "190306"},</v>
      </c>
    </row>
    <row r="1564" spans="1:6">
      <c r="A1564" s="1" t="s">
        <v>1895</v>
      </c>
      <c r="B1564" s="1" t="s">
        <v>1863</v>
      </c>
      <c r="C1564" s="1" t="s">
        <v>1871</v>
      </c>
      <c r="D1564" s="1" t="s">
        <v>1521</v>
      </c>
      <c r="E1564" s="1" t="s">
        <v>3796</v>
      </c>
      <c r="F1564" s="1" t="str">
        <f t="shared" si="24"/>
        <v>{"codigo_departamento": "19", "codigo_provincia" : "03", "codigo_distrito" : "07", "distrito" : "Villa Rica", "codigo_ubigeo" : "190307"},</v>
      </c>
    </row>
    <row r="1565" spans="1:6">
      <c r="A1565" s="1" t="s">
        <v>1895</v>
      </c>
      <c r="B1565" s="1" t="s">
        <v>1863</v>
      </c>
      <c r="C1565" s="1" t="s">
        <v>1873</v>
      </c>
      <c r="D1565" s="1" t="s">
        <v>1515</v>
      </c>
      <c r="E1565" s="1" t="s">
        <v>3797</v>
      </c>
      <c r="F1565" s="1" t="str">
        <f t="shared" si="24"/>
        <v>{"codigo_departamento": "19", "codigo_provincia" : "03", "codigo_distrito" : "08", "distrito" : "Constitución", "codigo_ubigeo" : "190308"},</v>
      </c>
    </row>
    <row r="1566" spans="1:6">
      <c r="A1566" s="1" t="s">
        <v>1897</v>
      </c>
      <c r="B1566" s="1" t="s">
        <v>1859</v>
      </c>
      <c r="C1566" s="1" t="s">
        <v>1859</v>
      </c>
      <c r="D1566" s="1" t="s">
        <v>1534</v>
      </c>
      <c r="E1566" s="1" t="s">
        <v>3798</v>
      </c>
      <c r="F1566" s="1" t="str">
        <f t="shared" si="24"/>
        <v>{"codigo_departamento": "20", "codigo_provincia" : "01", "codigo_distrito" : "01", "distrito" : "Piura", "codigo_ubigeo" : "200101"},</v>
      </c>
    </row>
    <row r="1567" spans="1:6">
      <c r="A1567" s="1" t="s">
        <v>1897</v>
      </c>
      <c r="B1567" s="1" t="s">
        <v>1859</v>
      </c>
      <c r="C1567" s="1" t="s">
        <v>1865</v>
      </c>
      <c r="D1567" s="1" t="s">
        <v>397</v>
      </c>
      <c r="E1567" s="1" t="s">
        <v>3799</v>
      </c>
      <c r="F1567" s="1" t="str">
        <f t="shared" si="24"/>
        <v>{"codigo_departamento": "20", "codigo_provincia" : "01", "codigo_distrito" : "04", "distrito" : "Castilla", "codigo_ubigeo" : "200104"},</v>
      </c>
    </row>
    <row r="1568" spans="1:6">
      <c r="A1568" s="1" t="s">
        <v>1897</v>
      </c>
      <c r="B1568" s="1" t="s">
        <v>1859</v>
      </c>
      <c r="C1568" s="1" t="s">
        <v>1867</v>
      </c>
      <c r="D1568" s="1" t="s">
        <v>1573</v>
      </c>
      <c r="E1568" s="1" t="s">
        <v>3800</v>
      </c>
      <c r="F1568" s="1" t="str">
        <f t="shared" si="24"/>
        <v>{"codigo_departamento": "20", "codigo_provincia" : "01", "codigo_distrito" : "05", "distrito" : "Catacaos", "codigo_ubigeo" : "200105"},</v>
      </c>
    </row>
    <row r="1569" spans="1:6">
      <c r="A1569" s="1" t="s">
        <v>1897</v>
      </c>
      <c r="B1569" s="1" t="s">
        <v>1859</v>
      </c>
      <c r="C1569" s="1" t="s">
        <v>1871</v>
      </c>
      <c r="D1569" s="1" t="s">
        <v>1574</v>
      </c>
      <c r="E1569" s="1" t="s">
        <v>3801</v>
      </c>
      <c r="F1569" s="1" t="str">
        <f t="shared" si="24"/>
        <v>{"codigo_departamento": "20", "codigo_provincia" : "01", "codigo_distrito" : "07", "distrito" : "Cura Mori", "codigo_ubigeo" : "200107"},</v>
      </c>
    </row>
    <row r="1570" spans="1:6">
      <c r="A1570" s="1" t="s">
        <v>1897</v>
      </c>
      <c r="B1570" s="1" t="s">
        <v>1859</v>
      </c>
      <c r="C1570" s="1" t="s">
        <v>1873</v>
      </c>
      <c r="D1570" s="1" t="s">
        <v>1575</v>
      </c>
      <c r="E1570" s="1" t="s">
        <v>3802</v>
      </c>
      <c r="F1570" s="1" t="str">
        <f t="shared" si="24"/>
        <v>{"codigo_departamento": "20", "codigo_provincia" : "01", "codigo_distrito" : "08", "distrito" : "El Tallan", "codigo_ubigeo" : "200108"},</v>
      </c>
    </row>
    <row r="1571" spans="1:6">
      <c r="A1571" s="1" t="s">
        <v>1897</v>
      </c>
      <c r="B1571" s="1" t="s">
        <v>1859</v>
      </c>
      <c r="C1571" s="1" t="s">
        <v>1875</v>
      </c>
      <c r="D1571" s="1" t="s">
        <v>1576</v>
      </c>
      <c r="E1571" s="1" t="s">
        <v>3803</v>
      </c>
      <c r="F1571" s="1" t="str">
        <f t="shared" si="24"/>
        <v>{"codigo_departamento": "20", "codigo_provincia" : "01", "codigo_distrito" : "09", "distrito" : "La Arena", "codigo_ubigeo" : "200109"},</v>
      </c>
    </row>
    <row r="1572" spans="1:6">
      <c r="A1572" s="1" t="s">
        <v>1897</v>
      </c>
      <c r="B1572" s="1" t="s">
        <v>1859</v>
      </c>
      <c r="C1572" s="1" t="s">
        <v>1877</v>
      </c>
      <c r="D1572" s="1" t="s">
        <v>898</v>
      </c>
      <c r="E1572" s="1" t="s">
        <v>3804</v>
      </c>
      <c r="F1572" s="1" t="str">
        <f t="shared" si="24"/>
        <v>{"codigo_departamento": "20", "codigo_provincia" : "01", "codigo_distrito" : "10", "distrito" : "La Unión", "codigo_ubigeo" : "200110"},</v>
      </c>
    </row>
    <row r="1573" spans="1:6">
      <c r="A1573" s="1" t="s">
        <v>1897</v>
      </c>
      <c r="B1573" s="1" t="s">
        <v>1859</v>
      </c>
      <c r="C1573" s="1" t="s">
        <v>1879</v>
      </c>
      <c r="D1573" s="1" t="s">
        <v>1577</v>
      </c>
      <c r="E1573" s="1" t="s">
        <v>3805</v>
      </c>
      <c r="F1573" s="1" t="str">
        <f t="shared" si="24"/>
        <v>{"codigo_departamento": "20", "codigo_provincia" : "01", "codigo_distrito" : "11", "distrito" : "Las Lomas", "codigo_ubigeo" : "200111"},</v>
      </c>
    </row>
    <row r="1574" spans="1:6">
      <c r="A1574" s="1" t="s">
        <v>1897</v>
      </c>
      <c r="B1574" s="1" t="s">
        <v>1859</v>
      </c>
      <c r="C1574" s="1" t="s">
        <v>1885</v>
      </c>
      <c r="D1574" s="1" t="s">
        <v>1578</v>
      </c>
      <c r="E1574" s="1" t="s">
        <v>3806</v>
      </c>
      <c r="F1574" s="1" t="str">
        <f t="shared" si="24"/>
        <v>{"codigo_departamento": "20", "codigo_provincia" : "01", "codigo_distrito" : "14", "distrito" : "Tambo Grande", "codigo_ubigeo" : "200114"},</v>
      </c>
    </row>
    <row r="1575" spans="1:6">
      <c r="A1575" s="1" t="s">
        <v>1897</v>
      </c>
      <c r="B1575" s="1" t="s">
        <v>1859</v>
      </c>
      <c r="C1575" s="1" t="s">
        <v>1887</v>
      </c>
      <c r="D1575" s="1" t="s">
        <v>1579</v>
      </c>
      <c r="E1575" s="1" t="s">
        <v>3807</v>
      </c>
      <c r="F1575" s="1" t="str">
        <f t="shared" si="24"/>
        <v>{"codigo_departamento": "20", "codigo_provincia" : "01", "codigo_distrito" : "15", "distrito" : "Veintiseis de Octubre", "codigo_ubigeo" : "200115"},</v>
      </c>
    </row>
    <row r="1576" spans="1:6">
      <c r="A1576" s="1" t="s">
        <v>1897</v>
      </c>
      <c r="B1576" s="1" t="s">
        <v>1861</v>
      </c>
      <c r="C1576" s="1" t="s">
        <v>1859</v>
      </c>
      <c r="D1576" s="1" t="s">
        <v>1536</v>
      </c>
      <c r="E1576" s="1" t="s">
        <v>3808</v>
      </c>
      <c r="F1576" s="1" t="str">
        <f t="shared" si="24"/>
        <v>{"codigo_departamento": "20", "codigo_provincia" : "02", "codigo_distrito" : "01", "distrito" : "Ayabaca", "codigo_ubigeo" : "200201"},</v>
      </c>
    </row>
    <row r="1577" spans="1:6">
      <c r="A1577" s="1" t="s">
        <v>1897</v>
      </c>
      <c r="B1577" s="1" t="s">
        <v>1861</v>
      </c>
      <c r="C1577" s="1" t="s">
        <v>1861</v>
      </c>
      <c r="D1577" s="1" t="s">
        <v>1537</v>
      </c>
      <c r="E1577" s="1" t="s">
        <v>3809</v>
      </c>
      <c r="F1577" s="1" t="str">
        <f t="shared" si="24"/>
        <v>{"codigo_departamento": "20", "codigo_provincia" : "02", "codigo_distrito" : "02", "distrito" : "Frias", "codigo_ubigeo" : "200202"},</v>
      </c>
    </row>
    <row r="1578" spans="1:6">
      <c r="A1578" s="1" t="s">
        <v>1897</v>
      </c>
      <c r="B1578" s="1" t="s">
        <v>1861</v>
      </c>
      <c r="C1578" s="1" t="s">
        <v>1863</v>
      </c>
      <c r="D1578" s="1" t="s">
        <v>1538</v>
      </c>
      <c r="E1578" s="1" t="s">
        <v>3810</v>
      </c>
      <c r="F1578" s="1" t="str">
        <f t="shared" si="24"/>
        <v>{"codigo_departamento": "20", "codigo_provincia" : "02", "codigo_distrito" : "03", "distrito" : "Jilili", "codigo_ubigeo" : "200203"},</v>
      </c>
    </row>
    <row r="1579" spans="1:6">
      <c r="A1579" s="1" t="s">
        <v>1897</v>
      </c>
      <c r="B1579" s="1" t="s">
        <v>1861</v>
      </c>
      <c r="C1579" s="1" t="s">
        <v>1865</v>
      </c>
      <c r="D1579" s="1" t="s">
        <v>1226</v>
      </c>
      <c r="E1579" s="1" t="s">
        <v>3811</v>
      </c>
      <c r="F1579" s="1" t="str">
        <f t="shared" si="24"/>
        <v>{"codigo_departamento": "20", "codigo_provincia" : "02", "codigo_distrito" : "04", "distrito" : "Lagunas", "codigo_ubigeo" : "200204"},</v>
      </c>
    </row>
    <row r="1580" spans="1:6">
      <c r="A1580" s="1" t="s">
        <v>1897</v>
      </c>
      <c r="B1580" s="1" t="s">
        <v>1861</v>
      </c>
      <c r="C1580" s="1" t="s">
        <v>1867</v>
      </c>
      <c r="D1580" s="1" t="s">
        <v>1539</v>
      </c>
      <c r="E1580" s="1" t="s">
        <v>3812</v>
      </c>
      <c r="F1580" s="1" t="str">
        <f t="shared" si="24"/>
        <v>{"codigo_departamento": "20", "codigo_provincia" : "02", "codigo_distrito" : "05", "distrito" : "Montero", "codigo_ubigeo" : "200205"},</v>
      </c>
    </row>
    <row r="1581" spans="1:6">
      <c r="A1581" s="1" t="s">
        <v>1897</v>
      </c>
      <c r="B1581" s="1" t="s">
        <v>1861</v>
      </c>
      <c r="C1581" s="1" t="s">
        <v>1869</v>
      </c>
      <c r="D1581" s="1" t="s">
        <v>1540</v>
      </c>
      <c r="E1581" s="1" t="s">
        <v>3813</v>
      </c>
      <c r="F1581" s="1" t="str">
        <f t="shared" si="24"/>
        <v>{"codigo_departamento": "20", "codigo_provincia" : "02", "codigo_distrito" : "06", "distrito" : "Pacaipampa", "codigo_ubigeo" : "200206"},</v>
      </c>
    </row>
    <row r="1582" spans="1:6">
      <c r="A1582" s="1" t="s">
        <v>1897</v>
      </c>
      <c r="B1582" s="1" t="s">
        <v>1861</v>
      </c>
      <c r="C1582" s="1" t="s">
        <v>1871</v>
      </c>
      <c r="D1582" s="1" t="s">
        <v>1541</v>
      </c>
      <c r="E1582" s="1" t="s">
        <v>3814</v>
      </c>
      <c r="F1582" s="1" t="str">
        <f t="shared" si="24"/>
        <v>{"codigo_departamento": "20", "codigo_provincia" : "02", "codigo_distrito" : "07", "distrito" : "Paimas", "codigo_ubigeo" : "200207"},</v>
      </c>
    </row>
    <row r="1583" spans="1:6">
      <c r="A1583" s="1" t="s">
        <v>1897</v>
      </c>
      <c r="B1583" s="1" t="s">
        <v>1861</v>
      </c>
      <c r="C1583" s="1" t="s">
        <v>1873</v>
      </c>
      <c r="D1583" s="1" t="s">
        <v>1542</v>
      </c>
      <c r="E1583" s="1" t="s">
        <v>3815</v>
      </c>
      <c r="F1583" s="1" t="str">
        <f t="shared" si="24"/>
        <v>{"codigo_departamento": "20", "codigo_provincia" : "02", "codigo_distrito" : "08", "distrito" : "Sapillica", "codigo_ubigeo" : "200208"},</v>
      </c>
    </row>
    <row r="1584" spans="1:6">
      <c r="A1584" s="1" t="s">
        <v>1897</v>
      </c>
      <c r="B1584" s="1" t="s">
        <v>1861</v>
      </c>
      <c r="C1584" s="1" t="s">
        <v>1875</v>
      </c>
      <c r="D1584" s="1" t="s">
        <v>1543</v>
      </c>
      <c r="E1584" s="1" t="s">
        <v>3816</v>
      </c>
      <c r="F1584" s="1" t="str">
        <f t="shared" si="24"/>
        <v>{"codigo_departamento": "20", "codigo_provincia" : "02", "codigo_distrito" : "09", "distrito" : "Sicchez", "codigo_ubigeo" : "200209"},</v>
      </c>
    </row>
    <row r="1585" spans="1:6">
      <c r="A1585" s="1" t="s">
        <v>1897</v>
      </c>
      <c r="B1585" s="1" t="s">
        <v>1861</v>
      </c>
      <c r="C1585" s="1" t="s">
        <v>1877</v>
      </c>
      <c r="D1585" s="1" t="s">
        <v>1544</v>
      </c>
      <c r="E1585" s="1" t="s">
        <v>3817</v>
      </c>
      <c r="F1585" s="1" t="str">
        <f t="shared" si="24"/>
        <v>{"codigo_departamento": "20", "codigo_provincia" : "02", "codigo_distrito" : "10", "distrito" : "Suyo", "codigo_ubigeo" : "200210"},</v>
      </c>
    </row>
    <row r="1586" spans="1:6">
      <c r="A1586" s="1" t="s">
        <v>1897</v>
      </c>
      <c r="B1586" s="1" t="s">
        <v>1863</v>
      </c>
      <c r="C1586" s="1" t="s">
        <v>1859</v>
      </c>
      <c r="D1586" s="1" t="s">
        <v>1516</v>
      </c>
      <c r="E1586" s="1" t="s">
        <v>3818</v>
      </c>
      <c r="F1586" s="1" t="str">
        <f t="shared" si="24"/>
        <v>{"codigo_departamento": "20", "codigo_provincia" : "03", "codigo_distrito" : "01", "distrito" : "Huancabamba", "codigo_ubigeo" : "200301"},</v>
      </c>
    </row>
    <row r="1587" spans="1:6">
      <c r="A1587" s="1" t="s">
        <v>1897</v>
      </c>
      <c r="B1587" s="1" t="s">
        <v>1863</v>
      </c>
      <c r="C1587" s="1" t="s">
        <v>1861</v>
      </c>
      <c r="D1587" s="1" t="s">
        <v>1546</v>
      </c>
      <c r="E1587" s="1" t="s">
        <v>3819</v>
      </c>
      <c r="F1587" s="1" t="str">
        <f t="shared" si="24"/>
        <v>{"codigo_departamento": "20", "codigo_provincia" : "03", "codigo_distrito" : "02", "distrito" : "Canchaque", "codigo_ubigeo" : "200302"},</v>
      </c>
    </row>
    <row r="1588" spans="1:6">
      <c r="A1588" s="1" t="s">
        <v>1897</v>
      </c>
      <c r="B1588" s="1" t="s">
        <v>1863</v>
      </c>
      <c r="C1588" s="1" t="s">
        <v>1863</v>
      </c>
      <c r="D1588" s="1" t="s">
        <v>1547</v>
      </c>
      <c r="E1588" s="1" t="s">
        <v>3820</v>
      </c>
      <c r="F1588" s="1" t="str">
        <f t="shared" si="24"/>
        <v>{"codigo_departamento": "20", "codigo_provincia" : "03", "codigo_distrito" : "03", "distrito" : "El Carmen de la Frontera", "codigo_ubigeo" : "200303"},</v>
      </c>
    </row>
    <row r="1589" spans="1:6">
      <c r="A1589" s="1" t="s">
        <v>1897</v>
      </c>
      <c r="B1589" s="1" t="s">
        <v>1863</v>
      </c>
      <c r="C1589" s="1" t="s">
        <v>1865</v>
      </c>
      <c r="D1589" s="1" t="s">
        <v>1548</v>
      </c>
      <c r="E1589" s="1" t="s">
        <v>3821</v>
      </c>
      <c r="F1589" s="1" t="str">
        <f t="shared" si="24"/>
        <v>{"codigo_departamento": "20", "codigo_provincia" : "03", "codigo_distrito" : "04", "distrito" : "Huarmaca", "codigo_ubigeo" : "200304"},</v>
      </c>
    </row>
    <row r="1590" spans="1:6">
      <c r="A1590" s="1" t="s">
        <v>1897</v>
      </c>
      <c r="B1590" s="1" t="s">
        <v>1863</v>
      </c>
      <c r="C1590" s="1" t="s">
        <v>1867</v>
      </c>
      <c r="D1590" s="1" t="s">
        <v>1549</v>
      </c>
      <c r="E1590" s="1" t="s">
        <v>3822</v>
      </c>
      <c r="F1590" s="1" t="str">
        <f t="shared" si="24"/>
        <v>{"codigo_departamento": "20", "codigo_provincia" : "03", "codigo_distrito" : "05", "distrito" : "Lalaquiz", "codigo_ubigeo" : "200305"},</v>
      </c>
    </row>
    <row r="1591" spans="1:6">
      <c r="A1591" s="1" t="s">
        <v>1897</v>
      </c>
      <c r="B1591" s="1" t="s">
        <v>1863</v>
      </c>
      <c r="C1591" s="1" t="s">
        <v>1869</v>
      </c>
      <c r="D1591" s="1" t="s">
        <v>1550</v>
      </c>
      <c r="E1591" s="1" t="s">
        <v>3823</v>
      </c>
      <c r="F1591" s="1" t="str">
        <f t="shared" si="24"/>
        <v>{"codigo_departamento": "20", "codigo_provincia" : "03", "codigo_distrito" : "06", "distrito" : "San Miguel de El Faique", "codigo_ubigeo" : "200306"},</v>
      </c>
    </row>
    <row r="1592" spans="1:6">
      <c r="A1592" s="1" t="s">
        <v>1897</v>
      </c>
      <c r="B1592" s="1" t="s">
        <v>1863</v>
      </c>
      <c r="C1592" s="1" t="s">
        <v>1871</v>
      </c>
      <c r="D1592" s="1" t="s">
        <v>1551</v>
      </c>
      <c r="E1592" s="1" t="s">
        <v>3824</v>
      </c>
      <c r="F1592" s="1" t="str">
        <f t="shared" si="24"/>
        <v>{"codigo_departamento": "20", "codigo_provincia" : "03", "codigo_distrito" : "07", "distrito" : "Sondor", "codigo_ubigeo" : "200307"},</v>
      </c>
    </row>
    <row r="1593" spans="1:6">
      <c r="A1593" s="1" t="s">
        <v>1897</v>
      </c>
      <c r="B1593" s="1" t="s">
        <v>1863</v>
      </c>
      <c r="C1593" s="1" t="s">
        <v>1873</v>
      </c>
      <c r="D1593" s="1" t="s">
        <v>1552</v>
      </c>
      <c r="E1593" s="1" t="s">
        <v>3825</v>
      </c>
      <c r="F1593" s="1" t="str">
        <f t="shared" si="24"/>
        <v>{"codigo_departamento": "20", "codigo_provincia" : "03", "codigo_distrito" : "08", "distrito" : "Sondorillo", "codigo_ubigeo" : "200308"},</v>
      </c>
    </row>
    <row r="1594" spans="1:6">
      <c r="A1594" s="1" t="s">
        <v>1897</v>
      </c>
      <c r="B1594" s="1" t="s">
        <v>1865</v>
      </c>
      <c r="C1594" s="1" t="s">
        <v>1859</v>
      </c>
      <c r="D1594" s="1" t="s">
        <v>1556</v>
      </c>
      <c r="E1594" s="1" t="s">
        <v>3826</v>
      </c>
      <c r="F1594" s="1" t="str">
        <f t="shared" si="24"/>
        <v>{"codigo_departamento": "20", "codigo_provincia" : "04", "codigo_distrito" : "01", "distrito" : "Chulucanas", "codigo_ubigeo" : "200401"},</v>
      </c>
    </row>
    <row r="1595" spans="1:6">
      <c r="A1595" s="1" t="s">
        <v>1897</v>
      </c>
      <c r="B1595" s="1" t="s">
        <v>1865</v>
      </c>
      <c r="C1595" s="1" t="s">
        <v>1861</v>
      </c>
      <c r="D1595" s="1" t="s">
        <v>1554</v>
      </c>
      <c r="E1595" s="1" t="s">
        <v>3827</v>
      </c>
      <c r="F1595" s="1" t="str">
        <f t="shared" si="24"/>
        <v>{"codigo_departamento": "20", "codigo_provincia" : "04", "codigo_distrito" : "02", "distrito" : "Buenos Aires", "codigo_ubigeo" : "200402"},</v>
      </c>
    </row>
    <row r="1596" spans="1:6">
      <c r="A1596" s="1" t="s">
        <v>1897</v>
      </c>
      <c r="B1596" s="1" t="s">
        <v>1865</v>
      </c>
      <c r="C1596" s="1" t="s">
        <v>1863</v>
      </c>
      <c r="D1596" s="1" t="s">
        <v>1555</v>
      </c>
      <c r="E1596" s="1" t="s">
        <v>3828</v>
      </c>
      <c r="F1596" s="1" t="str">
        <f t="shared" si="24"/>
        <v>{"codigo_departamento": "20", "codigo_provincia" : "04", "codigo_distrito" : "03", "distrito" : "Chalaco", "codigo_ubigeo" : "200403"},</v>
      </c>
    </row>
    <row r="1597" spans="1:6">
      <c r="A1597" s="1" t="s">
        <v>1897</v>
      </c>
      <c r="B1597" s="1" t="s">
        <v>1865</v>
      </c>
      <c r="C1597" s="1" t="s">
        <v>1865</v>
      </c>
      <c r="D1597" s="1" t="s">
        <v>1557</v>
      </c>
      <c r="E1597" s="1" t="s">
        <v>3829</v>
      </c>
      <c r="F1597" s="1" t="str">
        <f t="shared" si="24"/>
        <v>{"codigo_departamento": "20", "codigo_provincia" : "04", "codigo_distrito" : "04", "distrito" : "La Matanza", "codigo_ubigeo" : "200404"},</v>
      </c>
    </row>
    <row r="1598" spans="1:6">
      <c r="A1598" s="1" t="s">
        <v>1897</v>
      </c>
      <c r="B1598" s="1" t="s">
        <v>1865</v>
      </c>
      <c r="C1598" s="1" t="s">
        <v>1867</v>
      </c>
      <c r="D1598" s="1" t="s">
        <v>1558</v>
      </c>
      <c r="E1598" s="1" t="s">
        <v>3830</v>
      </c>
      <c r="F1598" s="1" t="str">
        <f t="shared" si="24"/>
        <v>{"codigo_departamento": "20", "codigo_provincia" : "04", "codigo_distrito" : "05", "distrito" : "Morropon", "codigo_ubigeo" : "200405"},</v>
      </c>
    </row>
    <row r="1599" spans="1:6">
      <c r="A1599" s="1" t="s">
        <v>1897</v>
      </c>
      <c r="B1599" s="1" t="s">
        <v>1865</v>
      </c>
      <c r="C1599" s="1" t="s">
        <v>1869</v>
      </c>
      <c r="D1599" s="1" t="s">
        <v>1559</v>
      </c>
      <c r="E1599" s="1" t="s">
        <v>3831</v>
      </c>
      <c r="F1599" s="1" t="str">
        <f t="shared" si="24"/>
        <v>{"codigo_departamento": "20", "codigo_provincia" : "04", "codigo_distrito" : "06", "distrito" : "Salitral", "codigo_ubigeo" : "200406"},</v>
      </c>
    </row>
    <row r="1600" spans="1:6">
      <c r="A1600" s="1" t="s">
        <v>1897</v>
      </c>
      <c r="B1600" s="1" t="s">
        <v>1865</v>
      </c>
      <c r="C1600" s="1" t="s">
        <v>1871</v>
      </c>
      <c r="D1600" s="1" t="s">
        <v>1560</v>
      </c>
      <c r="E1600" s="1" t="s">
        <v>3832</v>
      </c>
      <c r="F1600" s="1" t="str">
        <f t="shared" si="24"/>
        <v>{"codigo_departamento": "20", "codigo_provincia" : "04", "codigo_distrito" : "07", "distrito" : "San Juan de Bigote", "codigo_ubigeo" : "200407"},</v>
      </c>
    </row>
    <row r="1601" spans="1:6">
      <c r="A1601" s="1" t="s">
        <v>1897</v>
      </c>
      <c r="B1601" s="1" t="s">
        <v>1865</v>
      </c>
      <c r="C1601" s="1" t="s">
        <v>1873</v>
      </c>
      <c r="D1601" s="1" t="s">
        <v>1561</v>
      </c>
      <c r="E1601" s="1" t="s">
        <v>3833</v>
      </c>
      <c r="F1601" s="1" t="str">
        <f t="shared" si="24"/>
        <v>{"codigo_departamento": "20", "codigo_provincia" : "04", "codigo_distrito" : "08", "distrito" : "Santa Catalina de Mossa", "codigo_ubigeo" : "200408"},</v>
      </c>
    </row>
    <row r="1602" spans="1:6">
      <c r="A1602" s="1" t="s">
        <v>1897</v>
      </c>
      <c r="B1602" s="1" t="s">
        <v>1865</v>
      </c>
      <c r="C1602" s="1" t="s">
        <v>1875</v>
      </c>
      <c r="D1602" s="1" t="s">
        <v>1562</v>
      </c>
      <c r="E1602" s="1" t="s">
        <v>3834</v>
      </c>
      <c r="F1602" s="1" t="str">
        <f t="shared" si="24"/>
        <v>{"codigo_departamento": "20", "codigo_provincia" : "04", "codigo_distrito" : "09", "distrito" : "Santo Domingo", "codigo_ubigeo" : "200409"},</v>
      </c>
    </row>
    <row r="1603" spans="1:6">
      <c r="A1603" s="1" t="s">
        <v>1897</v>
      </c>
      <c r="B1603" s="1" t="s">
        <v>1865</v>
      </c>
      <c r="C1603" s="1" t="s">
        <v>1877</v>
      </c>
      <c r="D1603" s="1" t="s">
        <v>1563</v>
      </c>
      <c r="E1603" s="1" t="s">
        <v>3835</v>
      </c>
      <c r="F1603" s="1" t="str">
        <f t="shared" ref="F1603:F1666" si="25">+"{""codigo_departamento"": """&amp;A1603&amp;""", ""codigo_provincia"" : """&amp;B1603&amp;""", ""codigo_distrito"" : """&amp;C1603&amp;""", ""distrito"" : """&amp;D1603&amp;""", ""codigo_ubigeo"" : """&amp;E1603&amp;"""},"</f>
        <v>{"codigo_departamento": "20", "codigo_provincia" : "04", "codigo_distrito" : "10", "distrito" : "Yamango", "codigo_ubigeo" : "200410"},</v>
      </c>
    </row>
    <row r="1604" spans="1:6">
      <c r="A1604" s="1" t="s">
        <v>1897</v>
      </c>
      <c r="B1604" s="1" t="s">
        <v>1867</v>
      </c>
      <c r="C1604" s="1" t="s">
        <v>1859</v>
      </c>
      <c r="D1604" s="1" t="s">
        <v>1569</v>
      </c>
      <c r="E1604" s="1" t="s">
        <v>3836</v>
      </c>
      <c r="F1604" s="1" t="str">
        <f t="shared" si="25"/>
        <v>{"codigo_departamento": "20", "codigo_provincia" : "05", "codigo_distrito" : "01", "distrito" : "Paita", "codigo_ubigeo" : "200501"},</v>
      </c>
    </row>
    <row r="1605" spans="1:6">
      <c r="A1605" s="1" t="s">
        <v>1897</v>
      </c>
      <c r="B1605" s="1" t="s">
        <v>1867</v>
      </c>
      <c r="C1605" s="1" t="s">
        <v>1861</v>
      </c>
      <c r="D1605" s="1" t="s">
        <v>1565</v>
      </c>
      <c r="E1605" s="1" t="s">
        <v>3837</v>
      </c>
      <c r="F1605" s="1" t="str">
        <f t="shared" si="25"/>
        <v>{"codigo_departamento": "20", "codigo_provincia" : "05", "codigo_distrito" : "02", "distrito" : "Amotape", "codigo_ubigeo" : "200502"},</v>
      </c>
    </row>
    <row r="1606" spans="1:6">
      <c r="A1606" s="1" t="s">
        <v>1897</v>
      </c>
      <c r="B1606" s="1" t="s">
        <v>1867</v>
      </c>
      <c r="C1606" s="1" t="s">
        <v>1863</v>
      </c>
      <c r="D1606" s="1" t="s">
        <v>1566</v>
      </c>
      <c r="E1606" s="1" t="s">
        <v>3838</v>
      </c>
      <c r="F1606" s="1" t="str">
        <f t="shared" si="25"/>
        <v>{"codigo_departamento": "20", "codigo_provincia" : "05", "codigo_distrito" : "03", "distrito" : "Arenal", "codigo_ubigeo" : "200503"},</v>
      </c>
    </row>
    <row r="1607" spans="1:6">
      <c r="A1607" s="1" t="s">
        <v>1897</v>
      </c>
      <c r="B1607" s="1" t="s">
        <v>1867</v>
      </c>
      <c r="C1607" s="1" t="s">
        <v>1865</v>
      </c>
      <c r="D1607" s="1" t="s">
        <v>1567</v>
      </c>
      <c r="E1607" s="1" t="s">
        <v>3839</v>
      </c>
      <c r="F1607" s="1" t="str">
        <f t="shared" si="25"/>
        <v>{"codigo_departamento": "20", "codigo_provincia" : "05", "codigo_distrito" : "04", "distrito" : "Colan", "codigo_ubigeo" : "200504"},</v>
      </c>
    </row>
    <row r="1608" spans="1:6">
      <c r="A1608" s="1" t="s">
        <v>1897</v>
      </c>
      <c r="B1608" s="1" t="s">
        <v>1867</v>
      </c>
      <c r="C1608" s="1" t="s">
        <v>1867</v>
      </c>
      <c r="D1608" s="1" t="s">
        <v>1568</v>
      </c>
      <c r="E1608" s="1" t="s">
        <v>3840</v>
      </c>
      <c r="F1608" s="1" t="str">
        <f t="shared" si="25"/>
        <v>{"codigo_departamento": "20", "codigo_provincia" : "05", "codigo_distrito" : "05", "distrito" : "La Huaca", "codigo_ubigeo" : "200505"},</v>
      </c>
    </row>
    <row r="1609" spans="1:6">
      <c r="A1609" s="1" t="s">
        <v>1897</v>
      </c>
      <c r="B1609" s="1" t="s">
        <v>1867</v>
      </c>
      <c r="C1609" s="1" t="s">
        <v>1869</v>
      </c>
      <c r="D1609" s="1" t="s">
        <v>1570</v>
      </c>
      <c r="E1609" s="1" t="s">
        <v>3841</v>
      </c>
      <c r="F1609" s="1" t="str">
        <f t="shared" si="25"/>
        <v>{"codigo_departamento": "20", "codigo_provincia" : "05", "codigo_distrito" : "06", "distrito" : "Tamarindo", "codigo_ubigeo" : "200506"},</v>
      </c>
    </row>
    <row r="1610" spans="1:6">
      <c r="A1610" s="1" t="s">
        <v>1897</v>
      </c>
      <c r="B1610" s="1" t="s">
        <v>1867</v>
      </c>
      <c r="C1610" s="1" t="s">
        <v>1871</v>
      </c>
      <c r="D1610" s="1" t="s">
        <v>1571</v>
      </c>
      <c r="E1610" s="1" t="s">
        <v>3842</v>
      </c>
      <c r="F1610" s="1" t="str">
        <f t="shared" si="25"/>
        <v>{"codigo_departamento": "20", "codigo_provincia" : "05", "codigo_distrito" : "07", "distrito" : "Vichayal", "codigo_ubigeo" : "200507"},</v>
      </c>
    </row>
    <row r="1611" spans="1:6">
      <c r="A1611" s="1" t="s">
        <v>1897</v>
      </c>
      <c r="B1611" s="1" t="s">
        <v>1869</v>
      </c>
      <c r="C1611" s="1" t="s">
        <v>1859</v>
      </c>
      <c r="D1611" s="1" t="s">
        <v>1593</v>
      </c>
      <c r="E1611" s="1" t="s">
        <v>3843</v>
      </c>
      <c r="F1611" s="1" t="str">
        <f t="shared" si="25"/>
        <v>{"codigo_departamento": "20", "codigo_provincia" : "06", "codigo_distrito" : "01", "distrito" : "Sullana", "codigo_ubigeo" : "200601"},</v>
      </c>
    </row>
    <row r="1612" spans="1:6">
      <c r="A1612" s="1" t="s">
        <v>1897</v>
      </c>
      <c r="B1612" s="1" t="s">
        <v>1869</v>
      </c>
      <c r="C1612" s="1" t="s">
        <v>1861</v>
      </c>
      <c r="D1612" s="1" t="s">
        <v>640</v>
      </c>
      <c r="E1612" s="1" t="s">
        <v>3844</v>
      </c>
      <c r="F1612" s="1" t="str">
        <f t="shared" si="25"/>
        <v>{"codigo_departamento": "20", "codigo_provincia" : "06", "codigo_distrito" : "02", "distrito" : "Bellavista", "codigo_ubigeo" : "200602"},</v>
      </c>
    </row>
    <row r="1613" spans="1:6">
      <c r="A1613" s="1" t="s">
        <v>1897</v>
      </c>
      <c r="B1613" s="1" t="s">
        <v>1869</v>
      </c>
      <c r="C1613" s="1" t="s">
        <v>1863</v>
      </c>
      <c r="D1613" s="1" t="s">
        <v>1588</v>
      </c>
      <c r="E1613" s="1" t="s">
        <v>3845</v>
      </c>
      <c r="F1613" s="1" t="str">
        <f t="shared" si="25"/>
        <v>{"codigo_departamento": "20", "codigo_provincia" : "06", "codigo_distrito" : "03", "distrito" : "Ignacio Escudero", "codigo_ubigeo" : "200603"},</v>
      </c>
    </row>
    <row r="1614" spans="1:6">
      <c r="A1614" s="1" t="s">
        <v>1897</v>
      </c>
      <c r="B1614" s="1" t="s">
        <v>1869</v>
      </c>
      <c r="C1614" s="1" t="s">
        <v>1865</v>
      </c>
      <c r="D1614" s="1" t="s">
        <v>1589</v>
      </c>
      <c r="E1614" s="1" t="s">
        <v>3846</v>
      </c>
      <c r="F1614" s="1" t="str">
        <f t="shared" si="25"/>
        <v>{"codigo_departamento": "20", "codigo_provincia" : "06", "codigo_distrito" : "04", "distrito" : "Lancones", "codigo_ubigeo" : "200604"},</v>
      </c>
    </row>
    <row r="1615" spans="1:6">
      <c r="A1615" s="1" t="s">
        <v>1897</v>
      </c>
      <c r="B1615" s="1" t="s">
        <v>1869</v>
      </c>
      <c r="C1615" s="1" t="s">
        <v>1867</v>
      </c>
      <c r="D1615" s="1" t="s">
        <v>1590</v>
      </c>
      <c r="E1615" s="1" t="s">
        <v>3847</v>
      </c>
      <c r="F1615" s="1" t="str">
        <f t="shared" si="25"/>
        <v>{"codigo_departamento": "20", "codigo_provincia" : "06", "codigo_distrito" : "05", "distrito" : "Marcavelica", "codigo_ubigeo" : "200605"},</v>
      </c>
    </row>
    <row r="1616" spans="1:6">
      <c r="A1616" s="1" t="s">
        <v>1897</v>
      </c>
      <c r="B1616" s="1" t="s">
        <v>1869</v>
      </c>
      <c r="C1616" s="1" t="s">
        <v>1869</v>
      </c>
      <c r="D1616" s="1" t="s">
        <v>1591</v>
      </c>
      <c r="E1616" s="1" t="s">
        <v>3848</v>
      </c>
      <c r="F1616" s="1" t="str">
        <f t="shared" si="25"/>
        <v>{"codigo_departamento": "20", "codigo_provincia" : "06", "codigo_distrito" : "06", "distrito" : "Miguel Checa", "codigo_ubigeo" : "200606"},</v>
      </c>
    </row>
    <row r="1617" spans="1:6">
      <c r="A1617" s="1" t="s">
        <v>1897</v>
      </c>
      <c r="B1617" s="1" t="s">
        <v>1869</v>
      </c>
      <c r="C1617" s="1" t="s">
        <v>1871</v>
      </c>
      <c r="D1617" s="1" t="s">
        <v>1592</v>
      </c>
      <c r="E1617" s="1" t="s">
        <v>3849</v>
      </c>
      <c r="F1617" s="1" t="str">
        <f t="shared" si="25"/>
        <v>{"codigo_departamento": "20", "codigo_provincia" : "06", "codigo_distrito" : "07", "distrito" : "Querecotillo", "codigo_ubigeo" : "200607"},</v>
      </c>
    </row>
    <row r="1618" spans="1:6">
      <c r="A1618" s="1" t="s">
        <v>1897</v>
      </c>
      <c r="B1618" s="1" t="s">
        <v>1869</v>
      </c>
      <c r="C1618" s="1" t="s">
        <v>1873</v>
      </c>
      <c r="D1618" s="1" t="s">
        <v>1559</v>
      </c>
      <c r="E1618" s="1" t="s">
        <v>3850</v>
      </c>
      <c r="F1618" s="1" t="str">
        <f t="shared" si="25"/>
        <v>{"codigo_departamento": "20", "codigo_provincia" : "06", "codigo_distrito" : "08", "distrito" : "Salitral", "codigo_ubigeo" : "200608"},</v>
      </c>
    </row>
    <row r="1619" spans="1:6">
      <c r="A1619" s="1" t="s">
        <v>1897</v>
      </c>
      <c r="B1619" s="1" t="s">
        <v>1871</v>
      </c>
      <c r="C1619" s="1" t="s">
        <v>1859</v>
      </c>
      <c r="D1619" s="1" t="s">
        <v>1600</v>
      </c>
      <c r="E1619" s="1" t="s">
        <v>3851</v>
      </c>
      <c r="F1619" s="1" t="str">
        <f t="shared" si="25"/>
        <v>{"codigo_departamento": "20", "codigo_provincia" : "07", "codigo_distrito" : "01", "distrito" : "Pariñas", "codigo_ubigeo" : "200701"},</v>
      </c>
    </row>
    <row r="1620" spans="1:6">
      <c r="A1620" s="1" t="s">
        <v>1897</v>
      </c>
      <c r="B1620" s="1" t="s">
        <v>1871</v>
      </c>
      <c r="C1620" s="1" t="s">
        <v>1861</v>
      </c>
      <c r="D1620" s="1" t="s">
        <v>1595</v>
      </c>
      <c r="E1620" s="1" t="s">
        <v>3852</v>
      </c>
      <c r="F1620" s="1" t="str">
        <f t="shared" si="25"/>
        <v>{"codigo_departamento": "20", "codigo_provincia" : "07", "codigo_distrito" : "02", "distrito" : "El Alto", "codigo_ubigeo" : "200702"},</v>
      </c>
    </row>
    <row r="1621" spans="1:6">
      <c r="A1621" s="1" t="s">
        <v>1897</v>
      </c>
      <c r="B1621" s="1" t="s">
        <v>1871</v>
      </c>
      <c r="C1621" s="1" t="s">
        <v>1863</v>
      </c>
      <c r="D1621" s="1" t="s">
        <v>1596</v>
      </c>
      <c r="E1621" s="1" t="s">
        <v>3853</v>
      </c>
      <c r="F1621" s="1" t="str">
        <f t="shared" si="25"/>
        <v>{"codigo_departamento": "20", "codigo_provincia" : "07", "codigo_distrito" : "03", "distrito" : "La Brea", "codigo_ubigeo" : "200703"},</v>
      </c>
    </row>
    <row r="1622" spans="1:6">
      <c r="A1622" s="1" t="s">
        <v>1897</v>
      </c>
      <c r="B1622" s="1" t="s">
        <v>1871</v>
      </c>
      <c r="C1622" s="1" t="s">
        <v>1865</v>
      </c>
      <c r="D1622" s="1" t="s">
        <v>1597</v>
      </c>
      <c r="E1622" s="1" t="s">
        <v>3854</v>
      </c>
      <c r="F1622" s="1" t="str">
        <f t="shared" si="25"/>
        <v>{"codigo_departamento": "20", "codigo_provincia" : "07", "codigo_distrito" : "04", "distrito" : "Lobitos", "codigo_ubigeo" : "200704"},</v>
      </c>
    </row>
    <row r="1623" spans="1:6">
      <c r="A1623" s="1" t="s">
        <v>1897</v>
      </c>
      <c r="B1623" s="1" t="s">
        <v>1871</v>
      </c>
      <c r="C1623" s="1" t="s">
        <v>1867</v>
      </c>
      <c r="D1623" s="1" t="s">
        <v>1598</v>
      </c>
      <c r="E1623" s="1" t="s">
        <v>3855</v>
      </c>
      <c r="F1623" s="1" t="str">
        <f t="shared" si="25"/>
        <v>{"codigo_departamento": "20", "codigo_provincia" : "07", "codigo_distrito" : "05", "distrito" : "Los Organos", "codigo_ubigeo" : "200705"},</v>
      </c>
    </row>
    <row r="1624" spans="1:6">
      <c r="A1624" s="1" t="s">
        <v>1897</v>
      </c>
      <c r="B1624" s="1" t="s">
        <v>1871</v>
      </c>
      <c r="C1624" s="1" t="s">
        <v>1869</v>
      </c>
      <c r="D1624" s="1" t="s">
        <v>1599</v>
      </c>
      <c r="E1624" s="1" t="s">
        <v>3856</v>
      </c>
      <c r="F1624" s="1" t="str">
        <f t="shared" si="25"/>
        <v>{"codigo_departamento": "20", "codigo_provincia" : "07", "codigo_distrito" : "06", "distrito" : "Mancora", "codigo_ubigeo" : "200706"},</v>
      </c>
    </row>
    <row r="1625" spans="1:6">
      <c r="A1625" s="1" t="s">
        <v>1897</v>
      </c>
      <c r="B1625" s="1" t="s">
        <v>1873</v>
      </c>
      <c r="C1625" s="1" t="s">
        <v>1859</v>
      </c>
      <c r="D1625" s="1" t="s">
        <v>1585</v>
      </c>
      <c r="E1625" s="1" t="s">
        <v>3857</v>
      </c>
      <c r="F1625" s="1" t="str">
        <f t="shared" si="25"/>
        <v>{"codigo_departamento": "20", "codigo_provincia" : "08", "codigo_distrito" : "01", "distrito" : "Sechura", "codigo_ubigeo" : "200801"},</v>
      </c>
    </row>
    <row r="1626" spans="1:6">
      <c r="A1626" s="1" t="s">
        <v>1897</v>
      </c>
      <c r="B1626" s="1" t="s">
        <v>1873</v>
      </c>
      <c r="C1626" s="1" t="s">
        <v>1861</v>
      </c>
      <c r="D1626" s="1" t="s">
        <v>1581</v>
      </c>
      <c r="E1626" s="1" t="s">
        <v>3858</v>
      </c>
      <c r="F1626" s="1" t="str">
        <f t="shared" si="25"/>
        <v>{"codigo_departamento": "20", "codigo_provincia" : "08", "codigo_distrito" : "02", "distrito" : "Bellavista de la Unión", "codigo_ubigeo" : "200802"},</v>
      </c>
    </row>
    <row r="1627" spans="1:6">
      <c r="A1627" s="1" t="s">
        <v>1897</v>
      </c>
      <c r="B1627" s="1" t="s">
        <v>1873</v>
      </c>
      <c r="C1627" s="1" t="s">
        <v>1863</v>
      </c>
      <c r="D1627" s="1" t="s">
        <v>1582</v>
      </c>
      <c r="E1627" s="1" t="s">
        <v>3859</v>
      </c>
      <c r="F1627" s="1" t="str">
        <f t="shared" si="25"/>
        <v>{"codigo_departamento": "20", "codigo_provincia" : "08", "codigo_distrito" : "03", "distrito" : "Bernal", "codigo_ubigeo" : "200803"},</v>
      </c>
    </row>
    <row r="1628" spans="1:6">
      <c r="A1628" s="1" t="s">
        <v>1897</v>
      </c>
      <c r="B1628" s="1" t="s">
        <v>1873</v>
      </c>
      <c r="C1628" s="1" t="s">
        <v>1865</v>
      </c>
      <c r="D1628" s="1" t="s">
        <v>1583</v>
      </c>
      <c r="E1628" s="1" t="s">
        <v>3860</v>
      </c>
      <c r="F1628" s="1" t="str">
        <f t="shared" si="25"/>
        <v>{"codigo_departamento": "20", "codigo_provincia" : "08", "codigo_distrito" : "04", "distrito" : "Cristo Nos Valga", "codigo_ubigeo" : "200804"},</v>
      </c>
    </row>
    <row r="1629" spans="1:6">
      <c r="A1629" s="1" t="s">
        <v>1897</v>
      </c>
      <c r="B1629" s="1" t="s">
        <v>1873</v>
      </c>
      <c r="C1629" s="1" t="s">
        <v>1867</v>
      </c>
      <c r="D1629" s="1" t="s">
        <v>1586</v>
      </c>
      <c r="E1629" s="1" t="s">
        <v>3861</v>
      </c>
      <c r="F1629" s="1" t="str">
        <f t="shared" si="25"/>
        <v>{"codigo_departamento": "20", "codigo_provincia" : "08", "codigo_distrito" : "05", "distrito" : "Vice", "codigo_ubigeo" : "200805"},</v>
      </c>
    </row>
    <row r="1630" spans="1:6">
      <c r="A1630" s="1" t="s">
        <v>1897</v>
      </c>
      <c r="B1630" s="1" t="s">
        <v>1873</v>
      </c>
      <c r="C1630" s="1" t="s">
        <v>1869</v>
      </c>
      <c r="D1630" s="1" t="s">
        <v>1584</v>
      </c>
      <c r="E1630" s="1" t="s">
        <v>3862</v>
      </c>
      <c r="F1630" s="1" t="str">
        <f t="shared" si="25"/>
        <v>{"codigo_departamento": "20", "codigo_provincia" : "08", "codigo_distrito" : "06", "distrito" : "Rinconada Llicuar", "codigo_ubigeo" : "200806"},</v>
      </c>
    </row>
    <row r="1631" spans="1:6">
      <c r="A1631" s="1" t="s">
        <v>1899</v>
      </c>
      <c r="B1631" s="1" t="s">
        <v>1859</v>
      </c>
      <c r="C1631" s="1" t="s">
        <v>1859</v>
      </c>
      <c r="D1631" s="1" t="s">
        <v>1601</v>
      </c>
      <c r="E1631" s="1" t="s">
        <v>3863</v>
      </c>
      <c r="F1631" s="1" t="str">
        <f t="shared" si="25"/>
        <v>{"codigo_departamento": "21", "codigo_provincia" : "01", "codigo_distrito" : "01", "distrito" : "Puno", "codigo_ubigeo" : "210101"},</v>
      </c>
    </row>
    <row r="1632" spans="1:6">
      <c r="A1632" s="1" t="s">
        <v>1899</v>
      </c>
      <c r="B1632" s="1" t="s">
        <v>1859</v>
      </c>
      <c r="C1632" s="1" t="s">
        <v>1861</v>
      </c>
      <c r="D1632" s="1" t="s">
        <v>1670</v>
      </c>
      <c r="E1632" s="1" t="s">
        <v>3864</v>
      </c>
      <c r="F1632" s="1" t="str">
        <f t="shared" si="25"/>
        <v>{"codigo_departamento": "21", "codigo_provincia" : "01", "codigo_distrito" : "02", "distrito" : "Acora", "codigo_ubigeo" : "210102"},</v>
      </c>
    </row>
    <row r="1633" spans="1:6">
      <c r="A1633" s="1" t="s">
        <v>1899</v>
      </c>
      <c r="B1633" s="1" t="s">
        <v>1859</v>
      </c>
      <c r="C1633" s="1" t="s">
        <v>1863</v>
      </c>
      <c r="D1633" s="1" t="s">
        <v>1671</v>
      </c>
      <c r="E1633" s="1" t="s">
        <v>3865</v>
      </c>
      <c r="F1633" s="1" t="str">
        <f t="shared" si="25"/>
        <v>{"codigo_departamento": "21", "codigo_provincia" : "01", "codigo_distrito" : "03", "distrito" : "Amantani", "codigo_ubigeo" : "210103"},</v>
      </c>
    </row>
    <row r="1634" spans="1:6">
      <c r="A1634" s="1" t="s">
        <v>1899</v>
      </c>
      <c r="B1634" s="1" t="s">
        <v>1859</v>
      </c>
      <c r="C1634" s="1" t="s">
        <v>1865</v>
      </c>
      <c r="D1634" s="1" t="s">
        <v>1672</v>
      </c>
      <c r="E1634" s="1" t="s">
        <v>3866</v>
      </c>
      <c r="F1634" s="1" t="str">
        <f t="shared" si="25"/>
        <v>{"codigo_departamento": "21", "codigo_provincia" : "01", "codigo_distrito" : "04", "distrito" : "Atuncolla", "codigo_ubigeo" : "210104"},</v>
      </c>
    </row>
    <row r="1635" spans="1:6">
      <c r="A1635" s="1" t="s">
        <v>1899</v>
      </c>
      <c r="B1635" s="1" t="s">
        <v>1859</v>
      </c>
      <c r="C1635" s="1" t="s">
        <v>1867</v>
      </c>
      <c r="D1635" s="1" t="s">
        <v>1673</v>
      </c>
      <c r="E1635" s="1" t="s">
        <v>3867</v>
      </c>
      <c r="F1635" s="1" t="str">
        <f t="shared" si="25"/>
        <v>{"codigo_departamento": "21", "codigo_provincia" : "01", "codigo_distrito" : "05", "distrito" : "Capachica", "codigo_ubigeo" : "210105"},</v>
      </c>
    </row>
    <row r="1636" spans="1:6">
      <c r="A1636" s="1" t="s">
        <v>1899</v>
      </c>
      <c r="B1636" s="1" t="s">
        <v>1859</v>
      </c>
      <c r="C1636" s="1" t="s">
        <v>1869</v>
      </c>
      <c r="D1636" s="1" t="s">
        <v>1674</v>
      </c>
      <c r="E1636" s="1" t="s">
        <v>3868</v>
      </c>
      <c r="F1636" s="1" t="str">
        <f t="shared" si="25"/>
        <v>{"codigo_departamento": "21", "codigo_provincia" : "01", "codigo_distrito" : "06", "distrito" : "Chucuito", "codigo_ubigeo" : "210106"},</v>
      </c>
    </row>
    <row r="1637" spans="1:6">
      <c r="A1637" s="1" t="s">
        <v>1899</v>
      </c>
      <c r="B1637" s="1" t="s">
        <v>1859</v>
      </c>
      <c r="C1637" s="1" t="s">
        <v>1871</v>
      </c>
      <c r="D1637" s="1" t="s">
        <v>1675</v>
      </c>
      <c r="E1637" s="1" t="s">
        <v>3869</v>
      </c>
      <c r="F1637" s="1" t="str">
        <f t="shared" si="25"/>
        <v>{"codigo_departamento": "21", "codigo_provincia" : "01", "codigo_distrito" : "07", "distrito" : "Coata", "codigo_ubigeo" : "210107"},</v>
      </c>
    </row>
    <row r="1638" spans="1:6">
      <c r="A1638" s="1" t="s">
        <v>1899</v>
      </c>
      <c r="B1638" s="1" t="s">
        <v>1859</v>
      </c>
      <c r="C1638" s="1" t="s">
        <v>1873</v>
      </c>
      <c r="D1638" s="1" t="s">
        <v>190</v>
      </c>
      <c r="E1638" s="1" t="s">
        <v>3870</v>
      </c>
      <c r="F1638" s="1" t="str">
        <f t="shared" si="25"/>
        <v>{"codigo_departamento": "21", "codigo_provincia" : "01", "codigo_distrito" : "08", "distrito" : "Huata", "codigo_ubigeo" : "210108"},</v>
      </c>
    </row>
    <row r="1639" spans="1:6">
      <c r="A1639" s="1" t="s">
        <v>1899</v>
      </c>
      <c r="B1639" s="1" t="s">
        <v>1859</v>
      </c>
      <c r="C1639" s="1" t="s">
        <v>1875</v>
      </c>
      <c r="D1639" s="1" t="s">
        <v>1676</v>
      </c>
      <c r="E1639" s="1" t="s">
        <v>3871</v>
      </c>
      <c r="F1639" s="1" t="str">
        <f t="shared" si="25"/>
        <v>{"codigo_departamento": "21", "codigo_provincia" : "01", "codigo_distrito" : "09", "distrito" : "Mañazo", "codigo_ubigeo" : "210109"},</v>
      </c>
    </row>
    <row r="1640" spans="1:6">
      <c r="A1640" s="1" t="s">
        <v>1899</v>
      </c>
      <c r="B1640" s="1" t="s">
        <v>1859</v>
      </c>
      <c r="C1640" s="1" t="s">
        <v>1877</v>
      </c>
      <c r="D1640" s="1" t="s">
        <v>1677</v>
      </c>
      <c r="E1640" s="1" t="s">
        <v>3872</v>
      </c>
      <c r="F1640" s="1" t="str">
        <f t="shared" si="25"/>
        <v>{"codigo_departamento": "21", "codigo_provincia" : "01", "codigo_distrito" : "10", "distrito" : "Paucarcolla", "codigo_ubigeo" : "210110"},</v>
      </c>
    </row>
    <row r="1641" spans="1:6">
      <c r="A1641" s="1" t="s">
        <v>1899</v>
      </c>
      <c r="B1641" s="1" t="s">
        <v>1859</v>
      </c>
      <c r="C1641" s="1" t="s">
        <v>1879</v>
      </c>
      <c r="D1641" s="1" t="s">
        <v>1678</v>
      </c>
      <c r="E1641" s="1" t="s">
        <v>3873</v>
      </c>
      <c r="F1641" s="1" t="str">
        <f t="shared" si="25"/>
        <v>{"codigo_departamento": "21", "codigo_provincia" : "01", "codigo_distrito" : "11", "distrito" : "Pichacani", "codigo_ubigeo" : "210111"},</v>
      </c>
    </row>
    <row r="1642" spans="1:6">
      <c r="A1642" s="1" t="s">
        <v>1899</v>
      </c>
      <c r="B1642" s="1" t="s">
        <v>1859</v>
      </c>
      <c r="C1642" s="1" t="s">
        <v>1881</v>
      </c>
      <c r="D1642" s="1" t="s">
        <v>1679</v>
      </c>
      <c r="E1642" s="1" t="s">
        <v>3874</v>
      </c>
      <c r="F1642" s="1" t="str">
        <f t="shared" si="25"/>
        <v>{"codigo_departamento": "21", "codigo_provincia" : "01", "codigo_distrito" : "12", "distrito" : "Plateria", "codigo_ubigeo" : "210112"},</v>
      </c>
    </row>
    <row r="1643" spans="1:6">
      <c r="A1643" s="1" t="s">
        <v>1899</v>
      </c>
      <c r="B1643" s="1" t="s">
        <v>1859</v>
      </c>
      <c r="C1643" s="1" t="s">
        <v>1883</v>
      </c>
      <c r="D1643" s="1" t="s">
        <v>343</v>
      </c>
      <c r="E1643" s="1" t="s">
        <v>3875</v>
      </c>
      <c r="F1643" s="1" t="str">
        <f t="shared" si="25"/>
        <v>{"codigo_departamento": "21", "codigo_provincia" : "01", "codigo_distrito" : "13", "distrito" : "San Antonio", "codigo_ubigeo" : "210113"},</v>
      </c>
    </row>
    <row r="1644" spans="1:6">
      <c r="A1644" s="1" t="s">
        <v>1899</v>
      </c>
      <c r="B1644" s="1" t="s">
        <v>1859</v>
      </c>
      <c r="C1644" s="1" t="s">
        <v>1885</v>
      </c>
      <c r="D1644" s="1" t="s">
        <v>1680</v>
      </c>
      <c r="E1644" s="1" t="s">
        <v>3876</v>
      </c>
      <c r="F1644" s="1" t="str">
        <f t="shared" si="25"/>
        <v>{"codigo_departamento": "21", "codigo_provincia" : "01", "codigo_distrito" : "14", "distrito" : "Tiquillaca", "codigo_ubigeo" : "210114"},</v>
      </c>
    </row>
    <row r="1645" spans="1:6">
      <c r="A1645" s="1" t="s">
        <v>1899</v>
      </c>
      <c r="B1645" s="1" t="s">
        <v>1859</v>
      </c>
      <c r="C1645" s="1" t="s">
        <v>1887</v>
      </c>
      <c r="D1645" s="1" t="s">
        <v>1681</v>
      </c>
      <c r="E1645" s="1" t="s">
        <v>3877</v>
      </c>
      <c r="F1645" s="1" t="str">
        <f t="shared" si="25"/>
        <v>{"codigo_departamento": "21", "codigo_provincia" : "01", "codigo_distrito" : "15", "distrito" : "Vilque", "codigo_ubigeo" : "210115"},</v>
      </c>
    </row>
    <row r="1646" spans="1:6">
      <c r="A1646" s="1" t="s">
        <v>1899</v>
      </c>
      <c r="B1646" s="1" t="s">
        <v>1861</v>
      </c>
      <c r="C1646" s="1" t="s">
        <v>1859</v>
      </c>
      <c r="D1646" s="1" t="s">
        <v>1388</v>
      </c>
      <c r="E1646" s="1" t="s">
        <v>3878</v>
      </c>
      <c r="F1646" s="1" t="str">
        <f t="shared" si="25"/>
        <v>{"codigo_departamento": "21", "codigo_provincia" : "02", "codigo_distrito" : "01", "distrito" : "Azángaro", "codigo_ubigeo" : "210201"},</v>
      </c>
    </row>
    <row r="1647" spans="1:6">
      <c r="A1647" s="1" t="s">
        <v>1899</v>
      </c>
      <c r="B1647" s="1" t="s">
        <v>1861</v>
      </c>
      <c r="C1647" s="1" t="s">
        <v>1861</v>
      </c>
      <c r="D1647" s="1" t="s">
        <v>1603</v>
      </c>
      <c r="E1647" s="1" t="s">
        <v>3879</v>
      </c>
      <c r="F1647" s="1" t="str">
        <f t="shared" si="25"/>
        <v>{"codigo_departamento": "21", "codigo_provincia" : "02", "codigo_distrito" : "02", "distrito" : "Achaya", "codigo_ubigeo" : "210202"},</v>
      </c>
    </row>
    <row r="1648" spans="1:6">
      <c r="A1648" s="1" t="s">
        <v>1899</v>
      </c>
      <c r="B1648" s="1" t="s">
        <v>1861</v>
      </c>
      <c r="C1648" s="1" t="s">
        <v>1863</v>
      </c>
      <c r="D1648" s="1" t="s">
        <v>1604</v>
      </c>
      <c r="E1648" s="1" t="s">
        <v>3880</v>
      </c>
      <c r="F1648" s="1" t="str">
        <f t="shared" si="25"/>
        <v>{"codigo_departamento": "21", "codigo_provincia" : "02", "codigo_distrito" : "03", "distrito" : "Arapa", "codigo_ubigeo" : "210203"},</v>
      </c>
    </row>
    <row r="1649" spans="1:6">
      <c r="A1649" s="1" t="s">
        <v>1899</v>
      </c>
      <c r="B1649" s="1" t="s">
        <v>1861</v>
      </c>
      <c r="C1649" s="1" t="s">
        <v>1865</v>
      </c>
      <c r="D1649" s="1" t="s">
        <v>1605</v>
      </c>
      <c r="E1649" s="1" t="s">
        <v>3881</v>
      </c>
      <c r="F1649" s="1" t="str">
        <f t="shared" si="25"/>
        <v>{"codigo_departamento": "21", "codigo_provincia" : "02", "codigo_distrito" : "04", "distrito" : "Asillo", "codigo_ubigeo" : "210204"},</v>
      </c>
    </row>
    <row r="1650" spans="1:6">
      <c r="A1650" s="1" t="s">
        <v>1899</v>
      </c>
      <c r="B1650" s="1" t="s">
        <v>1861</v>
      </c>
      <c r="C1650" s="1" t="s">
        <v>1867</v>
      </c>
      <c r="D1650" s="1" t="s">
        <v>1606</v>
      </c>
      <c r="E1650" s="1" t="s">
        <v>3882</v>
      </c>
      <c r="F1650" s="1" t="str">
        <f t="shared" si="25"/>
        <v>{"codigo_departamento": "21", "codigo_provincia" : "02", "codigo_distrito" : "05", "distrito" : "Caminaca", "codigo_ubigeo" : "210205"},</v>
      </c>
    </row>
    <row r="1651" spans="1:6">
      <c r="A1651" s="1" t="s">
        <v>1899</v>
      </c>
      <c r="B1651" s="1" t="s">
        <v>1861</v>
      </c>
      <c r="C1651" s="1" t="s">
        <v>1869</v>
      </c>
      <c r="D1651" s="1" t="s">
        <v>1607</v>
      </c>
      <c r="E1651" s="1" t="s">
        <v>3883</v>
      </c>
      <c r="F1651" s="1" t="str">
        <f t="shared" si="25"/>
        <v>{"codigo_departamento": "21", "codigo_provincia" : "02", "codigo_distrito" : "06", "distrito" : "Chupa", "codigo_ubigeo" : "210206"},</v>
      </c>
    </row>
    <row r="1652" spans="1:6">
      <c r="A1652" s="1" t="s">
        <v>1899</v>
      </c>
      <c r="B1652" s="1" t="s">
        <v>1861</v>
      </c>
      <c r="C1652" s="1" t="s">
        <v>1871</v>
      </c>
      <c r="D1652" s="1" t="s">
        <v>1608</v>
      </c>
      <c r="E1652" s="1" t="s">
        <v>3884</v>
      </c>
      <c r="F1652" s="1" t="str">
        <f t="shared" si="25"/>
        <v>{"codigo_departamento": "21", "codigo_provincia" : "02", "codigo_distrito" : "07", "distrito" : "José Domingo Choquehuanca", "codigo_ubigeo" : "210207"},</v>
      </c>
    </row>
    <row r="1653" spans="1:6">
      <c r="A1653" s="1" t="s">
        <v>1899</v>
      </c>
      <c r="B1653" s="1" t="s">
        <v>1861</v>
      </c>
      <c r="C1653" s="1" t="s">
        <v>1873</v>
      </c>
      <c r="D1653" s="1" t="s">
        <v>1609</v>
      </c>
      <c r="E1653" s="1" t="s">
        <v>3885</v>
      </c>
      <c r="F1653" s="1" t="str">
        <f t="shared" si="25"/>
        <v>{"codigo_departamento": "21", "codigo_provincia" : "02", "codigo_distrito" : "08", "distrito" : "Muñani", "codigo_ubigeo" : "210208"},</v>
      </c>
    </row>
    <row r="1654" spans="1:6">
      <c r="A1654" s="1" t="s">
        <v>1899</v>
      </c>
      <c r="B1654" s="1" t="s">
        <v>1861</v>
      </c>
      <c r="C1654" s="1" t="s">
        <v>1875</v>
      </c>
      <c r="D1654" s="1" t="s">
        <v>1610</v>
      </c>
      <c r="E1654" s="1" t="s">
        <v>3886</v>
      </c>
      <c r="F1654" s="1" t="str">
        <f t="shared" si="25"/>
        <v>{"codigo_departamento": "21", "codigo_provincia" : "02", "codigo_distrito" : "09", "distrito" : "Potoni", "codigo_ubigeo" : "210209"},</v>
      </c>
    </row>
    <row r="1655" spans="1:6">
      <c r="A1655" s="1" t="s">
        <v>1899</v>
      </c>
      <c r="B1655" s="1" t="s">
        <v>1861</v>
      </c>
      <c r="C1655" s="1" t="s">
        <v>1877</v>
      </c>
      <c r="D1655" s="1" t="s">
        <v>1611</v>
      </c>
      <c r="E1655" s="1" t="s">
        <v>3887</v>
      </c>
      <c r="F1655" s="1" t="str">
        <f t="shared" si="25"/>
        <v>{"codigo_departamento": "21", "codigo_provincia" : "02", "codigo_distrito" : "10", "distrito" : "Saman", "codigo_ubigeo" : "210210"},</v>
      </c>
    </row>
    <row r="1656" spans="1:6">
      <c r="A1656" s="1" t="s">
        <v>1899</v>
      </c>
      <c r="B1656" s="1" t="s">
        <v>1861</v>
      </c>
      <c r="C1656" s="1" t="s">
        <v>1879</v>
      </c>
      <c r="D1656" s="1" t="s">
        <v>1612</v>
      </c>
      <c r="E1656" s="1" t="s">
        <v>3888</v>
      </c>
      <c r="F1656" s="1" t="str">
        <f t="shared" si="25"/>
        <v>{"codigo_departamento": "21", "codigo_provincia" : "02", "codigo_distrito" : "11", "distrito" : "San Anton", "codigo_ubigeo" : "210211"},</v>
      </c>
    </row>
    <row r="1657" spans="1:6">
      <c r="A1657" s="1" t="s">
        <v>1899</v>
      </c>
      <c r="B1657" s="1" t="s">
        <v>1861</v>
      </c>
      <c r="C1657" s="1" t="s">
        <v>1881</v>
      </c>
      <c r="D1657" s="1" t="s">
        <v>1169</v>
      </c>
      <c r="E1657" s="1" t="s">
        <v>3889</v>
      </c>
      <c r="F1657" s="1" t="str">
        <f t="shared" si="25"/>
        <v>{"codigo_departamento": "21", "codigo_provincia" : "02", "codigo_distrito" : "12", "distrito" : "San José", "codigo_ubigeo" : "210212"},</v>
      </c>
    </row>
    <row r="1658" spans="1:6">
      <c r="A1658" s="1" t="s">
        <v>1899</v>
      </c>
      <c r="B1658" s="1" t="s">
        <v>1861</v>
      </c>
      <c r="C1658" s="1" t="s">
        <v>1883</v>
      </c>
      <c r="D1658" s="1" t="s">
        <v>1613</v>
      </c>
      <c r="E1658" s="1" t="s">
        <v>3890</v>
      </c>
      <c r="F1658" s="1" t="str">
        <f t="shared" si="25"/>
        <v>{"codigo_departamento": "21", "codigo_provincia" : "02", "codigo_distrito" : "13", "distrito" : "San Juan de Salinas", "codigo_ubigeo" : "210213"},</v>
      </c>
    </row>
    <row r="1659" spans="1:6">
      <c r="A1659" s="1" t="s">
        <v>1899</v>
      </c>
      <c r="B1659" s="1" t="s">
        <v>1861</v>
      </c>
      <c r="C1659" s="1" t="s">
        <v>1885</v>
      </c>
      <c r="D1659" s="1" t="s">
        <v>1614</v>
      </c>
      <c r="E1659" s="1" t="s">
        <v>3891</v>
      </c>
      <c r="F1659" s="1" t="str">
        <f t="shared" si="25"/>
        <v>{"codigo_departamento": "21", "codigo_provincia" : "02", "codigo_distrito" : "14", "distrito" : "Santiago de Pupuja", "codigo_ubigeo" : "210214"},</v>
      </c>
    </row>
    <row r="1660" spans="1:6">
      <c r="A1660" s="1" t="s">
        <v>1899</v>
      </c>
      <c r="B1660" s="1" t="s">
        <v>1861</v>
      </c>
      <c r="C1660" s="1" t="s">
        <v>1887</v>
      </c>
      <c r="D1660" s="1" t="s">
        <v>1615</v>
      </c>
      <c r="E1660" s="1" t="s">
        <v>3892</v>
      </c>
      <c r="F1660" s="1" t="str">
        <f t="shared" si="25"/>
        <v>{"codigo_departamento": "21", "codigo_provincia" : "02", "codigo_distrito" : "15", "distrito" : "Tirapata", "codigo_ubigeo" : "210215"},</v>
      </c>
    </row>
    <row r="1661" spans="1:6">
      <c r="A1661" s="1" t="s">
        <v>1899</v>
      </c>
      <c r="B1661" s="1" t="s">
        <v>1863</v>
      </c>
      <c r="C1661" s="1" t="s">
        <v>1859</v>
      </c>
      <c r="D1661" s="1" t="s">
        <v>1623</v>
      </c>
      <c r="E1661" s="1" t="s">
        <v>3893</v>
      </c>
      <c r="F1661" s="1" t="str">
        <f t="shared" si="25"/>
        <v>{"codigo_departamento": "21", "codigo_provincia" : "03", "codigo_distrito" : "01", "distrito" : "Macusani", "codigo_ubigeo" : "210301"},</v>
      </c>
    </row>
    <row r="1662" spans="1:6">
      <c r="A1662" s="1" t="s">
        <v>1899</v>
      </c>
      <c r="B1662" s="1" t="s">
        <v>1863</v>
      </c>
      <c r="C1662" s="1" t="s">
        <v>1861</v>
      </c>
      <c r="D1662" s="1" t="s">
        <v>1617</v>
      </c>
      <c r="E1662" s="1" t="s">
        <v>3894</v>
      </c>
      <c r="F1662" s="1" t="str">
        <f t="shared" si="25"/>
        <v>{"codigo_departamento": "21", "codigo_provincia" : "03", "codigo_distrito" : "02", "distrito" : "Ajoyani", "codigo_ubigeo" : "210302"},</v>
      </c>
    </row>
    <row r="1663" spans="1:6">
      <c r="A1663" s="1" t="s">
        <v>1899</v>
      </c>
      <c r="B1663" s="1" t="s">
        <v>1863</v>
      </c>
      <c r="C1663" s="1" t="s">
        <v>1863</v>
      </c>
      <c r="D1663" s="1" t="s">
        <v>1618</v>
      </c>
      <c r="E1663" s="1" t="s">
        <v>3895</v>
      </c>
      <c r="F1663" s="1" t="str">
        <f t="shared" si="25"/>
        <v>{"codigo_departamento": "21", "codigo_provincia" : "03", "codigo_distrito" : "03", "distrito" : "Ayapata", "codigo_ubigeo" : "210303"},</v>
      </c>
    </row>
    <row r="1664" spans="1:6">
      <c r="A1664" s="1" t="s">
        <v>1899</v>
      </c>
      <c r="B1664" s="1" t="s">
        <v>1863</v>
      </c>
      <c r="C1664" s="1" t="s">
        <v>1865</v>
      </c>
      <c r="D1664" s="1" t="s">
        <v>1619</v>
      </c>
      <c r="E1664" s="1" t="s">
        <v>3896</v>
      </c>
      <c r="F1664" s="1" t="str">
        <f t="shared" si="25"/>
        <v>{"codigo_departamento": "21", "codigo_provincia" : "03", "codigo_distrito" : "04", "distrito" : "Coasa", "codigo_ubigeo" : "210304"},</v>
      </c>
    </row>
    <row r="1665" spans="1:6">
      <c r="A1665" s="1" t="s">
        <v>1899</v>
      </c>
      <c r="B1665" s="1" t="s">
        <v>1863</v>
      </c>
      <c r="C1665" s="1" t="s">
        <v>1867</v>
      </c>
      <c r="D1665" s="1" t="s">
        <v>1620</v>
      </c>
      <c r="E1665" s="1" t="s">
        <v>3897</v>
      </c>
      <c r="F1665" s="1" t="str">
        <f t="shared" si="25"/>
        <v>{"codigo_departamento": "21", "codigo_provincia" : "03", "codigo_distrito" : "05", "distrito" : "Corani", "codigo_ubigeo" : "210305"},</v>
      </c>
    </row>
    <row r="1666" spans="1:6">
      <c r="A1666" s="1" t="s">
        <v>1899</v>
      </c>
      <c r="B1666" s="1" t="s">
        <v>1863</v>
      </c>
      <c r="C1666" s="1" t="s">
        <v>1869</v>
      </c>
      <c r="D1666" s="1" t="s">
        <v>1621</v>
      </c>
      <c r="E1666" s="1" t="s">
        <v>3898</v>
      </c>
      <c r="F1666" s="1" t="str">
        <f t="shared" si="25"/>
        <v>{"codigo_departamento": "21", "codigo_provincia" : "03", "codigo_distrito" : "06", "distrito" : "Crucero", "codigo_ubigeo" : "210306"},</v>
      </c>
    </row>
    <row r="1667" spans="1:6">
      <c r="A1667" s="1" t="s">
        <v>1899</v>
      </c>
      <c r="B1667" s="1" t="s">
        <v>1863</v>
      </c>
      <c r="C1667" s="1" t="s">
        <v>1871</v>
      </c>
      <c r="D1667" s="1" t="s">
        <v>1622</v>
      </c>
      <c r="E1667" s="1" t="s">
        <v>3899</v>
      </c>
      <c r="F1667" s="1" t="str">
        <f t="shared" ref="F1667:F1730" si="26">+"{""codigo_departamento"": """&amp;A1667&amp;""", ""codigo_provincia"" : """&amp;B1667&amp;""", ""codigo_distrito"" : """&amp;C1667&amp;""", ""distrito"" : """&amp;D1667&amp;""", ""codigo_ubigeo"" : """&amp;E1667&amp;"""},"</f>
        <v>{"codigo_departamento": "21", "codigo_provincia" : "03", "codigo_distrito" : "07", "distrito" : "Ituata", "codigo_ubigeo" : "210307"},</v>
      </c>
    </row>
    <row r="1668" spans="1:6">
      <c r="A1668" s="1" t="s">
        <v>1899</v>
      </c>
      <c r="B1668" s="1" t="s">
        <v>1863</v>
      </c>
      <c r="C1668" s="1" t="s">
        <v>1873</v>
      </c>
      <c r="D1668" s="1" t="s">
        <v>1624</v>
      </c>
      <c r="E1668" s="1" t="s">
        <v>3900</v>
      </c>
      <c r="F1668" s="1" t="str">
        <f t="shared" si="26"/>
        <v>{"codigo_departamento": "21", "codigo_provincia" : "03", "codigo_distrito" : "08", "distrito" : "Ollachea", "codigo_ubigeo" : "210308"},</v>
      </c>
    </row>
    <row r="1669" spans="1:6">
      <c r="A1669" s="1" t="s">
        <v>1899</v>
      </c>
      <c r="B1669" s="1" t="s">
        <v>1863</v>
      </c>
      <c r="C1669" s="1" t="s">
        <v>1875</v>
      </c>
      <c r="D1669" s="1" t="s">
        <v>1625</v>
      </c>
      <c r="E1669" s="1" t="s">
        <v>3901</v>
      </c>
      <c r="F1669" s="1" t="str">
        <f t="shared" si="26"/>
        <v>{"codigo_departamento": "21", "codigo_provincia" : "03", "codigo_distrito" : "09", "distrito" : "San Gaban", "codigo_ubigeo" : "210309"},</v>
      </c>
    </row>
    <row r="1670" spans="1:6">
      <c r="A1670" s="1" t="s">
        <v>1899</v>
      </c>
      <c r="B1670" s="1" t="s">
        <v>1863</v>
      </c>
      <c r="C1670" s="1" t="s">
        <v>1877</v>
      </c>
      <c r="D1670" s="1" t="s">
        <v>1626</v>
      </c>
      <c r="E1670" s="1" t="s">
        <v>3902</v>
      </c>
      <c r="F1670" s="1" t="str">
        <f t="shared" si="26"/>
        <v>{"codigo_departamento": "21", "codigo_provincia" : "03", "codigo_distrito" : "10", "distrito" : "Usicayos", "codigo_ubigeo" : "210310"},</v>
      </c>
    </row>
    <row r="1671" spans="1:6">
      <c r="A1671" s="1" t="s">
        <v>1899</v>
      </c>
      <c r="B1671" s="1" t="s">
        <v>1865</v>
      </c>
      <c r="C1671" s="1" t="s">
        <v>1859</v>
      </c>
      <c r="D1671" s="1" t="s">
        <v>1630</v>
      </c>
      <c r="E1671" s="1" t="s">
        <v>3903</v>
      </c>
      <c r="F1671" s="1" t="str">
        <f t="shared" si="26"/>
        <v>{"codigo_departamento": "21", "codigo_provincia" : "04", "codigo_distrito" : "01", "distrito" : "Juli", "codigo_ubigeo" : "210401"},</v>
      </c>
    </row>
    <row r="1672" spans="1:6">
      <c r="A1672" s="1" t="s">
        <v>1899</v>
      </c>
      <c r="B1672" s="1" t="s">
        <v>1865</v>
      </c>
      <c r="C1672" s="1" t="s">
        <v>1861</v>
      </c>
      <c r="D1672" s="1" t="s">
        <v>1628</v>
      </c>
      <c r="E1672" s="1" t="s">
        <v>3904</v>
      </c>
      <c r="F1672" s="1" t="str">
        <f t="shared" si="26"/>
        <v>{"codigo_departamento": "21", "codigo_provincia" : "04", "codigo_distrito" : "02", "distrito" : "Desaguadero", "codigo_ubigeo" : "210402"},</v>
      </c>
    </row>
    <row r="1673" spans="1:6">
      <c r="A1673" s="1" t="s">
        <v>1899</v>
      </c>
      <c r="B1673" s="1" t="s">
        <v>1865</v>
      </c>
      <c r="C1673" s="1" t="s">
        <v>1863</v>
      </c>
      <c r="D1673" s="1" t="s">
        <v>1629</v>
      </c>
      <c r="E1673" s="1" t="s">
        <v>3905</v>
      </c>
      <c r="F1673" s="1" t="str">
        <f t="shared" si="26"/>
        <v>{"codigo_departamento": "21", "codigo_provincia" : "04", "codigo_distrito" : "03", "distrito" : "Huacullani", "codigo_ubigeo" : "210403"},</v>
      </c>
    </row>
    <row r="1674" spans="1:6">
      <c r="A1674" s="1" t="s">
        <v>1899</v>
      </c>
      <c r="B1674" s="1" t="s">
        <v>1865</v>
      </c>
      <c r="C1674" s="1" t="s">
        <v>1865</v>
      </c>
      <c r="D1674" s="1" t="s">
        <v>1631</v>
      </c>
      <c r="E1674" s="1" t="s">
        <v>3906</v>
      </c>
      <c r="F1674" s="1" t="str">
        <f t="shared" si="26"/>
        <v>{"codigo_departamento": "21", "codigo_provincia" : "04", "codigo_distrito" : "04", "distrito" : "Kelluyo", "codigo_ubigeo" : "210404"},</v>
      </c>
    </row>
    <row r="1675" spans="1:6">
      <c r="A1675" s="1" t="s">
        <v>1899</v>
      </c>
      <c r="B1675" s="1" t="s">
        <v>1865</v>
      </c>
      <c r="C1675" s="1" t="s">
        <v>1867</v>
      </c>
      <c r="D1675" s="1" t="s">
        <v>1632</v>
      </c>
      <c r="E1675" s="1" t="s">
        <v>3907</v>
      </c>
      <c r="F1675" s="1" t="str">
        <f t="shared" si="26"/>
        <v>{"codigo_departamento": "21", "codigo_provincia" : "04", "codigo_distrito" : "05", "distrito" : "Pisacoma", "codigo_ubigeo" : "210405"},</v>
      </c>
    </row>
    <row r="1676" spans="1:6">
      <c r="A1676" s="1" t="s">
        <v>1899</v>
      </c>
      <c r="B1676" s="1" t="s">
        <v>1865</v>
      </c>
      <c r="C1676" s="1" t="s">
        <v>1869</v>
      </c>
      <c r="D1676" s="1" t="s">
        <v>1633</v>
      </c>
      <c r="E1676" s="1" t="s">
        <v>3908</v>
      </c>
      <c r="F1676" s="1" t="str">
        <f t="shared" si="26"/>
        <v>{"codigo_departamento": "21", "codigo_provincia" : "04", "codigo_distrito" : "06", "distrito" : "Pomata", "codigo_ubigeo" : "210406"},</v>
      </c>
    </row>
    <row r="1677" spans="1:6">
      <c r="A1677" s="1" t="s">
        <v>1899</v>
      </c>
      <c r="B1677" s="1" t="s">
        <v>1865</v>
      </c>
      <c r="C1677" s="1" t="s">
        <v>1871</v>
      </c>
      <c r="D1677" s="1" t="s">
        <v>1634</v>
      </c>
      <c r="E1677" s="1" t="s">
        <v>3909</v>
      </c>
      <c r="F1677" s="1" t="str">
        <f t="shared" si="26"/>
        <v>{"codigo_departamento": "21", "codigo_provincia" : "04", "codigo_distrito" : "07", "distrito" : "Zepita", "codigo_ubigeo" : "210407"},</v>
      </c>
    </row>
    <row r="1678" spans="1:6">
      <c r="A1678" s="1" t="s">
        <v>1899</v>
      </c>
      <c r="B1678" s="1" t="s">
        <v>1867</v>
      </c>
      <c r="C1678" s="1" t="s">
        <v>1859</v>
      </c>
      <c r="D1678" s="1" t="s">
        <v>1638</v>
      </c>
      <c r="E1678" s="1" t="s">
        <v>3910</v>
      </c>
      <c r="F1678" s="1" t="str">
        <f t="shared" si="26"/>
        <v>{"codigo_departamento": "21", "codigo_provincia" : "05", "codigo_distrito" : "01", "distrito" : "Ilave", "codigo_ubigeo" : "210501"},</v>
      </c>
    </row>
    <row r="1679" spans="1:6">
      <c r="A1679" s="1" t="s">
        <v>1899</v>
      </c>
      <c r="B1679" s="1" t="s">
        <v>1867</v>
      </c>
      <c r="C1679" s="1" t="s">
        <v>1861</v>
      </c>
      <c r="D1679" s="1" t="s">
        <v>1636</v>
      </c>
      <c r="E1679" s="1" t="s">
        <v>3911</v>
      </c>
      <c r="F1679" s="1" t="str">
        <f t="shared" si="26"/>
        <v>{"codigo_departamento": "21", "codigo_provincia" : "05", "codigo_distrito" : "02", "distrito" : "Capazo", "codigo_ubigeo" : "210502"},</v>
      </c>
    </row>
    <row r="1680" spans="1:6">
      <c r="A1680" s="1" t="s">
        <v>1899</v>
      </c>
      <c r="B1680" s="1" t="s">
        <v>1867</v>
      </c>
      <c r="C1680" s="1" t="s">
        <v>1863</v>
      </c>
      <c r="D1680" s="1" t="s">
        <v>1639</v>
      </c>
      <c r="E1680" s="1" t="s">
        <v>3912</v>
      </c>
      <c r="F1680" s="1" t="str">
        <f t="shared" si="26"/>
        <v>{"codigo_departamento": "21", "codigo_provincia" : "05", "codigo_distrito" : "03", "distrito" : "Pilcuyo", "codigo_ubigeo" : "210503"},</v>
      </c>
    </row>
    <row r="1681" spans="1:6">
      <c r="A1681" s="1" t="s">
        <v>1899</v>
      </c>
      <c r="B1681" s="1" t="s">
        <v>1867</v>
      </c>
      <c r="C1681" s="1" t="s">
        <v>1865</v>
      </c>
      <c r="D1681" s="1" t="s">
        <v>90</v>
      </c>
      <c r="E1681" s="1" t="s">
        <v>3913</v>
      </c>
      <c r="F1681" s="1" t="str">
        <f t="shared" si="26"/>
        <v>{"codigo_departamento": "21", "codigo_provincia" : "05", "codigo_distrito" : "04", "distrito" : "Santa Rosa", "codigo_ubigeo" : "210504"},</v>
      </c>
    </row>
    <row r="1682" spans="1:6">
      <c r="A1682" s="1" t="s">
        <v>1899</v>
      </c>
      <c r="B1682" s="1" t="s">
        <v>1867</v>
      </c>
      <c r="C1682" s="1" t="s">
        <v>1867</v>
      </c>
      <c r="D1682" s="1" t="s">
        <v>1637</v>
      </c>
      <c r="E1682" s="1" t="s">
        <v>3914</v>
      </c>
      <c r="F1682" s="1" t="str">
        <f t="shared" si="26"/>
        <v>{"codigo_departamento": "21", "codigo_provincia" : "05", "codigo_distrito" : "05", "distrito" : "Conduriri", "codigo_ubigeo" : "210505"},</v>
      </c>
    </row>
    <row r="1683" spans="1:6">
      <c r="A1683" s="1" t="s">
        <v>1899</v>
      </c>
      <c r="B1683" s="1" t="s">
        <v>1869</v>
      </c>
      <c r="C1683" s="1" t="s">
        <v>1859</v>
      </c>
      <c r="D1683" s="1" t="s">
        <v>1642</v>
      </c>
      <c r="E1683" s="1" t="s">
        <v>3915</v>
      </c>
      <c r="F1683" s="1" t="str">
        <f t="shared" si="26"/>
        <v>{"codigo_departamento": "21", "codigo_provincia" : "06", "codigo_distrito" : "01", "distrito" : "Huancane", "codigo_ubigeo" : "210601"},</v>
      </c>
    </row>
    <row r="1684" spans="1:6">
      <c r="A1684" s="1" t="s">
        <v>1899</v>
      </c>
      <c r="B1684" s="1" t="s">
        <v>1869</v>
      </c>
      <c r="C1684" s="1" t="s">
        <v>1861</v>
      </c>
      <c r="D1684" s="1" t="s">
        <v>1641</v>
      </c>
      <c r="E1684" s="1" t="s">
        <v>3916</v>
      </c>
      <c r="F1684" s="1" t="str">
        <f t="shared" si="26"/>
        <v>{"codigo_departamento": "21", "codigo_provincia" : "06", "codigo_distrito" : "02", "distrito" : "Cojata", "codigo_ubigeo" : "210602"},</v>
      </c>
    </row>
    <row r="1685" spans="1:6">
      <c r="A1685" s="1" t="s">
        <v>1899</v>
      </c>
      <c r="B1685" s="1" t="s">
        <v>1869</v>
      </c>
      <c r="C1685" s="1" t="s">
        <v>1863</v>
      </c>
      <c r="D1685" s="1" t="s">
        <v>1643</v>
      </c>
      <c r="E1685" s="1" t="s">
        <v>3917</v>
      </c>
      <c r="F1685" s="1" t="str">
        <f t="shared" si="26"/>
        <v>{"codigo_departamento": "21", "codigo_provincia" : "06", "codigo_distrito" : "03", "distrito" : "Huatasani", "codigo_ubigeo" : "210603"},</v>
      </c>
    </row>
    <row r="1686" spans="1:6">
      <c r="A1686" s="1" t="s">
        <v>1899</v>
      </c>
      <c r="B1686" s="1" t="s">
        <v>1869</v>
      </c>
      <c r="C1686" s="1" t="s">
        <v>1865</v>
      </c>
      <c r="D1686" s="1" t="s">
        <v>1644</v>
      </c>
      <c r="E1686" s="1" t="s">
        <v>3918</v>
      </c>
      <c r="F1686" s="1" t="str">
        <f t="shared" si="26"/>
        <v>{"codigo_departamento": "21", "codigo_provincia" : "06", "codigo_distrito" : "04", "distrito" : "Inchupalla", "codigo_ubigeo" : "210604"},</v>
      </c>
    </row>
    <row r="1687" spans="1:6">
      <c r="A1687" s="1" t="s">
        <v>1899</v>
      </c>
      <c r="B1687" s="1" t="s">
        <v>1869</v>
      </c>
      <c r="C1687" s="1" t="s">
        <v>1867</v>
      </c>
      <c r="D1687" s="1" t="s">
        <v>1645</v>
      </c>
      <c r="E1687" s="1" t="s">
        <v>3919</v>
      </c>
      <c r="F1687" s="1" t="str">
        <f t="shared" si="26"/>
        <v>{"codigo_departamento": "21", "codigo_provincia" : "06", "codigo_distrito" : "05", "distrito" : "Pusi", "codigo_ubigeo" : "210605"},</v>
      </c>
    </row>
    <row r="1688" spans="1:6">
      <c r="A1688" s="1" t="s">
        <v>1899</v>
      </c>
      <c r="B1688" s="1" t="s">
        <v>1869</v>
      </c>
      <c r="C1688" s="1" t="s">
        <v>1869</v>
      </c>
      <c r="D1688" s="1" t="s">
        <v>1646</v>
      </c>
      <c r="E1688" s="1" t="s">
        <v>3920</v>
      </c>
      <c r="F1688" s="1" t="str">
        <f t="shared" si="26"/>
        <v>{"codigo_departamento": "21", "codigo_provincia" : "06", "codigo_distrito" : "06", "distrito" : "Rosaspata", "codigo_ubigeo" : "210606"},</v>
      </c>
    </row>
    <row r="1689" spans="1:6">
      <c r="A1689" s="1" t="s">
        <v>1899</v>
      </c>
      <c r="B1689" s="1" t="s">
        <v>1869</v>
      </c>
      <c r="C1689" s="1" t="s">
        <v>1871</v>
      </c>
      <c r="D1689" s="1" t="s">
        <v>1647</v>
      </c>
      <c r="E1689" s="1" t="s">
        <v>3921</v>
      </c>
      <c r="F1689" s="1" t="str">
        <f t="shared" si="26"/>
        <v>{"codigo_departamento": "21", "codigo_provincia" : "06", "codigo_distrito" : "07", "distrito" : "Taraco", "codigo_ubigeo" : "210607"},</v>
      </c>
    </row>
    <row r="1690" spans="1:6">
      <c r="A1690" s="1" t="s">
        <v>1899</v>
      </c>
      <c r="B1690" s="1" t="s">
        <v>1869</v>
      </c>
      <c r="C1690" s="1" t="s">
        <v>1873</v>
      </c>
      <c r="D1690" s="1" t="s">
        <v>1648</v>
      </c>
      <c r="E1690" s="1" t="s">
        <v>3922</v>
      </c>
      <c r="F1690" s="1" t="str">
        <f t="shared" si="26"/>
        <v>{"codigo_departamento": "21", "codigo_provincia" : "06", "codigo_distrito" : "08", "distrito" : "Vilque Chico", "codigo_ubigeo" : "210608"},</v>
      </c>
    </row>
    <row r="1691" spans="1:6">
      <c r="A1691" s="1" t="s">
        <v>1899</v>
      </c>
      <c r="B1691" s="1" t="s">
        <v>1871</v>
      </c>
      <c r="C1691" s="1" t="s">
        <v>1859</v>
      </c>
      <c r="D1691" s="1" t="s">
        <v>532</v>
      </c>
      <c r="E1691" s="1" t="s">
        <v>3923</v>
      </c>
      <c r="F1691" s="1" t="str">
        <f t="shared" si="26"/>
        <v>{"codigo_departamento": "21", "codigo_provincia" : "07", "codigo_distrito" : "01", "distrito" : "Lampa", "codigo_ubigeo" : "210701"},</v>
      </c>
    </row>
    <row r="1692" spans="1:6">
      <c r="A1692" s="1" t="s">
        <v>1899</v>
      </c>
      <c r="B1692" s="1" t="s">
        <v>1871</v>
      </c>
      <c r="C1692" s="1" t="s">
        <v>1861</v>
      </c>
      <c r="D1692" s="1" t="s">
        <v>1650</v>
      </c>
      <c r="E1692" s="1" t="s">
        <v>3924</v>
      </c>
      <c r="F1692" s="1" t="str">
        <f t="shared" si="26"/>
        <v>{"codigo_departamento": "21", "codigo_provincia" : "07", "codigo_distrito" : "02", "distrito" : "Cabanilla", "codigo_ubigeo" : "210702"},</v>
      </c>
    </row>
    <row r="1693" spans="1:6">
      <c r="A1693" s="1" t="s">
        <v>1899</v>
      </c>
      <c r="B1693" s="1" t="s">
        <v>1871</v>
      </c>
      <c r="C1693" s="1" t="s">
        <v>1863</v>
      </c>
      <c r="D1693" s="1" t="s">
        <v>1651</v>
      </c>
      <c r="E1693" s="1" t="s">
        <v>3925</v>
      </c>
      <c r="F1693" s="1" t="str">
        <f t="shared" si="26"/>
        <v>{"codigo_departamento": "21", "codigo_provincia" : "07", "codigo_distrito" : "03", "distrito" : "Calapuja", "codigo_ubigeo" : "210703"},</v>
      </c>
    </row>
    <row r="1694" spans="1:6">
      <c r="A1694" s="1" t="s">
        <v>1899</v>
      </c>
      <c r="B1694" s="1" t="s">
        <v>1871</v>
      </c>
      <c r="C1694" s="1" t="s">
        <v>1865</v>
      </c>
      <c r="D1694" s="1" t="s">
        <v>1652</v>
      </c>
      <c r="E1694" s="1" t="s">
        <v>3926</v>
      </c>
      <c r="F1694" s="1" t="str">
        <f t="shared" si="26"/>
        <v>{"codigo_departamento": "21", "codigo_provincia" : "07", "codigo_distrito" : "04", "distrito" : "Nicasio", "codigo_ubigeo" : "210704"},</v>
      </c>
    </row>
    <row r="1695" spans="1:6">
      <c r="A1695" s="1" t="s">
        <v>1899</v>
      </c>
      <c r="B1695" s="1" t="s">
        <v>1871</v>
      </c>
      <c r="C1695" s="1" t="s">
        <v>1867</v>
      </c>
      <c r="D1695" s="1" t="s">
        <v>1653</v>
      </c>
      <c r="E1695" s="1" t="s">
        <v>3927</v>
      </c>
      <c r="F1695" s="1" t="str">
        <f t="shared" si="26"/>
        <v>{"codigo_departamento": "21", "codigo_provincia" : "07", "codigo_distrito" : "05", "distrito" : "Ocuviri", "codigo_ubigeo" : "210705"},</v>
      </c>
    </row>
    <row r="1696" spans="1:6">
      <c r="A1696" s="1" t="s">
        <v>1899</v>
      </c>
      <c r="B1696" s="1" t="s">
        <v>1871</v>
      </c>
      <c r="C1696" s="1" t="s">
        <v>1869</v>
      </c>
      <c r="D1696" s="1" t="s">
        <v>851</v>
      </c>
      <c r="E1696" s="1" t="s">
        <v>3928</v>
      </c>
      <c r="F1696" s="1" t="str">
        <f t="shared" si="26"/>
        <v>{"codigo_departamento": "21", "codigo_provincia" : "07", "codigo_distrito" : "06", "distrito" : "Palca", "codigo_ubigeo" : "210706"},</v>
      </c>
    </row>
    <row r="1697" spans="1:6">
      <c r="A1697" s="1" t="s">
        <v>1899</v>
      </c>
      <c r="B1697" s="1" t="s">
        <v>1871</v>
      </c>
      <c r="C1697" s="1" t="s">
        <v>1871</v>
      </c>
      <c r="D1697" s="1" t="s">
        <v>1654</v>
      </c>
      <c r="E1697" s="1" t="s">
        <v>3929</v>
      </c>
      <c r="F1697" s="1" t="str">
        <f t="shared" si="26"/>
        <v>{"codigo_departamento": "21", "codigo_provincia" : "07", "codigo_distrito" : "07", "distrito" : "Paratia", "codigo_ubigeo" : "210707"},</v>
      </c>
    </row>
    <row r="1698" spans="1:6">
      <c r="A1698" s="1" t="s">
        <v>1899</v>
      </c>
      <c r="B1698" s="1" t="s">
        <v>1871</v>
      </c>
      <c r="C1698" s="1" t="s">
        <v>1873</v>
      </c>
      <c r="D1698" s="1" t="s">
        <v>646</v>
      </c>
      <c r="E1698" s="1" t="s">
        <v>3930</v>
      </c>
      <c r="F1698" s="1" t="str">
        <f t="shared" si="26"/>
        <v>{"codigo_departamento": "21", "codigo_provincia" : "07", "codigo_distrito" : "08", "distrito" : "Pucara", "codigo_ubigeo" : "210708"},</v>
      </c>
    </row>
    <row r="1699" spans="1:6">
      <c r="A1699" s="1" t="s">
        <v>1899</v>
      </c>
      <c r="B1699" s="1" t="s">
        <v>1871</v>
      </c>
      <c r="C1699" s="1" t="s">
        <v>1875</v>
      </c>
      <c r="D1699" s="1" t="s">
        <v>519</v>
      </c>
      <c r="E1699" s="1" t="s">
        <v>3931</v>
      </c>
      <c r="F1699" s="1" t="str">
        <f t="shared" si="26"/>
        <v>{"codigo_departamento": "21", "codigo_provincia" : "07", "codigo_distrito" : "09", "distrito" : "Santa Lucia", "codigo_ubigeo" : "210709"},</v>
      </c>
    </row>
    <row r="1700" spans="1:6">
      <c r="A1700" s="1" t="s">
        <v>1899</v>
      </c>
      <c r="B1700" s="1" t="s">
        <v>1871</v>
      </c>
      <c r="C1700" s="1" t="s">
        <v>1877</v>
      </c>
      <c r="D1700" s="1" t="s">
        <v>1655</v>
      </c>
      <c r="E1700" s="1" t="s">
        <v>3932</v>
      </c>
      <c r="F1700" s="1" t="str">
        <f t="shared" si="26"/>
        <v>{"codigo_departamento": "21", "codigo_provincia" : "07", "codigo_distrito" : "10", "distrito" : "Vilavila", "codigo_ubigeo" : "210710"},</v>
      </c>
    </row>
    <row r="1701" spans="1:6">
      <c r="A1701" s="1" t="s">
        <v>1899</v>
      </c>
      <c r="B1701" s="1" t="s">
        <v>1873</v>
      </c>
      <c r="C1701" s="1" t="s">
        <v>1859</v>
      </c>
      <c r="D1701" s="1" t="s">
        <v>1387</v>
      </c>
      <c r="E1701" s="1" t="s">
        <v>3933</v>
      </c>
      <c r="F1701" s="1" t="str">
        <f t="shared" si="26"/>
        <v>{"codigo_departamento": "21", "codigo_provincia" : "08", "codigo_distrito" : "01", "distrito" : "Ayaviri", "codigo_ubigeo" : "210801"},</v>
      </c>
    </row>
    <row r="1702" spans="1:6">
      <c r="A1702" s="1" t="s">
        <v>1899</v>
      </c>
      <c r="B1702" s="1" t="s">
        <v>1873</v>
      </c>
      <c r="C1702" s="1" t="s">
        <v>1861</v>
      </c>
      <c r="D1702" s="1" t="s">
        <v>1657</v>
      </c>
      <c r="E1702" s="1" t="s">
        <v>3934</v>
      </c>
      <c r="F1702" s="1" t="str">
        <f t="shared" si="26"/>
        <v>{"codigo_departamento": "21", "codigo_provincia" : "08", "codigo_distrito" : "02", "distrito" : "Antauta", "codigo_ubigeo" : "210802"},</v>
      </c>
    </row>
    <row r="1703" spans="1:6">
      <c r="A1703" s="1" t="s">
        <v>1899</v>
      </c>
      <c r="B1703" s="1" t="s">
        <v>1873</v>
      </c>
      <c r="C1703" s="1" t="s">
        <v>1863</v>
      </c>
      <c r="D1703" s="1" t="s">
        <v>1658</v>
      </c>
      <c r="E1703" s="1" t="s">
        <v>3935</v>
      </c>
      <c r="F1703" s="1" t="str">
        <f t="shared" si="26"/>
        <v>{"codigo_departamento": "21", "codigo_provincia" : "08", "codigo_distrito" : "03", "distrito" : "Cupi", "codigo_ubigeo" : "210803"},</v>
      </c>
    </row>
    <row r="1704" spans="1:6">
      <c r="A1704" s="1" t="s">
        <v>1899</v>
      </c>
      <c r="B1704" s="1" t="s">
        <v>1873</v>
      </c>
      <c r="C1704" s="1" t="s">
        <v>1865</v>
      </c>
      <c r="D1704" s="1" t="s">
        <v>1659</v>
      </c>
      <c r="E1704" s="1" t="s">
        <v>3936</v>
      </c>
      <c r="F1704" s="1" t="str">
        <f t="shared" si="26"/>
        <v>{"codigo_departamento": "21", "codigo_provincia" : "08", "codigo_distrito" : "04", "distrito" : "Llalli", "codigo_ubigeo" : "210804"},</v>
      </c>
    </row>
    <row r="1705" spans="1:6">
      <c r="A1705" s="1" t="s">
        <v>1899</v>
      </c>
      <c r="B1705" s="1" t="s">
        <v>1873</v>
      </c>
      <c r="C1705" s="1" t="s">
        <v>1867</v>
      </c>
      <c r="D1705" s="1" t="s">
        <v>1660</v>
      </c>
      <c r="E1705" s="1" t="s">
        <v>3937</v>
      </c>
      <c r="F1705" s="1" t="str">
        <f t="shared" si="26"/>
        <v>{"codigo_departamento": "21", "codigo_provincia" : "08", "codigo_distrito" : "05", "distrito" : "Macari", "codigo_ubigeo" : "210805"},</v>
      </c>
    </row>
    <row r="1706" spans="1:6">
      <c r="A1706" s="1" t="s">
        <v>1899</v>
      </c>
      <c r="B1706" s="1" t="s">
        <v>1873</v>
      </c>
      <c r="C1706" s="1" t="s">
        <v>1869</v>
      </c>
      <c r="D1706" s="1" t="s">
        <v>1661</v>
      </c>
      <c r="E1706" s="1" t="s">
        <v>3938</v>
      </c>
      <c r="F1706" s="1" t="str">
        <f t="shared" si="26"/>
        <v>{"codigo_departamento": "21", "codigo_provincia" : "08", "codigo_distrito" : "06", "distrito" : "Nuñoa", "codigo_ubigeo" : "210806"},</v>
      </c>
    </row>
    <row r="1707" spans="1:6">
      <c r="A1707" s="1" t="s">
        <v>1899</v>
      </c>
      <c r="B1707" s="1" t="s">
        <v>1873</v>
      </c>
      <c r="C1707" s="1" t="s">
        <v>1871</v>
      </c>
      <c r="D1707" s="1" t="s">
        <v>1662</v>
      </c>
      <c r="E1707" s="1" t="s">
        <v>3939</v>
      </c>
      <c r="F1707" s="1" t="str">
        <f t="shared" si="26"/>
        <v>{"codigo_departamento": "21", "codigo_provincia" : "08", "codigo_distrito" : "07", "distrito" : "Orurillo", "codigo_ubigeo" : "210807"},</v>
      </c>
    </row>
    <row r="1708" spans="1:6">
      <c r="A1708" s="1" t="s">
        <v>1899</v>
      </c>
      <c r="B1708" s="1" t="s">
        <v>1873</v>
      </c>
      <c r="C1708" s="1" t="s">
        <v>1873</v>
      </c>
      <c r="D1708" s="1" t="s">
        <v>90</v>
      </c>
      <c r="E1708" s="1" t="s">
        <v>3940</v>
      </c>
      <c r="F1708" s="1" t="str">
        <f t="shared" si="26"/>
        <v>{"codigo_departamento": "21", "codigo_provincia" : "08", "codigo_distrito" : "08", "distrito" : "Santa Rosa", "codigo_ubigeo" : "210808"},</v>
      </c>
    </row>
    <row r="1709" spans="1:6">
      <c r="A1709" s="1" t="s">
        <v>1899</v>
      </c>
      <c r="B1709" s="1" t="s">
        <v>1873</v>
      </c>
      <c r="C1709" s="1" t="s">
        <v>1875</v>
      </c>
      <c r="D1709" s="1" t="s">
        <v>1663</v>
      </c>
      <c r="E1709" s="1" t="s">
        <v>3941</v>
      </c>
      <c r="F1709" s="1" t="str">
        <f t="shared" si="26"/>
        <v>{"codigo_departamento": "21", "codigo_provincia" : "08", "codigo_distrito" : "09", "distrito" : "Umachiri", "codigo_ubigeo" : "210809"},</v>
      </c>
    </row>
    <row r="1710" spans="1:6">
      <c r="A1710" s="1" t="s">
        <v>1899</v>
      </c>
      <c r="B1710" s="1" t="s">
        <v>1875</v>
      </c>
      <c r="C1710" s="1" t="s">
        <v>1859</v>
      </c>
      <c r="D1710" s="1" t="s">
        <v>1667</v>
      </c>
      <c r="E1710" s="1" t="s">
        <v>3942</v>
      </c>
      <c r="F1710" s="1" t="str">
        <f t="shared" si="26"/>
        <v>{"codigo_departamento": "21", "codigo_provincia" : "09", "codigo_distrito" : "01", "distrito" : "Moho", "codigo_ubigeo" : "210901"},</v>
      </c>
    </row>
    <row r="1711" spans="1:6">
      <c r="A1711" s="1" t="s">
        <v>1899</v>
      </c>
      <c r="B1711" s="1" t="s">
        <v>1875</v>
      </c>
      <c r="C1711" s="1" t="s">
        <v>1861</v>
      </c>
      <c r="D1711" s="1" t="s">
        <v>1665</v>
      </c>
      <c r="E1711" s="1" t="s">
        <v>3943</v>
      </c>
      <c r="F1711" s="1" t="str">
        <f t="shared" si="26"/>
        <v>{"codigo_departamento": "21", "codigo_provincia" : "09", "codigo_distrito" : "02", "distrito" : "Conima", "codigo_ubigeo" : "210902"},</v>
      </c>
    </row>
    <row r="1712" spans="1:6">
      <c r="A1712" s="1" t="s">
        <v>1899</v>
      </c>
      <c r="B1712" s="1" t="s">
        <v>1875</v>
      </c>
      <c r="C1712" s="1" t="s">
        <v>1863</v>
      </c>
      <c r="D1712" s="1" t="s">
        <v>1666</v>
      </c>
      <c r="E1712" s="1" t="s">
        <v>3944</v>
      </c>
      <c r="F1712" s="1" t="str">
        <f t="shared" si="26"/>
        <v>{"codigo_departamento": "21", "codigo_provincia" : "09", "codigo_distrito" : "03", "distrito" : "Huayrapata", "codigo_ubigeo" : "210903"},</v>
      </c>
    </row>
    <row r="1713" spans="1:6">
      <c r="A1713" s="1" t="s">
        <v>1899</v>
      </c>
      <c r="B1713" s="1" t="s">
        <v>1875</v>
      </c>
      <c r="C1713" s="1" t="s">
        <v>1865</v>
      </c>
      <c r="D1713" s="1" t="s">
        <v>1668</v>
      </c>
      <c r="E1713" s="1" t="s">
        <v>3945</v>
      </c>
      <c r="F1713" s="1" t="str">
        <f t="shared" si="26"/>
        <v>{"codigo_departamento": "21", "codigo_provincia" : "09", "codigo_distrito" : "04", "distrito" : "Tilali", "codigo_ubigeo" : "210904"},</v>
      </c>
    </row>
    <row r="1714" spans="1:6">
      <c r="A1714" s="1" t="s">
        <v>1899</v>
      </c>
      <c r="B1714" s="1" t="s">
        <v>1877</v>
      </c>
      <c r="C1714" s="1" t="s">
        <v>1859</v>
      </c>
      <c r="D1714" s="1" t="s">
        <v>1685</v>
      </c>
      <c r="E1714" s="1" t="s">
        <v>3946</v>
      </c>
      <c r="F1714" s="1" t="str">
        <f t="shared" si="26"/>
        <v>{"codigo_departamento": "21", "codigo_provincia" : "10", "codigo_distrito" : "01", "distrito" : "Putina", "codigo_ubigeo" : "211001"},</v>
      </c>
    </row>
    <row r="1715" spans="1:6">
      <c r="A1715" s="1" t="s">
        <v>1899</v>
      </c>
      <c r="B1715" s="1" t="s">
        <v>1877</v>
      </c>
      <c r="C1715" s="1" t="s">
        <v>1861</v>
      </c>
      <c r="D1715" s="1" t="s">
        <v>1683</v>
      </c>
      <c r="E1715" s="1" t="s">
        <v>3947</v>
      </c>
      <c r="F1715" s="1" t="str">
        <f t="shared" si="26"/>
        <v>{"codigo_departamento": "21", "codigo_provincia" : "10", "codigo_distrito" : "02", "distrito" : "Ananea", "codigo_ubigeo" : "211002"},</v>
      </c>
    </row>
    <row r="1716" spans="1:6">
      <c r="A1716" s="1" t="s">
        <v>1899</v>
      </c>
      <c r="B1716" s="1" t="s">
        <v>1877</v>
      </c>
      <c r="C1716" s="1" t="s">
        <v>1863</v>
      </c>
      <c r="D1716" s="1" t="s">
        <v>1684</v>
      </c>
      <c r="E1716" s="1" t="s">
        <v>3948</v>
      </c>
      <c r="F1716" s="1" t="str">
        <f t="shared" si="26"/>
        <v>{"codigo_departamento": "21", "codigo_provincia" : "10", "codigo_distrito" : "03", "distrito" : "Pedro Vilca Apaza", "codigo_ubigeo" : "211003"},</v>
      </c>
    </row>
    <row r="1717" spans="1:6">
      <c r="A1717" s="1" t="s">
        <v>1899</v>
      </c>
      <c r="B1717" s="1" t="s">
        <v>1877</v>
      </c>
      <c r="C1717" s="1" t="s">
        <v>1865</v>
      </c>
      <c r="D1717" s="1" t="s">
        <v>1686</v>
      </c>
      <c r="E1717" s="1" t="s">
        <v>3949</v>
      </c>
      <c r="F1717" s="1" t="str">
        <f t="shared" si="26"/>
        <v>{"codigo_departamento": "21", "codigo_provincia" : "10", "codigo_distrito" : "04", "distrito" : "Quilcapuncu", "codigo_ubigeo" : "211004"},</v>
      </c>
    </row>
    <row r="1718" spans="1:6">
      <c r="A1718" s="1" t="s">
        <v>1899</v>
      </c>
      <c r="B1718" s="1" t="s">
        <v>1877</v>
      </c>
      <c r="C1718" s="1" t="s">
        <v>1867</v>
      </c>
      <c r="D1718" s="1" t="s">
        <v>1687</v>
      </c>
      <c r="E1718" s="1" t="s">
        <v>3950</v>
      </c>
      <c r="F1718" s="1" t="str">
        <f t="shared" si="26"/>
        <v>{"codigo_departamento": "21", "codigo_provincia" : "10", "codigo_distrito" : "05", "distrito" : "Sina", "codigo_ubigeo" : "211005"},</v>
      </c>
    </row>
    <row r="1719" spans="1:6">
      <c r="A1719" s="1" t="s">
        <v>1899</v>
      </c>
      <c r="B1719" s="1" t="s">
        <v>1879</v>
      </c>
      <c r="C1719" s="1" t="s">
        <v>1859</v>
      </c>
      <c r="D1719" s="1" t="s">
        <v>1691</v>
      </c>
      <c r="E1719" s="1" t="s">
        <v>3951</v>
      </c>
      <c r="F1719" s="1" t="str">
        <f t="shared" si="26"/>
        <v>{"codigo_departamento": "21", "codigo_provincia" : "11", "codigo_distrito" : "01", "distrito" : "Juliaca", "codigo_ubigeo" : "211101"},</v>
      </c>
    </row>
    <row r="1720" spans="1:6">
      <c r="A1720" s="1" t="s">
        <v>1899</v>
      </c>
      <c r="B1720" s="1" t="s">
        <v>1879</v>
      </c>
      <c r="C1720" s="1" t="s">
        <v>1861</v>
      </c>
      <c r="D1720" s="1" t="s">
        <v>217</v>
      </c>
      <c r="E1720" s="1" t="s">
        <v>3952</v>
      </c>
      <c r="F1720" s="1" t="str">
        <f t="shared" si="26"/>
        <v>{"codigo_departamento": "21", "codigo_provincia" : "11", "codigo_distrito" : "02", "distrito" : "Cabana", "codigo_ubigeo" : "211102"},</v>
      </c>
    </row>
    <row r="1721" spans="1:6">
      <c r="A1721" s="1" t="s">
        <v>1899</v>
      </c>
      <c r="B1721" s="1" t="s">
        <v>1879</v>
      </c>
      <c r="C1721" s="1" t="s">
        <v>1863</v>
      </c>
      <c r="D1721" s="1" t="s">
        <v>1689</v>
      </c>
      <c r="E1721" s="1" t="s">
        <v>3953</v>
      </c>
      <c r="F1721" s="1" t="str">
        <f t="shared" si="26"/>
        <v>{"codigo_departamento": "21", "codigo_provincia" : "11", "codigo_distrito" : "03", "distrito" : "Cabanillas", "codigo_ubigeo" : "211103"},</v>
      </c>
    </row>
    <row r="1722" spans="1:6">
      <c r="A1722" s="1" t="s">
        <v>1899</v>
      </c>
      <c r="B1722" s="1" t="s">
        <v>1879</v>
      </c>
      <c r="C1722" s="1" t="s">
        <v>1865</v>
      </c>
      <c r="D1722" s="1" t="s">
        <v>1690</v>
      </c>
      <c r="E1722" s="1" t="s">
        <v>3954</v>
      </c>
      <c r="F1722" s="1" t="str">
        <f t="shared" si="26"/>
        <v>{"codigo_departamento": "21", "codigo_provincia" : "11", "codigo_distrito" : "04", "distrito" : "Caracoto", "codigo_ubigeo" : "211104"},</v>
      </c>
    </row>
    <row r="1723" spans="1:6">
      <c r="A1723" s="1" t="s">
        <v>1899</v>
      </c>
      <c r="B1723" s="1" t="s">
        <v>1879</v>
      </c>
      <c r="C1723" s="1" t="s">
        <v>1867</v>
      </c>
      <c r="D1723" s="1" t="s">
        <v>502</v>
      </c>
      <c r="E1723" s="1" t="s">
        <v>3955</v>
      </c>
      <c r="F1723" s="1" t="str">
        <f t="shared" si="26"/>
        <v>{"codigo_departamento": "21", "codigo_provincia" : "11", "codigo_distrito" : "05", "distrito" : "San Miguel", "codigo_ubigeo" : "211105"},</v>
      </c>
    </row>
    <row r="1724" spans="1:6">
      <c r="A1724" s="1" t="s">
        <v>1899</v>
      </c>
      <c r="B1724" s="1" t="s">
        <v>1881</v>
      </c>
      <c r="C1724" s="1" t="s">
        <v>1859</v>
      </c>
      <c r="D1724" s="1" t="s">
        <v>1701</v>
      </c>
      <c r="E1724" s="1" t="s">
        <v>3956</v>
      </c>
      <c r="F1724" s="1" t="str">
        <f t="shared" si="26"/>
        <v>{"codigo_departamento": "21", "codigo_provincia" : "12", "codigo_distrito" : "01", "distrito" : "Sandia", "codigo_ubigeo" : "211201"},</v>
      </c>
    </row>
    <row r="1725" spans="1:6">
      <c r="A1725" s="1" t="s">
        <v>1899</v>
      </c>
      <c r="B1725" s="1" t="s">
        <v>1881</v>
      </c>
      <c r="C1725" s="1" t="s">
        <v>1861</v>
      </c>
      <c r="D1725" s="1" t="s">
        <v>1694</v>
      </c>
      <c r="E1725" s="1" t="s">
        <v>3957</v>
      </c>
      <c r="F1725" s="1" t="str">
        <f t="shared" si="26"/>
        <v>{"codigo_departamento": "21", "codigo_provincia" : "12", "codigo_distrito" : "02", "distrito" : "Cuyocuyo", "codigo_ubigeo" : "211202"},</v>
      </c>
    </row>
    <row r="1726" spans="1:6">
      <c r="A1726" s="1" t="s">
        <v>1899</v>
      </c>
      <c r="B1726" s="1" t="s">
        <v>1881</v>
      </c>
      <c r="C1726" s="1" t="s">
        <v>1863</v>
      </c>
      <c r="D1726" s="1" t="s">
        <v>1695</v>
      </c>
      <c r="E1726" s="1" t="s">
        <v>3958</v>
      </c>
      <c r="F1726" s="1" t="str">
        <f t="shared" si="26"/>
        <v>{"codigo_departamento": "21", "codigo_provincia" : "12", "codigo_distrito" : "03", "distrito" : "Limbani", "codigo_ubigeo" : "211203"},</v>
      </c>
    </row>
    <row r="1727" spans="1:6">
      <c r="A1727" s="1" t="s">
        <v>1899</v>
      </c>
      <c r="B1727" s="1" t="s">
        <v>1881</v>
      </c>
      <c r="C1727" s="1" t="s">
        <v>1865</v>
      </c>
      <c r="D1727" s="1" t="s">
        <v>1696</v>
      </c>
      <c r="E1727" s="1" t="s">
        <v>3959</v>
      </c>
      <c r="F1727" s="1" t="str">
        <f t="shared" si="26"/>
        <v>{"codigo_departamento": "21", "codigo_provincia" : "12", "codigo_distrito" : "04", "distrito" : "Patambuco", "codigo_ubigeo" : "211204"},</v>
      </c>
    </row>
    <row r="1728" spans="1:6">
      <c r="A1728" s="1" t="s">
        <v>1899</v>
      </c>
      <c r="B1728" s="1" t="s">
        <v>1881</v>
      </c>
      <c r="C1728" s="1" t="s">
        <v>1867</v>
      </c>
      <c r="D1728" s="1" t="s">
        <v>1697</v>
      </c>
      <c r="E1728" s="1" t="s">
        <v>3960</v>
      </c>
      <c r="F1728" s="1" t="str">
        <f t="shared" si="26"/>
        <v>{"codigo_departamento": "21", "codigo_provincia" : "12", "codigo_distrito" : "05", "distrito" : "Phara", "codigo_ubigeo" : "211205"},</v>
      </c>
    </row>
    <row r="1729" spans="1:6">
      <c r="A1729" s="1" t="s">
        <v>1899</v>
      </c>
      <c r="B1729" s="1" t="s">
        <v>1881</v>
      </c>
      <c r="C1729" s="1" t="s">
        <v>1869</v>
      </c>
      <c r="D1729" s="1" t="s">
        <v>1698</v>
      </c>
      <c r="E1729" s="1" t="s">
        <v>3961</v>
      </c>
      <c r="F1729" s="1" t="str">
        <f t="shared" si="26"/>
        <v>{"codigo_departamento": "21", "codigo_provincia" : "12", "codigo_distrito" : "06", "distrito" : "Quiaca", "codigo_ubigeo" : "211206"},</v>
      </c>
    </row>
    <row r="1730" spans="1:6">
      <c r="A1730" s="1" t="s">
        <v>1899</v>
      </c>
      <c r="B1730" s="1" t="s">
        <v>1881</v>
      </c>
      <c r="C1730" s="1" t="s">
        <v>1871</v>
      </c>
      <c r="D1730" s="1" t="s">
        <v>1699</v>
      </c>
      <c r="E1730" s="1" t="s">
        <v>3962</v>
      </c>
      <c r="F1730" s="1" t="str">
        <f t="shared" si="26"/>
        <v>{"codigo_departamento": "21", "codigo_provincia" : "12", "codigo_distrito" : "07", "distrito" : "San Juan del Oro", "codigo_ubigeo" : "211207"},</v>
      </c>
    </row>
    <row r="1731" spans="1:6">
      <c r="A1731" s="1" t="s">
        <v>1899</v>
      </c>
      <c r="B1731" s="1" t="s">
        <v>1881</v>
      </c>
      <c r="C1731" s="1" t="s">
        <v>1873</v>
      </c>
      <c r="D1731" s="1" t="s">
        <v>1702</v>
      </c>
      <c r="E1731" s="1" t="s">
        <v>3963</v>
      </c>
      <c r="F1731" s="1" t="str">
        <f t="shared" ref="F1731:F1794" si="27">+"{""codigo_departamento"": """&amp;A1731&amp;""", ""codigo_provincia"" : """&amp;B1731&amp;""", ""codigo_distrito"" : """&amp;C1731&amp;""", ""distrito"" : """&amp;D1731&amp;""", ""codigo_ubigeo"" : """&amp;E1731&amp;"""},"</f>
        <v>{"codigo_departamento": "21", "codigo_provincia" : "12", "codigo_distrito" : "08", "distrito" : "Yanahuaya", "codigo_ubigeo" : "211208"},</v>
      </c>
    </row>
    <row r="1732" spans="1:6">
      <c r="A1732" s="1" t="s">
        <v>1899</v>
      </c>
      <c r="B1732" s="1" t="s">
        <v>1881</v>
      </c>
      <c r="C1732" s="1" t="s">
        <v>1875</v>
      </c>
      <c r="D1732" s="1" t="s">
        <v>1693</v>
      </c>
      <c r="E1732" s="1" t="s">
        <v>3964</v>
      </c>
      <c r="F1732" s="1" t="str">
        <f t="shared" si="27"/>
        <v>{"codigo_departamento": "21", "codigo_provincia" : "12", "codigo_distrito" : "09", "distrito" : "Alto Inambari", "codigo_ubigeo" : "211209"},</v>
      </c>
    </row>
    <row r="1733" spans="1:6">
      <c r="A1733" s="1" t="s">
        <v>1899</v>
      </c>
      <c r="B1733" s="1" t="s">
        <v>1881</v>
      </c>
      <c r="C1733" s="1" t="s">
        <v>1877</v>
      </c>
      <c r="D1733" s="1" t="s">
        <v>1700</v>
      </c>
      <c r="E1733" s="1" t="s">
        <v>3965</v>
      </c>
      <c r="F1733" s="1" t="str">
        <f t="shared" si="27"/>
        <v>{"codigo_departamento": "21", "codigo_provincia" : "12", "codigo_distrito" : "10", "distrito" : "San Pedro de Putina Punco", "codigo_ubigeo" : "211210"},</v>
      </c>
    </row>
    <row r="1734" spans="1:6">
      <c r="A1734" s="1" t="s">
        <v>1899</v>
      </c>
      <c r="B1734" s="1" t="s">
        <v>1883</v>
      </c>
      <c r="C1734" s="1" t="s">
        <v>1859</v>
      </c>
      <c r="D1734" s="1" t="s">
        <v>1710</v>
      </c>
      <c r="E1734" s="1" t="s">
        <v>3966</v>
      </c>
      <c r="F1734" s="1" t="str">
        <f t="shared" si="27"/>
        <v>{"codigo_departamento": "21", "codigo_provincia" : "13", "codigo_distrito" : "01", "distrito" : "Yunguyo", "codigo_ubigeo" : "211301"},</v>
      </c>
    </row>
    <row r="1735" spans="1:6">
      <c r="A1735" s="1" t="s">
        <v>1899</v>
      </c>
      <c r="B1735" s="1" t="s">
        <v>1883</v>
      </c>
      <c r="C1735" s="1" t="s">
        <v>1861</v>
      </c>
      <c r="D1735" s="1" t="s">
        <v>1704</v>
      </c>
      <c r="E1735" s="1" t="s">
        <v>3967</v>
      </c>
      <c r="F1735" s="1" t="str">
        <f t="shared" si="27"/>
        <v>{"codigo_departamento": "21", "codigo_provincia" : "13", "codigo_distrito" : "02", "distrito" : "Anapia", "codigo_ubigeo" : "211302"},</v>
      </c>
    </row>
    <row r="1736" spans="1:6">
      <c r="A1736" s="1" t="s">
        <v>1899</v>
      </c>
      <c r="B1736" s="1" t="s">
        <v>1883</v>
      </c>
      <c r="C1736" s="1" t="s">
        <v>1863</v>
      </c>
      <c r="D1736" s="1" t="s">
        <v>1705</v>
      </c>
      <c r="E1736" s="1" t="s">
        <v>3968</v>
      </c>
      <c r="F1736" s="1" t="str">
        <f t="shared" si="27"/>
        <v>{"codigo_departamento": "21", "codigo_provincia" : "13", "codigo_distrito" : "03", "distrito" : "Copani", "codigo_ubigeo" : "211303"},</v>
      </c>
    </row>
    <row r="1737" spans="1:6">
      <c r="A1737" s="1" t="s">
        <v>1899</v>
      </c>
      <c r="B1737" s="1" t="s">
        <v>1883</v>
      </c>
      <c r="C1737" s="1" t="s">
        <v>1865</v>
      </c>
      <c r="D1737" s="1" t="s">
        <v>1706</v>
      </c>
      <c r="E1737" s="1" t="s">
        <v>3969</v>
      </c>
      <c r="F1737" s="1" t="str">
        <f t="shared" si="27"/>
        <v>{"codigo_departamento": "21", "codigo_provincia" : "13", "codigo_distrito" : "04", "distrito" : "Cuturapi", "codigo_ubigeo" : "211304"},</v>
      </c>
    </row>
    <row r="1738" spans="1:6">
      <c r="A1738" s="1" t="s">
        <v>1899</v>
      </c>
      <c r="B1738" s="1" t="s">
        <v>1883</v>
      </c>
      <c r="C1738" s="1" t="s">
        <v>1867</v>
      </c>
      <c r="D1738" s="1" t="s">
        <v>1707</v>
      </c>
      <c r="E1738" s="1" t="s">
        <v>3970</v>
      </c>
      <c r="F1738" s="1" t="str">
        <f t="shared" si="27"/>
        <v>{"codigo_departamento": "21", "codigo_provincia" : "13", "codigo_distrito" : "05", "distrito" : "Ollaraya", "codigo_ubigeo" : "211305"},</v>
      </c>
    </row>
    <row r="1739" spans="1:6">
      <c r="A1739" s="1" t="s">
        <v>1899</v>
      </c>
      <c r="B1739" s="1" t="s">
        <v>1883</v>
      </c>
      <c r="C1739" s="1" t="s">
        <v>1869</v>
      </c>
      <c r="D1739" s="1" t="s">
        <v>1708</v>
      </c>
      <c r="E1739" s="1" t="s">
        <v>3971</v>
      </c>
      <c r="F1739" s="1" t="str">
        <f t="shared" si="27"/>
        <v>{"codigo_departamento": "21", "codigo_provincia" : "13", "codigo_distrito" : "06", "distrito" : "Tinicachi", "codigo_ubigeo" : "211306"},</v>
      </c>
    </row>
    <row r="1740" spans="1:6">
      <c r="A1740" s="1" t="s">
        <v>1899</v>
      </c>
      <c r="B1740" s="1" t="s">
        <v>1883</v>
      </c>
      <c r="C1740" s="1" t="s">
        <v>1871</v>
      </c>
      <c r="D1740" s="1" t="s">
        <v>1709</v>
      </c>
      <c r="E1740" s="1" t="s">
        <v>3972</v>
      </c>
      <c r="F1740" s="1" t="str">
        <f t="shared" si="27"/>
        <v>{"codigo_departamento": "21", "codigo_provincia" : "13", "codigo_distrito" : "07", "distrito" : "Unicachi", "codigo_ubigeo" : "211307"},</v>
      </c>
    </row>
    <row r="1741" spans="1:6">
      <c r="A1741" s="1" t="s">
        <v>1901</v>
      </c>
      <c r="B1741" s="1" t="s">
        <v>1859</v>
      </c>
      <c r="C1741" s="1" t="s">
        <v>1859</v>
      </c>
      <c r="D1741" s="1" t="s">
        <v>1749</v>
      </c>
      <c r="E1741" s="1" t="s">
        <v>3973</v>
      </c>
      <c r="F1741" s="1" t="str">
        <f t="shared" si="27"/>
        <v>{"codigo_departamento": "22", "codigo_provincia" : "01", "codigo_distrito" : "01", "distrito" : "Moyobamba", "codigo_ubigeo" : "220101"},</v>
      </c>
    </row>
    <row r="1742" spans="1:6">
      <c r="A1742" s="1" t="s">
        <v>1901</v>
      </c>
      <c r="B1742" s="1" t="s">
        <v>1859</v>
      </c>
      <c r="C1742" s="1" t="s">
        <v>1861</v>
      </c>
      <c r="D1742" s="1" t="s">
        <v>1746</v>
      </c>
      <c r="E1742" s="1" t="s">
        <v>3974</v>
      </c>
      <c r="F1742" s="1" t="str">
        <f t="shared" si="27"/>
        <v>{"codigo_departamento": "22", "codigo_provincia" : "01", "codigo_distrito" : "02", "distrito" : "Calzada", "codigo_ubigeo" : "220102"},</v>
      </c>
    </row>
    <row r="1743" spans="1:6">
      <c r="A1743" s="1" t="s">
        <v>1901</v>
      </c>
      <c r="B1743" s="1" t="s">
        <v>1859</v>
      </c>
      <c r="C1743" s="1" t="s">
        <v>1863</v>
      </c>
      <c r="D1743" s="1" t="s">
        <v>1747</v>
      </c>
      <c r="E1743" s="1" t="s">
        <v>3975</v>
      </c>
      <c r="F1743" s="1" t="str">
        <f t="shared" si="27"/>
        <v>{"codigo_departamento": "22", "codigo_provincia" : "01", "codigo_distrito" : "03", "distrito" : "Habana", "codigo_ubigeo" : "220103"},</v>
      </c>
    </row>
    <row r="1744" spans="1:6">
      <c r="A1744" s="1" t="s">
        <v>1901</v>
      </c>
      <c r="B1744" s="1" t="s">
        <v>1859</v>
      </c>
      <c r="C1744" s="1" t="s">
        <v>1865</v>
      </c>
      <c r="D1744" s="1" t="s">
        <v>1748</v>
      </c>
      <c r="E1744" s="1" t="s">
        <v>3976</v>
      </c>
      <c r="F1744" s="1" t="str">
        <f t="shared" si="27"/>
        <v>{"codigo_departamento": "22", "codigo_provincia" : "01", "codigo_distrito" : "04", "distrito" : "Jepelacio", "codigo_ubigeo" : "220104"},</v>
      </c>
    </row>
    <row r="1745" spans="1:6">
      <c r="A1745" s="1" t="s">
        <v>1901</v>
      </c>
      <c r="B1745" s="1" t="s">
        <v>1859</v>
      </c>
      <c r="C1745" s="1" t="s">
        <v>1867</v>
      </c>
      <c r="D1745" s="1" t="s">
        <v>1750</v>
      </c>
      <c r="E1745" s="1" t="s">
        <v>3977</v>
      </c>
      <c r="F1745" s="1" t="str">
        <f t="shared" si="27"/>
        <v>{"codigo_departamento": "22", "codigo_provincia" : "01", "codigo_distrito" : "05", "distrito" : "Soritor", "codigo_ubigeo" : "220105"},</v>
      </c>
    </row>
    <row r="1746" spans="1:6">
      <c r="A1746" s="1" t="s">
        <v>1901</v>
      </c>
      <c r="B1746" s="1" t="s">
        <v>1859</v>
      </c>
      <c r="C1746" s="1" t="s">
        <v>1869</v>
      </c>
      <c r="D1746" s="1" t="s">
        <v>1751</v>
      </c>
      <c r="E1746" s="1" t="s">
        <v>3978</v>
      </c>
      <c r="F1746" s="1" t="str">
        <f t="shared" si="27"/>
        <v>{"codigo_departamento": "22", "codigo_provincia" : "01", "codigo_distrito" : "06", "distrito" : "Yantalo", "codigo_ubigeo" : "220106"},</v>
      </c>
    </row>
    <row r="1747" spans="1:6">
      <c r="A1747" s="1" t="s">
        <v>1901</v>
      </c>
      <c r="B1747" s="1" t="s">
        <v>1861</v>
      </c>
      <c r="C1747" s="1" t="s">
        <v>1859</v>
      </c>
      <c r="D1747" s="1" t="s">
        <v>640</v>
      </c>
      <c r="E1747" s="1" t="s">
        <v>3979</v>
      </c>
      <c r="F1747" s="1" t="str">
        <f t="shared" si="27"/>
        <v>{"codigo_departamento": "22", "codigo_provincia" : "02", "codigo_distrito" : "01", "distrito" : "Bellavista", "codigo_ubigeo" : "220201"},</v>
      </c>
    </row>
    <row r="1748" spans="1:6">
      <c r="A1748" s="1" t="s">
        <v>1901</v>
      </c>
      <c r="B1748" s="1" t="s">
        <v>1861</v>
      </c>
      <c r="C1748" s="1" t="s">
        <v>1861</v>
      </c>
      <c r="D1748" s="1" t="s">
        <v>1713</v>
      </c>
      <c r="E1748" s="1" t="s">
        <v>3980</v>
      </c>
      <c r="F1748" s="1" t="str">
        <f t="shared" si="27"/>
        <v>{"codigo_departamento": "22", "codigo_provincia" : "02", "codigo_distrito" : "02", "distrito" : "Alto Biavo", "codigo_ubigeo" : "220202"},</v>
      </c>
    </row>
    <row r="1749" spans="1:6">
      <c r="A1749" s="1" t="s">
        <v>1901</v>
      </c>
      <c r="B1749" s="1" t="s">
        <v>1861</v>
      </c>
      <c r="C1749" s="1" t="s">
        <v>1863</v>
      </c>
      <c r="D1749" s="1" t="s">
        <v>1714</v>
      </c>
      <c r="E1749" s="1" t="s">
        <v>3981</v>
      </c>
      <c r="F1749" s="1" t="str">
        <f t="shared" si="27"/>
        <v>{"codigo_departamento": "22", "codigo_provincia" : "02", "codigo_distrito" : "03", "distrito" : "Bajo Biavo", "codigo_ubigeo" : "220203"},</v>
      </c>
    </row>
    <row r="1750" spans="1:6">
      <c r="A1750" s="1" t="s">
        <v>1901</v>
      </c>
      <c r="B1750" s="1" t="s">
        <v>1861</v>
      </c>
      <c r="C1750" s="1" t="s">
        <v>1865</v>
      </c>
      <c r="D1750" s="1" t="s">
        <v>1715</v>
      </c>
      <c r="E1750" s="1" t="s">
        <v>3982</v>
      </c>
      <c r="F1750" s="1" t="str">
        <f t="shared" si="27"/>
        <v>{"codigo_departamento": "22", "codigo_provincia" : "02", "codigo_distrito" : "04", "distrito" : "Huallaga", "codigo_ubigeo" : "220204"},</v>
      </c>
    </row>
    <row r="1751" spans="1:6">
      <c r="A1751" s="1" t="s">
        <v>1901</v>
      </c>
      <c r="B1751" s="1" t="s">
        <v>1861</v>
      </c>
      <c r="C1751" s="1" t="s">
        <v>1867</v>
      </c>
      <c r="D1751" s="1" t="s">
        <v>676</v>
      </c>
      <c r="E1751" s="1" t="s">
        <v>3983</v>
      </c>
      <c r="F1751" s="1" t="str">
        <f t="shared" si="27"/>
        <v>{"codigo_departamento": "22", "codigo_provincia" : "02", "codigo_distrito" : "05", "distrito" : "San Pablo", "codigo_ubigeo" : "220205"},</v>
      </c>
    </row>
    <row r="1752" spans="1:6">
      <c r="A1752" s="1" t="s">
        <v>1901</v>
      </c>
      <c r="B1752" s="1" t="s">
        <v>1861</v>
      </c>
      <c r="C1752" s="1" t="s">
        <v>1869</v>
      </c>
      <c r="D1752" s="1" t="s">
        <v>894</v>
      </c>
      <c r="E1752" s="1" t="s">
        <v>3984</v>
      </c>
      <c r="F1752" s="1" t="str">
        <f t="shared" si="27"/>
        <v>{"codigo_departamento": "22", "codigo_provincia" : "02", "codigo_distrito" : "06", "distrito" : "San Rafael", "codigo_ubigeo" : "220206"},</v>
      </c>
    </row>
    <row r="1753" spans="1:6">
      <c r="A1753" s="1" t="s">
        <v>1901</v>
      </c>
      <c r="B1753" s="1" t="s">
        <v>1863</v>
      </c>
      <c r="C1753" s="1" t="s">
        <v>1859</v>
      </c>
      <c r="D1753" s="1" t="s">
        <v>1718</v>
      </c>
      <c r="E1753" s="1" t="s">
        <v>3985</v>
      </c>
      <c r="F1753" s="1" t="str">
        <f t="shared" si="27"/>
        <v>{"codigo_departamento": "22", "codigo_provincia" : "03", "codigo_distrito" : "01", "distrito" : "San José de Sisa", "codigo_ubigeo" : "220301"},</v>
      </c>
    </row>
    <row r="1754" spans="1:6">
      <c r="A1754" s="1" t="s">
        <v>1901</v>
      </c>
      <c r="B1754" s="1" t="s">
        <v>1863</v>
      </c>
      <c r="C1754" s="1" t="s">
        <v>1861</v>
      </c>
      <c r="D1754" s="1" t="s">
        <v>1717</v>
      </c>
      <c r="E1754" s="1" t="s">
        <v>3986</v>
      </c>
      <c r="F1754" s="1" t="str">
        <f t="shared" si="27"/>
        <v>{"codigo_departamento": "22", "codigo_provincia" : "03", "codigo_distrito" : "02", "distrito" : "Agua Blanca", "codigo_ubigeo" : "220302"},</v>
      </c>
    </row>
    <row r="1755" spans="1:6">
      <c r="A1755" s="1" t="s">
        <v>1901</v>
      </c>
      <c r="B1755" s="1" t="s">
        <v>1863</v>
      </c>
      <c r="C1755" s="1" t="s">
        <v>1863</v>
      </c>
      <c r="D1755" s="1" t="s">
        <v>1711</v>
      </c>
      <c r="E1755" s="1" t="s">
        <v>3987</v>
      </c>
      <c r="F1755" s="1" t="str">
        <f t="shared" si="27"/>
        <v>{"codigo_departamento": "22", "codigo_provincia" : "03", "codigo_distrito" : "03", "distrito" : "San Martín", "codigo_ubigeo" : "220303"},</v>
      </c>
    </row>
    <row r="1756" spans="1:6">
      <c r="A1756" s="1" t="s">
        <v>1901</v>
      </c>
      <c r="B1756" s="1" t="s">
        <v>1863</v>
      </c>
      <c r="C1756" s="1" t="s">
        <v>1865</v>
      </c>
      <c r="D1756" s="1" t="s">
        <v>90</v>
      </c>
      <c r="E1756" s="1" t="s">
        <v>3988</v>
      </c>
      <c r="F1756" s="1" t="str">
        <f t="shared" si="27"/>
        <v>{"codigo_departamento": "22", "codigo_provincia" : "03", "codigo_distrito" : "04", "distrito" : "Santa Rosa", "codigo_ubigeo" : "220304"},</v>
      </c>
    </row>
    <row r="1757" spans="1:6">
      <c r="A1757" s="1" t="s">
        <v>1901</v>
      </c>
      <c r="B1757" s="1" t="s">
        <v>1863</v>
      </c>
      <c r="C1757" s="1" t="s">
        <v>1867</v>
      </c>
      <c r="D1757" s="1" t="s">
        <v>1719</v>
      </c>
      <c r="E1757" s="1" t="s">
        <v>3989</v>
      </c>
      <c r="F1757" s="1" t="str">
        <f t="shared" si="27"/>
        <v>{"codigo_departamento": "22", "codigo_provincia" : "03", "codigo_distrito" : "05", "distrito" : "Shatoja", "codigo_ubigeo" : "220305"},</v>
      </c>
    </row>
    <row r="1758" spans="1:6">
      <c r="A1758" s="1" t="s">
        <v>1901</v>
      </c>
      <c r="B1758" s="1" t="s">
        <v>1865</v>
      </c>
      <c r="C1758" s="1" t="s">
        <v>1859</v>
      </c>
      <c r="D1758" s="1" t="s">
        <v>1725</v>
      </c>
      <c r="E1758" s="1" t="s">
        <v>3990</v>
      </c>
      <c r="F1758" s="1" t="str">
        <f t="shared" si="27"/>
        <v>{"codigo_departamento": "22", "codigo_provincia" : "04", "codigo_distrito" : "01", "distrito" : "Saposoa", "codigo_ubigeo" : "220401"},</v>
      </c>
    </row>
    <row r="1759" spans="1:6">
      <c r="A1759" s="1" t="s">
        <v>1901</v>
      </c>
      <c r="B1759" s="1" t="s">
        <v>1865</v>
      </c>
      <c r="C1759" s="1" t="s">
        <v>1861</v>
      </c>
      <c r="D1759" s="1" t="s">
        <v>1721</v>
      </c>
      <c r="E1759" s="1" t="s">
        <v>3991</v>
      </c>
      <c r="F1759" s="1" t="str">
        <f t="shared" si="27"/>
        <v>{"codigo_departamento": "22", "codigo_provincia" : "04", "codigo_distrito" : "02", "distrito" : "Alto Saposoa", "codigo_ubigeo" : "220402"},</v>
      </c>
    </row>
    <row r="1760" spans="1:6">
      <c r="A1760" s="1" t="s">
        <v>1901</v>
      </c>
      <c r="B1760" s="1" t="s">
        <v>1865</v>
      </c>
      <c r="C1760" s="1" t="s">
        <v>1863</v>
      </c>
      <c r="D1760" s="1" t="s">
        <v>1722</v>
      </c>
      <c r="E1760" s="1" t="s">
        <v>3992</v>
      </c>
      <c r="F1760" s="1" t="str">
        <f t="shared" si="27"/>
        <v>{"codigo_departamento": "22", "codigo_provincia" : "04", "codigo_distrito" : "03", "distrito" : "El Eslabón", "codigo_ubigeo" : "220403"},</v>
      </c>
    </row>
    <row r="1761" spans="1:6">
      <c r="A1761" s="1" t="s">
        <v>1901</v>
      </c>
      <c r="B1761" s="1" t="s">
        <v>1865</v>
      </c>
      <c r="C1761" s="1" t="s">
        <v>1865</v>
      </c>
      <c r="D1761" s="1" t="s">
        <v>1723</v>
      </c>
      <c r="E1761" s="1" t="s">
        <v>3993</v>
      </c>
      <c r="F1761" s="1" t="str">
        <f t="shared" si="27"/>
        <v>{"codigo_departamento": "22", "codigo_provincia" : "04", "codigo_distrito" : "04", "distrito" : "Piscoyacu", "codigo_ubigeo" : "220404"},</v>
      </c>
    </row>
    <row r="1762" spans="1:6">
      <c r="A1762" s="1" t="s">
        <v>1901</v>
      </c>
      <c r="B1762" s="1" t="s">
        <v>1865</v>
      </c>
      <c r="C1762" s="1" t="s">
        <v>1867</v>
      </c>
      <c r="D1762" s="1" t="s">
        <v>1724</v>
      </c>
      <c r="E1762" s="1" t="s">
        <v>3994</v>
      </c>
      <c r="F1762" s="1" t="str">
        <f t="shared" si="27"/>
        <v>{"codigo_departamento": "22", "codigo_provincia" : "04", "codigo_distrito" : "05", "distrito" : "Sacanche", "codigo_ubigeo" : "220405"},</v>
      </c>
    </row>
    <row r="1763" spans="1:6">
      <c r="A1763" s="1" t="s">
        <v>1901</v>
      </c>
      <c r="B1763" s="1" t="s">
        <v>1865</v>
      </c>
      <c r="C1763" s="1" t="s">
        <v>1869</v>
      </c>
      <c r="D1763" s="1" t="s">
        <v>1726</v>
      </c>
      <c r="E1763" s="1" t="s">
        <v>3995</v>
      </c>
      <c r="F1763" s="1" t="str">
        <f t="shared" si="27"/>
        <v>{"codigo_departamento": "22", "codigo_provincia" : "04", "codigo_distrito" : "06", "distrito" : "Tingo de Saposoa", "codigo_ubigeo" : "220406"},</v>
      </c>
    </row>
    <row r="1764" spans="1:6">
      <c r="A1764" s="1" t="s">
        <v>1901</v>
      </c>
      <c r="B1764" s="1" t="s">
        <v>1867</v>
      </c>
      <c r="C1764" s="1" t="s">
        <v>1859</v>
      </c>
      <c r="D1764" s="1" t="s">
        <v>1732</v>
      </c>
      <c r="E1764" s="1" t="s">
        <v>3996</v>
      </c>
      <c r="F1764" s="1" t="str">
        <f t="shared" si="27"/>
        <v>{"codigo_departamento": "22", "codigo_provincia" : "05", "codigo_distrito" : "01", "distrito" : "Lamas", "codigo_ubigeo" : "220501"},</v>
      </c>
    </row>
    <row r="1765" spans="1:6">
      <c r="A1765" s="1" t="s">
        <v>1901</v>
      </c>
      <c r="B1765" s="1" t="s">
        <v>1867</v>
      </c>
      <c r="C1765" s="1" t="s">
        <v>1861</v>
      </c>
      <c r="D1765" s="1" t="s">
        <v>1728</v>
      </c>
      <c r="E1765" s="1" t="s">
        <v>3997</v>
      </c>
      <c r="F1765" s="1" t="str">
        <f t="shared" si="27"/>
        <v>{"codigo_departamento": "22", "codigo_provincia" : "05", "codigo_distrito" : "02", "distrito" : "Alonso de Alvarado", "codigo_ubigeo" : "220502"},</v>
      </c>
    </row>
    <row r="1766" spans="1:6">
      <c r="A1766" s="1" t="s">
        <v>1901</v>
      </c>
      <c r="B1766" s="1" t="s">
        <v>1867</v>
      </c>
      <c r="C1766" s="1" t="s">
        <v>1863</v>
      </c>
      <c r="D1766" s="1" t="s">
        <v>1729</v>
      </c>
      <c r="E1766" s="1" t="s">
        <v>3998</v>
      </c>
      <c r="F1766" s="1" t="str">
        <f t="shared" si="27"/>
        <v>{"codigo_departamento": "22", "codigo_provincia" : "05", "codigo_distrito" : "03", "distrito" : "Barranquita", "codigo_ubigeo" : "220503"},</v>
      </c>
    </row>
    <row r="1767" spans="1:6">
      <c r="A1767" s="1" t="s">
        <v>1901</v>
      </c>
      <c r="B1767" s="1" t="s">
        <v>1867</v>
      </c>
      <c r="C1767" s="1" t="s">
        <v>1865</v>
      </c>
      <c r="D1767" s="1" t="s">
        <v>1730</v>
      </c>
      <c r="E1767" s="1" t="s">
        <v>3999</v>
      </c>
      <c r="F1767" s="1" t="str">
        <f t="shared" si="27"/>
        <v>{"codigo_departamento": "22", "codigo_provincia" : "05", "codigo_distrito" : "04", "distrito" : "Caynarachi", "codigo_ubigeo" : "220504"},</v>
      </c>
    </row>
    <row r="1768" spans="1:6">
      <c r="A1768" s="1" t="s">
        <v>1901</v>
      </c>
      <c r="B1768" s="1" t="s">
        <v>1867</v>
      </c>
      <c r="C1768" s="1" t="s">
        <v>1867</v>
      </c>
      <c r="D1768" s="1" t="s">
        <v>1731</v>
      </c>
      <c r="E1768" s="1" t="s">
        <v>4000</v>
      </c>
      <c r="F1768" s="1" t="str">
        <f t="shared" si="27"/>
        <v>{"codigo_departamento": "22", "codigo_provincia" : "05", "codigo_distrito" : "05", "distrito" : "Cuñumbuqui", "codigo_ubigeo" : "220505"},</v>
      </c>
    </row>
    <row r="1769" spans="1:6">
      <c r="A1769" s="1" t="s">
        <v>1901</v>
      </c>
      <c r="B1769" s="1" t="s">
        <v>1867</v>
      </c>
      <c r="C1769" s="1" t="s">
        <v>1869</v>
      </c>
      <c r="D1769" s="1" t="s">
        <v>1733</v>
      </c>
      <c r="E1769" s="1" t="s">
        <v>4001</v>
      </c>
      <c r="F1769" s="1" t="str">
        <f t="shared" si="27"/>
        <v>{"codigo_departamento": "22", "codigo_provincia" : "05", "codigo_distrito" : "06", "distrito" : "Pinto Recodo", "codigo_ubigeo" : "220506"},</v>
      </c>
    </row>
    <row r="1770" spans="1:6">
      <c r="A1770" s="1" t="s">
        <v>1901</v>
      </c>
      <c r="B1770" s="1" t="s">
        <v>1867</v>
      </c>
      <c r="C1770" s="1" t="s">
        <v>1871</v>
      </c>
      <c r="D1770" s="1" t="s">
        <v>1734</v>
      </c>
      <c r="E1770" s="1" t="s">
        <v>4002</v>
      </c>
      <c r="F1770" s="1" t="str">
        <f t="shared" si="27"/>
        <v>{"codigo_departamento": "22", "codigo_provincia" : "05", "codigo_distrito" : "07", "distrito" : "Rumisapa", "codigo_ubigeo" : "220507"},</v>
      </c>
    </row>
    <row r="1771" spans="1:6">
      <c r="A1771" s="1" t="s">
        <v>1901</v>
      </c>
      <c r="B1771" s="1" t="s">
        <v>1867</v>
      </c>
      <c r="C1771" s="1" t="s">
        <v>1873</v>
      </c>
      <c r="D1771" s="1" t="s">
        <v>1735</v>
      </c>
      <c r="E1771" s="1" t="s">
        <v>4003</v>
      </c>
      <c r="F1771" s="1" t="str">
        <f t="shared" si="27"/>
        <v>{"codigo_departamento": "22", "codigo_provincia" : "05", "codigo_distrito" : "08", "distrito" : "San Roque de Cumbaza", "codigo_ubigeo" : "220508"},</v>
      </c>
    </row>
    <row r="1772" spans="1:6">
      <c r="A1772" s="1" t="s">
        <v>1901</v>
      </c>
      <c r="B1772" s="1" t="s">
        <v>1867</v>
      </c>
      <c r="C1772" s="1" t="s">
        <v>1875</v>
      </c>
      <c r="D1772" s="1" t="s">
        <v>1736</v>
      </c>
      <c r="E1772" s="1" t="s">
        <v>4004</v>
      </c>
      <c r="F1772" s="1" t="str">
        <f t="shared" si="27"/>
        <v>{"codigo_departamento": "22", "codigo_provincia" : "05", "codigo_distrito" : "09", "distrito" : "Shanao", "codigo_ubigeo" : "220509"},</v>
      </c>
    </row>
    <row r="1773" spans="1:6">
      <c r="A1773" s="1" t="s">
        <v>1901</v>
      </c>
      <c r="B1773" s="1" t="s">
        <v>1867</v>
      </c>
      <c r="C1773" s="1" t="s">
        <v>1877</v>
      </c>
      <c r="D1773" s="1" t="s">
        <v>1737</v>
      </c>
      <c r="E1773" s="1" t="s">
        <v>4005</v>
      </c>
      <c r="F1773" s="1" t="str">
        <f t="shared" si="27"/>
        <v>{"codigo_departamento": "22", "codigo_provincia" : "05", "codigo_distrito" : "10", "distrito" : "Tabalosos", "codigo_ubigeo" : "220510"},</v>
      </c>
    </row>
    <row r="1774" spans="1:6">
      <c r="A1774" s="1" t="s">
        <v>1901</v>
      </c>
      <c r="B1774" s="1" t="s">
        <v>1867</v>
      </c>
      <c r="C1774" s="1" t="s">
        <v>1879</v>
      </c>
      <c r="D1774" s="1" t="s">
        <v>1738</v>
      </c>
      <c r="E1774" s="1" t="s">
        <v>4006</v>
      </c>
      <c r="F1774" s="1" t="str">
        <f t="shared" si="27"/>
        <v>{"codigo_departamento": "22", "codigo_provincia" : "05", "codigo_distrito" : "11", "distrito" : "Zapatero", "codigo_ubigeo" : "220511"},</v>
      </c>
    </row>
    <row r="1775" spans="1:6">
      <c r="A1775" s="1" t="s">
        <v>1901</v>
      </c>
      <c r="B1775" s="1" t="s">
        <v>1869</v>
      </c>
      <c r="C1775" s="1" t="s">
        <v>1859</v>
      </c>
      <c r="D1775" s="1" t="s">
        <v>1742</v>
      </c>
      <c r="E1775" s="1" t="s">
        <v>4007</v>
      </c>
      <c r="F1775" s="1" t="str">
        <f t="shared" si="27"/>
        <v>{"codigo_departamento": "22", "codigo_provincia" : "06", "codigo_distrito" : "01", "distrito" : "Juanjuí", "codigo_ubigeo" : "220601"},</v>
      </c>
    </row>
    <row r="1776" spans="1:6">
      <c r="A1776" s="1" t="s">
        <v>1901</v>
      </c>
      <c r="B1776" s="1" t="s">
        <v>1869</v>
      </c>
      <c r="C1776" s="1" t="s">
        <v>1861</v>
      </c>
      <c r="D1776" s="1" t="s">
        <v>1740</v>
      </c>
      <c r="E1776" s="1" t="s">
        <v>4008</v>
      </c>
      <c r="F1776" s="1" t="str">
        <f t="shared" si="27"/>
        <v>{"codigo_departamento": "22", "codigo_provincia" : "06", "codigo_distrito" : "02", "distrito" : "Campanilla", "codigo_ubigeo" : "220602"},</v>
      </c>
    </row>
    <row r="1777" spans="1:6">
      <c r="A1777" s="1" t="s">
        <v>1901</v>
      </c>
      <c r="B1777" s="1" t="s">
        <v>1869</v>
      </c>
      <c r="C1777" s="1" t="s">
        <v>1863</v>
      </c>
      <c r="D1777" s="1" t="s">
        <v>1741</v>
      </c>
      <c r="E1777" s="1" t="s">
        <v>4009</v>
      </c>
      <c r="F1777" s="1" t="str">
        <f t="shared" si="27"/>
        <v>{"codigo_departamento": "22", "codigo_provincia" : "06", "codigo_distrito" : "03", "distrito" : "Huicungo", "codigo_ubigeo" : "220603"},</v>
      </c>
    </row>
    <row r="1778" spans="1:6">
      <c r="A1778" s="1" t="s">
        <v>1901</v>
      </c>
      <c r="B1778" s="1" t="s">
        <v>1869</v>
      </c>
      <c r="C1778" s="1" t="s">
        <v>1865</v>
      </c>
      <c r="D1778" s="1" t="s">
        <v>1743</v>
      </c>
      <c r="E1778" s="1" t="s">
        <v>4010</v>
      </c>
      <c r="F1778" s="1" t="str">
        <f t="shared" si="27"/>
        <v>{"codigo_departamento": "22", "codigo_provincia" : "06", "codigo_distrito" : "04", "distrito" : "Pachiza", "codigo_ubigeo" : "220604"},</v>
      </c>
    </row>
    <row r="1779" spans="1:6">
      <c r="A1779" s="1" t="s">
        <v>1901</v>
      </c>
      <c r="B1779" s="1" t="s">
        <v>1869</v>
      </c>
      <c r="C1779" s="1" t="s">
        <v>1867</v>
      </c>
      <c r="D1779" s="1" t="s">
        <v>1744</v>
      </c>
      <c r="E1779" s="1" t="s">
        <v>4011</v>
      </c>
      <c r="F1779" s="1" t="str">
        <f t="shared" si="27"/>
        <v>{"codigo_departamento": "22", "codigo_provincia" : "06", "codigo_distrito" : "05", "distrito" : "Pajarillo", "codigo_ubigeo" : "220605"},</v>
      </c>
    </row>
    <row r="1780" spans="1:6">
      <c r="A1780" s="1" t="s">
        <v>1901</v>
      </c>
      <c r="B1780" s="1" t="s">
        <v>1871</v>
      </c>
      <c r="C1780" s="1" t="s">
        <v>1859</v>
      </c>
      <c r="D1780" s="1" t="s">
        <v>1754</v>
      </c>
      <c r="E1780" s="1" t="s">
        <v>4012</v>
      </c>
      <c r="F1780" s="1" t="str">
        <f t="shared" si="27"/>
        <v>{"codigo_departamento": "22", "codigo_provincia" : "07", "codigo_distrito" : "01", "distrito" : "Picota", "codigo_ubigeo" : "220701"},</v>
      </c>
    </row>
    <row r="1781" spans="1:6">
      <c r="A1781" s="1" t="s">
        <v>1901</v>
      </c>
      <c r="B1781" s="1" t="s">
        <v>1871</v>
      </c>
      <c r="C1781" s="1" t="s">
        <v>1861</v>
      </c>
      <c r="D1781" s="1" t="s">
        <v>1554</v>
      </c>
      <c r="E1781" s="1" t="s">
        <v>4013</v>
      </c>
      <c r="F1781" s="1" t="str">
        <f t="shared" si="27"/>
        <v>{"codigo_departamento": "22", "codigo_provincia" : "07", "codigo_distrito" : "02", "distrito" : "Buenos Aires", "codigo_ubigeo" : "220702"},</v>
      </c>
    </row>
    <row r="1782" spans="1:6">
      <c r="A1782" s="1" t="s">
        <v>1901</v>
      </c>
      <c r="B1782" s="1" t="s">
        <v>1871</v>
      </c>
      <c r="C1782" s="1" t="s">
        <v>1863</v>
      </c>
      <c r="D1782" s="1" t="s">
        <v>1753</v>
      </c>
      <c r="E1782" s="1" t="s">
        <v>4014</v>
      </c>
      <c r="F1782" s="1" t="str">
        <f t="shared" si="27"/>
        <v>{"codigo_departamento": "22", "codigo_provincia" : "07", "codigo_distrito" : "03", "distrito" : "Caspisapa", "codigo_ubigeo" : "220703"},</v>
      </c>
    </row>
    <row r="1783" spans="1:6">
      <c r="A1783" s="1" t="s">
        <v>1901</v>
      </c>
      <c r="B1783" s="1" t="s">
        <v>1871</v>
      </c>
      <c r="C1783" s="1" t="s">
        <v>1865</v>
      </c>
      <c r="D1783" s="1" t="s">
        <v>1755</v>
      </c>
      <c r="E1783" s="1" t="s">
        <v>4015</v>
      </c>
      <c r="F1783" s="1" t="str">
        <f t="shared" si="27"/>
        <v>{"codigo_departamento": "22", "codigo_provincia" : "07", "codigo_distrito" : "04", "distrito" : "Pilluana", "codigo_ubigeo" : "220704"},</v>
      </c>
    </row>
    <row r="1784" spans="1:6">
      <c r="A1784" s="1" t="s">
        <v>1901</v>
      </c>
      <c r="B1784" s="1" t="s">
        <v>1871</v>
      </c>
      <c r="C1784" s="1" t="s">
        <v>1867</v>
      </c>
      <c r="D1784" s="1" t="s">
        <v>1756</v>
      </c>
      <c r="E1784" s="1" t="s">
        <v>4016</v>
      </c>
      <c r="F1784" s="1" t="str">
        <f t="shared" si="27"/>
        <v>{"codigo_departamento": "22", "codigo_provincia" : "07", "codigo_distrito" : "05", "distrito" : "Pucacaca", "codigo_ubigeo" : "220705"},</v>
      </c>
    </row>
    <row r="1785" spans="1:6">
      <c r="A1785" s="1" t="s">
        <v>1901</v>
      </c>
      <c r="B1785" s="1" t="s">
        <v>1871</v>
      </c>
      <c r="C1785" s="1" t="s">
        <v>1869</v>
      </c>
      <c r="D1785" s="1" t="s">
        <v>72</v>
      </c>
      <c r="E1785" s="1" t="s">
        <v>4017</v>
      </c>
      <c r="F1785" s="1" t="str">
        <f t="shared" si="27"/>
        <v>{"codigo_departamento": "22", "codigo_provincia" : "07", "codigo_distrito" : "06", "distrito" : "San Cristóbal", "codigo_ubigeo" : "220706"},</v>
      </c>
    </row>
    <row r="1786" spans="1:6">
      <c r="A1786" s="1" t="s">
        <v>1901</v>
      </c>
      <c r="B1786" s="1" t="s">
        <v>1871</v>
      </c>
      <c r="C1786" s="1" t="s">
        <v>1871</v>
      </c>
      <c r="D1786" s="1" t="s">
        <v>1757</v>
      </c>
      <c r="E1786" s="1" t="s">
        <v>4018</v>
      </c>
      <c r="F1786" s="1" t="str">
        <f t="shared" si="27"/>
        <v>{"codigo_departamento": "22", "codigo_provincia" : "07", "codigo_distrito" : "07", "distrito" : "San Hilarión", "codigo_ubigeo" : "220707"},</v>
      </c>
    </row>
    <row r="1787" spans="1:6">
      <c r="A1787" s="1" t="s">
        <v>1901</v>
      </c>
      <c r="B1787" s="1" t="s">
        <v>1871</v>
      </c>
      <c r="C1787" s="1" t="s">
        <v>1873</v>
      </c>
      <c r="D1787" s="1" t="s">
        <v>1758</v>
      </c>
      <c r="E1787" s="1" t="s">
        <v>4019</v>
      </c>
      <c r="F1787" s="1" t="str">
        <f t="shared" si="27"/>
        <v>{"codigo_departamento": "22", "codigo_provincia" : "07", "codigo_distrito" : "08", "distrito" : "Shamboyacu", "codigo_ubigeo" : "220708"},</v>
      </c>
    </row>
    <row r="1788" spans="1:6">
      <c r="A1788" s="1" t="s">
        <v>1901</v>
      </c>
      <c r="B1788" s="1" t="s">
        <v>1871</v>
      </c>
      <c r="C1788" s="1" t="s">
        <v>1875</v>
      </c>
      <c r="D1788" s="1" t="s">
        <v>1759</v>
      </c>
      <c r="E1788" s="1" t="s">
        <v>4020</v>
      </c>
      <c r="F1788" s="1" t="str">
        <f t="shared" si="27"/>
        <v>{"codigo_departamento": "22", "codigo_provincia" : "07", "codigo_distrito" : "09", "distrito" : "Tingo de Ponasa", "codigo_ubigeo" : "220709"},</v>
      </c>
    </row>
    <row r="1789" spans="1:6">
      <c r="A1789" s="1" t="s">
        <v>1901</v>
      </c>
      <c r="B1789" s="1" t="s">
        <v>1871</v>
      </c>
      <c r="C1789" s="1" t="s">
        <v>1877</v>
      </c>
      <c r="D1789" s="1" t="s">
        <v>1760</v>
      </c>
      <c r="E1789" s="1" t="s">
        <v>4021</v>
      </c>
      <c r="F1789" s="1" t="str">
        <f t="shared" si="27"/>
        <v>{"codigo_departamento": "22", "codigo_provincia" : "07", "codigo_distrito" : "10", "distrito" : "Tres Unidos", "codigo_ubigeo" : "220710"},</v>
      </c>
    </row>
    <row r="1790" spans="1:6">
      <c r="A1790" s="1" t="s">
        <v>1901</v>
      </c>
      <c r="B1790" s="1" t="s">
        <v>1873</v>
      </c>
      <c r="C1790" s="1" t="s">
        <v>1859</v>
      </c>
      <c r="D1790" s="1" t="s">
        <v>1767</v>
      </c>
      <c r="E1790" s="1" t="s">
        <v>4022</v>
      </c>
      <c r="F1790" s="1" t="str">
        <f t="shared" si="27"/>
        <v>{"codigo_departamento": "22", "codigo_provincia" : "08", "codigo_distrito" : "01", "distrito" : "Rioja", "codigo_ubigeo" : "220801"},</v>
      </c>
    </row>
    <row r="1791" spans="1:6">
      <c r="A1791" s="1" t="s">
        <v>1901</v>
      </c>
      <c r="B1791" s="1" t="s">
        <v>1873</v>
      </c>
      <c r="C1791" s="1" t="s">
        <v>1861</v>
      </c>
      <c r="D1791" s="1" t="s">
        <v>1762</v>
      </c>
      <c r="E1791" s="1" t="s">
        <v>4023</v>
      </c>
      <c r="F1791" s="1" t="str">
        <f t="shared" si="27"/>
        <v>{"codigo_departamento": "22", "codigo_provincia" : "08", "codigo_distrito" : "02", "distrito" : "Awajun", "codigo_ubigeo" : "220802"},</v>
      </c>
    </row>
    <row r="1792" spans="1:6">
      <c r="A1792" s="1" t="s">
        <v>1901</v>
      </c>
      <c r="B1792" s="1" t="s">
        <v>1873</v>
      </c>
      <c r="C1792" s="1" t="s">
        <v>1863</v>
      </c>
      <c r="D1792" s="1" t="s">
        <v>1763</v>
      </c>
      <c r="E1792" s="1" t="s">
        <v>4024</v>
      </c>
      <c r="F1792" s="1" t="str">
        <f t="shared" si="27"/>
        <v>{"codigo_departamento": "22", "codigo_provincia" : "08", "codigo_distrito" : "03", "distrito" : "Elías Soplin Vargas", "codigo_ubigeo" : "220803"},</v>
      </c>
    </row>
    <row r="1793" spans="1:6">
      <c r="A1793" s="1" t="s">
        <v>1901</v>
      </c>
      <c r="B1793" s="1" t="s">
        <v>1873</v>
      </c>
      <c r="C1793" s="1" t="s">
        <v>1865</v>
      </c>
      <c r="D1793" s="1" t="s">
        <v>1764</v>
      </c>
      <c r="E1793" s="1" t="s">
        <v>4025</v>
      </c>
      <c r="F1793" s="1" t="str">
        <f t="shared" si="27"/>
        <v>{"codigo_departamento": "22", "codigo_provincia" : "08", "codigo_distrito" : "04", "distrito" : "Nueva Cajamarca", "codigo_ubigeo" : "220804"},</v>
      </c>
    </row>
    <row r="1794" spans="1:6">
      <c r="A1794" s="1" t="s">
        <v>1901</v>
      </c>
      <c r="B1794" s="1" t="s">
        <v>1873</v>
      </c>
      <c r="C1794" s="1" t="s">
        <v>1867</v>
      </c>
      <c r="D1794" s="1" t="s">
        <v>1765</v>
      </c>
      <c r="E1794" s="1" t="s">
        <v>4026</v>
      </c>
      <c r="F1794" s="1" t="str">
        <f t="shared" si="27"/>
        <v>{"codigo_departamento": "22", "codigo_provincia" : "08", "codigo_distrito" : "05", "distrito" : "Pardo Miguel", "codigo_ubigeo" : "220805"},</v>
      </c>
    </row>
    <row r="1795" spans="1:6">
      <c r="A1795" s="1" t="s">
        <v>1901</v>
      </c>
      <c r="B1795" s="1" t="s">
        <v>1873</v>
      </c>
      <c r="C1795" s="1" t="s">
        <v>1869</v>
      </c>
      <c r="D1795" s="1" t="s">
        <v>1766</v>
      </c>
      <c r="E1795" s="1" t="s">
        <v>4027</v>
      </c>
      <c r="F1795" s="1" t="str">
        <f t="shared" ref="F1795:F1858" si="28">+"{""codigo_departamento"": """&amp;A1795&amp;""", ""codigo_provincia"" : """&amp;B1795&amp;""", ""codigo_distrito"" : """&amp;C1795&amp;""", ""distrito"" : """&amp;D1795&amp;""", ""codigo_ubigeo"" : """&amp;E1795&amp;"""},"</f>
        <v>{"codigo_departamento": "22", "codigo_provincia" : "08", "codigo_distrito" : "06", "distrito" : "Posic", "codigo_ubigeo" : "220806"},</v>
      </c>
    </row>
    <row r="1796" spans="1:6">
      <c r="A1796" s="1" t="s">
        <v>1901</v>
      </c>
      <c r="B1796" s="1" t="s">
        <v>1873</v>
      </c>
      <c r="C1796" s="1" t="s">
        <v>1871</v>
      </c>
      <c r="D1796" s="1" t="s">
        <v>1768</v>
      </c>
      <c r="E1796" s="1" t="s">
        <v>4028</v>
      </c>
      <c r="F1796" s="1" t="str">
        <f t="shared" si="28"/>
        <v>{"codigo_departamento": "22", "codigo_provincia" : "08", "codigo_distrito" : "07", "distrito" : "San Fernando", "codigo_ubigeo" : "220807"},</v>
      </c>
    </row>
    <row r="1797" spans="1:6">
      <c r="A1797" s="1" t="s">
        <v>1901</v>
      </c>
      <c r="B1797" s="1" t="s">
        <v>1873</v>
      </c>
      <c r="C1797" s="1" t="s">
        <v>1873</v>
      </c>
      <c r="D1797" s="1" t="s">
        <v>1769</v>
      </c>
      <c r="E1797" s="1" t="s">
        <v>4029</v>
      </c>
      <c r="F1797" s="1" t="str">
        <f t="shared" si="28"/>
        <v>{"codigo_departamento": "22", "codigo_provincia" : "08", "codigo_distrito" : "08", "distrito" : "Yorongos", "codigo_ubigeo" : "220808"},</v>
      </c>
    </row>
    <row r="1798" spans="1:6">
      <c r="A1798" s="1" t="s">
        <v>1901</v>
      </c>
      <c r="B1798" s="1" t="s">
        <v>1873</v>
      </c>
      <c r="C1798" s="1" t="s">
        <v>1875</v>
      </c>
      <c r="D1798" s="1" t="s">
        <v>1770</v>
      </c>
      <c r="E1798" s="1" t="s">
        <v>4030</v>
      </c>
      <c r="F1798" s="1" t="str">
        <f t="shared" si="28"/>
        <v>{"codigo_departamento": "22", "codigo_provincia" : "08", "codigo_distrito" : "09", "distrito" : "Yuracyacu", "codigo_ubigeo" : "220809"},</v>
      </c>
    </row>
    <row r="1799" spans="1:6">
      <c r="A1799" s="1" t="s">
        <v>1901</v>
      </c>
      <c r="B1799" s="1" t="s">
        <v>1875</v>
      </c>
      <c r="C1799" s="1" t="s">
        <v>1859</v>
      </c>
      <c r="D1799" s="1" t="s">
        <v>1783</v>
      </c>
      <c r="E1799" s="1" t="s">
        <v>4031</v>
      </c>
      <c r="F1799" s="1" t="str">
        <f t="shared" si="28"/>
        <v>{"codigo_departamento": "22", "codigo_provincia" : "09", "codigo_distrito" : "01", "distrito" : "Tarapoto", "codigo_ubigeo" : "220901"},</v>
      </c>
    </row>
    <row r="1800" spans="1:6">
      <c r="A1800" s="1" t="s">
        <v>1901</v>
      </c>
      <c r="B1800" s="1" t="s">
        <v>1875</v>
      </c>
      <c r="C1800" s="1" t="s">
        <v>1861</v>
      </c>
      <c r="D1800" s="1" t="s">
        <v>1772</v>
      </c>
      <c r="E1800" s="1" t="s">
        <v>4032</v>
      </c>
      <c r="F1800" s="1" t="str">
        <f t="shared" si="28"/>
        <v>{"codigo_departamento": "22", "codigo_provincia" : "09", "codigo_distrito" : "02", "distrito" : "Alberto Leveau", "codigo_ubigeo" : "220902"},</v>
      </c>
    </row>
    <row r="1801" spans="1:6">
      <c r="A1801" s="1" t="s">
        <v>1901</v>
      </c>
      <c r="B1801" s="1" t="s">
        <v>1875</v>
      </c>
      <c r="C1801" s="1" t="s">
        <v>1863</v>
      </c>
      <c r="D1801" s="1" t="s">
        <v>1773</v>
      </c>
      <c r="E1801" s="1" t="s">
        <v>4033</v>
      </c>
      <c r="F1801" s="1" t="str">
        <f t="shared" si="28"/>
        <v>{"codigo_departamento": "22", "codigo_provincia" : "09", "codigo_distrito" : "03", "distrito" : "Cacatachi", "codigo_ubigeo" : "220903"},</v>
      </c>
    </row>
    <row r="1802" spans="1:6">
      <c r="A1802" s="1" t="s">
        <v>1901</v>
      </c>
      <c r="B1802" s="1" t="s">
        <v>1875</v>
      </c>
      <c r="C1802" s="1" t="s">
        <v>1865</v>
      </c>
      <c r="D1802" s="1" t="s">
        <v>1774</v>
      </c>
      <c r="E1802" s="1" t="s">
        <v>4034</v>
      </c>
      <c r="F1802" s="1" t="str">
        <f t="shared" si="28"/>
        <v>{"codigo_departamento": "22", "codigo_provincia" : "09", "codigo_distrito" : "04", "distrito" : "Chazuta", "codigo_ubigeo" : "220904"},</v>
      </c>
    </row>
    <row r="1803" spans="1:6">
      <c r="A1803" s="1" t="s">
        <v>1901</v>
      </c>
      <c r="B1803" s="1" t="s">
        <v>1875</v>
      </c>
      <c r="C1803" s="1" t="s">
        <v>1867</v>
      </c>
      <c r="D1803" s="1" t="s">
        <v>1775</v>
      </c>
      <c r="E1803" s="1" t="s">
        <v>4035</v>
      </c>
      <c r="F1803" s="1" t="str">
        <f t="shared" si="28"/>
        <v>{"codigo_departamento": "22", "codigo_provincia" : "09", "codigo_distrito" : "05", "distrito" : "Chipurana", "codigo_ubigeo" : "220905"},</v>
      </c>
    </row>
    <row r="1804" spans="1:6">
      <c r="A1804" s="1" t="s">
        <v>1901</v>
      </c>
      <c r="B1804" s="1" t="s">
        <v>1875</v>
      </c>
      <c r="C1804" s="1" t="s">
        <v>1869</v>
      </c>
      <c r="D1804" s="1" t="s">
        <v>1203</v>
      </c>
      <c r="E1804" s="1" t="s">
        <v>4036</v>
      </c>
      <c r="F1804" s="1" t="str">
        <f t="shared" si="28"/>
        <v>{"codigo_departamento": "22", "codigo_provincia" : "09", "codigo_distrito" : "06", "distrito" : "El Porvenir", "codigo_ubigeo" : "220906"},</v>
      </c>
    </row>
    <row r="1805" spans="1:6">
      <c r="A1805" s="1" t="s">
        <v>1901</v>
      </c>
      <c r="B1805" s="1" t="s">
        <v>1875</v>
      </c>
      <c r="C1805" s="1" t="s">
        <v>1871</v>
      </c>
      <c r="D1805" s="1" t="s">
        <v>1776</v>
      </c>
      <c r="E1805" s="1" t="s">
        <v>4037</v>
      </c>
      <c r="F1805" s="1" t="str">
        <f t="shared" si="28"/>
        <v>{"codigo_departamento": "22", "codigo_provincia" : "09", "codigo_distrito" : "07", "distrito" : "Huimbayoc", "codigo_ubigeo" : "220907"},</v>
      </c>
    </row>
    <row r="1806" spans="1:6">
      <c r="A1806" s="1" t="s">
        <v>1901</v>
      </c>
      <c r="B1806" s="1" t="s">
        <v>1875</v>
      </c>
      <c r="C1806" s="1" t="s">
        <v>1873</v>
      </c>
      <c r="D1806" s="1" t="s">
        <v>1777</v>
      </c>
      <c r="E1806" s="1" t="s">
        <v>4038</v>
      </c>
      <c r="F1806" s="1" t="str">
        <f t="shared" si="28"/>
        <v>{"codigo_departamento": "22", "codigo_provincia" : "09", "codigo_distrito" : "08", "distrito" : "Juan Guerra", "codigo_ubigeo" : "220908"},</v>
      </c>
    </row>
    <row r="1807" spans="1:6">
      <c r="A1807" s="1" t="s">
        <v>1901</v>
      </c>
      <c r="B1807" s="1" t="s">
        <v>1875</v>
      </c>
      <c r="C1807" s="1" t="s">
        <v>1875</v>
      </c>
      <c r="D1807" s="1" t="s">
        <v>1778</v>
      </c>
      <c r="E1807" s="1" t="s">
        <v>4039</v>
      </c>
      <c r="F1807" s="1" t="str">
        <f t="shared" si="28"/>
        <v>{"codigo_departamento": "22", "codigo_provincia" : "09", "codigo_distrito" : "09", "distrito" : "La Banda de Shilcayo", "codigo_ubigeo" : "220909"},</v>
      </c>
    </row>
    <row r="1808" spans="1:6">
      <c r="A1808" s="1" t="s">
        <v>1901</v>
      </c>
      <c r="B1808" s="1" t="s">
        <v>1875</v>
      </c>
      <c r="C1808" s="1" t="s">
        <v>1877</v>
      </c>
      <c r="D1808" s="1" t="s">
        <v>1779</v>
      </c>
      <c r="E1808" s="1" t="s">
        <v>4040</v>
      </c>
      <c r="F1808" s="1" t="str">
        <f t="shared" si="28"/>
        <v>{"codigo_departamento": "22", "codigo_provincia" : "09", "codigo_distrito" : "10", "distrito" : "Morales", "codigo_ubigeo" : "220910"},</v>
      </c>
    </row>
    <row r="1809" spans="1:6">
      <c r="A1809" s="1" t="s">
        <v>1901</v>
      </c>
      <c r="B1809" s="1" t="s">
        <v>1875</v>
      </c>
      <c r="C1809" s="1" t="s">
        <v>1879</v>
      </c>
      <c r="D1809" s="1" t="s">
        <v>1780</v>
      </c>
      <c r="E1809" s="1" t="s">
        <v>4041</v>
      </c>
      <c r="F1809" s="1" t="str">
        <f t="shared" si="28"/>
        <v>{"codigo_departamento": "22", "codigo_provincia" : "09", "codigo_distrito" : "11", "distrito" : "Papaplaya", "codigo_ubigeo" : "220911"},</v>
      </c>
    </row>
    <row r="1810" spans="1:6">
      <c r="A1810" s="1" t="s">
        <v>1901</v>
      </c>
      <c r="B1810" s="1" t="s">
        <v>1875</v>
      </c>
      <c r="C1810" s="1" t="s">
        <v>1881</v>
      </c>
      <c r="D1810" s="1" t="s">
        <v>343</v>
      </c>
      <c r="E1810" s="1" t="s">
        <v>4042</v>
      </c>
      <c r="F1810" s="1" t="str">
        <f t="shared" si="28"/>
        <v>{"codigo_departamento": "22", "codigo_provincia" : "09", "codigo_distrito" : "12", "distrito" : "San Antonio", "codigo_ubigeo" : "220912"},</v>
      </c>
    </row>
    <row r="1811" spans="1:6">
      <c r="A1811" s="1" t="s">
        <v>1901</v>
      </c>
      <c r="B1811" s="1" t="s">
        <v>1875</v>
      </c>
      <c r="C1811" s="1" t="s">
        <v>1883</v>
      </c>
      <c r="D1811" s="1" t="s">
        <v>1781</v>
      </c>
      <c r="E1811" s="1" t="s">
        <v>4043</v>
      </c>
      <c r="F1811" s="1" t="str">
        <f t="shared" si="28"/>
        <v>{"codigo_departamento": "22", "codigo_provincia" : "09", "codigo_distrito" : "13", "distrito" : "Sauce", "codigo_ubigeo" : "220913"},</v>
      </c>
    </row>
    <row r="1812" spans="1:6">
      <c r="A1812" s="1" t="s">
        <v>1901</v>
      </c>
      <c r="B1812" s="1" t="s">
        <v>1875</v>
      </c>
      <c r="C1812" s="1" t="s">
        <v>1885</v>
      </c>
      <c r="D1812" s="1" t="s">
        <v>1782</v>
      </c>
      <c r="E1812" s="1" t="s">
        <v>4044</v>
      </c>
      <c r="F1812" s="1" t="str">
        <f t="shared" si="28"/>
        <v>{"codigo_departamento": "22", "codigo_provincia" : "09", "codigo_distrito" : "14", "distrito" : "Shapaja", "codigo_ubigeo" : "220914"},</v>
      </c>
    </row>
    <row r="1813" spans="1:6">
      <c r="A1813" s="1" t="s">
        <v>1901</v>
      </c>
      <c r="B1813" s="1" t="s">
        <v>1877</v>
      </c>
      <c r="C1813" s="1" t="s">
        <v>1859</v>
      </c>
      <c r="D1813" s="1" t="s">
        <v>1788</v>
      </c>
      <c r="E1813" s="1" t="s">
        <v>4045</v>
      </c>
      <c r="F1813" s="1" t="str">
        <f t="shared" si="28"/>
        <v>{"codigo_departamento": "22", "codigo_provincia" : "10", "codigo_distrito" : "01", "distrito" : "Tocache", "codigo_ubigeo" : "221001"},</v>
      </c>
    </row>
    <row r="1814" spans="1:6">
      <c r="A1814" s="1" t="s">
        <v>1901</v>
      </c>
      <c r="B1814" s="1" t="s">
        <v>1877</v>
      </c>
      <c r="C1814" s="1" t="s">
        <v>1861</v>
      </c>
      <c r="D1814" s="1" t="s">
        <v>1785</v>
      </c>
      <c r="E1814" s="1" t="s">
        <v>4046</v>
      </c>
      <c r="F1814" s="1" t="str">
        <f t="shared" si="28"/>
        <v>{"codigo_departamento": "22", "codigo_provincia" : "10", "codigo_distrito" : "02", "distrito" : "Nuevo Progreso", "codigo_ubigeo" : "221002"},</v>
      </c>
    </row>
    <row r="1815" spans="1:6">
      <c r="A1815" s="1" t="s">
        <v>1901</v>
      </c>
      <c r="B1815" s="1" t="s">
        <v>1877</v>
      </c>
      <c r="C1815" s="1" t="s">
        <v>1863</v>
      </c>
      <c r="D1815" s="1" t="s">
        <v>1786</v>
      </c>
      <c r="E1815" s="1" t="s">
        <v>4047</v>
      </c>
      <c r="F1815" s="1" t="str">
        <f t="shared" si="28"/>
        <v>{"codigo_departamento": "22", "codigo_provincia" : "10", "codigo_distrito" : "03", "distrito" : "Polvora", "codigo_ubigeo" : "221003"},</v>
      </c>
    </row>
    <row r="1816" spans="1:6">
      <c r="A1816" s="1" t="s">
        <v>1901</v>
      </c>
      <c r="B1816" s="1" t="s">
        <v>1877</v>
      </c>
      <c r="C1816" s="1" t="s">
        <v>1865</v>
      </c>
      <c r="D1816" s="1" t="s">
        <v>1787</v>
      </c>
      <c r="E1816" s="1" t="s">
        <v>4048</v>
      </c>
      <c r="F1816" s="1" t="str">
        <f t="shared" si="28"/>
        <v>{"codigo_departamento": "22", "codigo_provincia" : "10", "codigo_distrito" : "04", "distrito" : "Shunte", "codigo_ubigeo" : "221004"},</v>
      </c>
    </row>
    <row r="1817" spans="1:6">
      <c r="A1817" s="1" t="s">
        <v>1901</v>
      </c>
      <c r="B1817" s="1" t="s">
        <v>1877</v>
      </c>
      <c r="C1817" s="1" t="s">
        <v>1867</v>
      </c>
      <c r="D1817" s="1" t="s">
        <v>1789</v>
      </c>
      <c r="E1817" s="1" t="s">
        <v>4049</v>
      </c>
      <c r="F1817" s="1" t="str">
        <f t="shared" si="28"/>
        <v>{"codigo_departamento": "22", "codigo_provincia" : "10", "codigo_distrito" : "05", "distrito" : "Uchiza", "codigo_ubigeo" : "221005"},</v>
      </c>
    </row>
    <row r="1818" spans="1:6">
      <c r="A1818" s="1" t="s">
        <v>1903</v>
      </c>
      <c r="B1818" s="1" t="s">
        <v>1859</v>
      </c>
      <c r="C1818" s="1" t="s">
        <v>1859</v>
      </c>
      <c r="D1818" s="1" t="s">
        <v>1790</v>
      </c>
      <c r="E1818" s="1" t="s">
        <v>4050</v>
      </c>
      <c r="F1818" s="1" t="str">
        <f t="shared" si="28"/>
        <v>{"codigo_departamento": "23", "codigo_provincia" : "01", "codigo_distrito" : "01", "distrito" : "Tacna", "codigo_ubigeo" : "230101"},</v>
      </c>
    </row>
    <row r="1819" spans="1:6">
      <c r="A1819" s="1" t="s">
        <v>1903</v>
      </c>
      <c r="B1819" s="1" t="s">
        <v>1859</v>
      </c>
      <c r="C1819" s="1" t="s">
        <v>1861</v>
      </c>
      <c r="D1819" s="1" t="s">
        <v>1803</v>
      </c>
      <c r="E1819" s="1" t="s">
        <v>4051</v>
      </c>
      <c r="F1819" s="1" t="str">
        <f t="shared" si="28"/>
        <v>{"codigo_departamento": "23", "codigo_provincia" : "01", "codigo_distrito" : "02", "distrito" : "Alto de la Alianza", "codigo_ubigeo" : "230102"},</v>
      </c>
    </row>
    <row r="1820" spans="1:6">
      <c r="A1820" s="1" t="s">
        <v>1903</v>
      </c>
      <c r="B1820" s="1" t="s">
        <v>1859</v>
      </c>
      <c r="C1820" s="1" t="s">
        <v>1863</v>
      </c>
      <c r="D1820" s="1" t="s">
        <v>1804</v>
      </c>
      <c r="E1820" s="1" t="s">
        <v>4052</v>
      </c>
      <c r="F1820" s="1" t="str">
        <f t="shared" si="28"/>
        <v>{"codigo_departamento": "23", "codigo_provincia" : "01", "codigo_distrito" : "03", "distrito" : "Calana", "codigo_ubigeo" : "230103"},</v>
      </c>
    </row>
    <row r="1821" spans="1:6">
      <c r="A1821" s="1" t="s">
        <v>1903</v>
      </c>
      <c r="B1821" s="1" t="s">
        <v>1859</v>
      </c>
      <c r="C1821" s="1" t="s">
        <v>1865</v>
      </c>
      <c r="D1821" s="1" t="s">
        <v>1805</v>
      </c>
      <c r="E1821" s="1" t="s">
        <v>4053</v>
      </c>
      <c r="F1821" s="1" t="str">
        <f t="shared" si="28"/>
        <v>{"codigo_departamento": "23", "codigo_provincia" : "01", "codigo_distrito" : "04", "distrito" : "Ciudad Nueva", "codigo_ubigeo" : "230104"},</v>
      </c>
    </row>
    <row r="1822" spans="1:6">
      <c r="A1822" s="1" t="s">
        <v>1903</v>
      </c>
      <c r="B1822" s="1" t="s">
        <v>1859</v>
      </c>
      <c r="C1822" s="1" t="s">
        <v>1867</v>
      </c>
      <c r="D1822" s="1" t="s">
        <v>1807</v>
      </c>
      <c r="E1822" s="1" t="s">
        <v>4054</v>
      </c>
      <c r="F1822" s="1" t="str">
        <f t="shared" si="28"/>
        <v>{"codigo_departamento": "23", "codigo_provincia" : "01", "codigo_distrito" : "05", "distrito" : "Inclan", "codigo_ubigeo" : "230105"},</v>
      </c>
    </row>
    <row r="1823" spans="1:6">
      <c r="A1823" s="1" t="s">
        <v>1903</v>
      </c>
      <c r="B1823" s="1" t="s">
        <v>1859</v>
      </c>
      <c r="C1823" s="1" t="s">
        <v>1869</v>
      </c>
      <c r="D1823" s="1" t="s">
        <v>1809</v>
      </c>
      <c r="E1823" s="1" t="s">
        <v>4055</v>
      </c>
      <c r="F1823" s="1" t="str">
        <f t="shared" si="28"/>
        <v>{"codigo_departamento": "23", "codigo_provincia" : "01", "codigo_distrito" : "06", "distrito" : "Pachia", "codigo_ubigeo" : "230106"},</v>
      </c>
    </row>
    <row r="1824" spans="1:6">
      <c r="A1824" s="1" t="s">
        <v>1903</v>
      </c>
      <c r="B1824" s="1" t="s">
        <v>1859</v>
      </c>
      <c r="C1824" s="1" t="s">
        <v>1871</v>
      </c>
      <c r="D1824" s="1" t="s">
        <v>851</v>
      </c>
      <c r="E1824" s="1" t="s">
        <v>4056</v>
      </c>
      <c r="F1824" s="1" t="str">
        <f t="shared" si="28"/>
        <v>{"codigo_departamento": "23", "codigo_provincia" : "01", "codigo_distrito" : "07", "distrito" : "Palca", "codigo_ubigeo" : "230107"},</v>
      </c>
    </row>
    <row r="1825" spans="1:6">
      <c r="A1825" s="1" t="s">
        <v>1903</v>
      </c>
      <c r="B1825" s="1" t="s">
        <v>1859</v>
      </c>
      <c r="C1825" s="1" t="s">
        <v>1873</v>
      </c>
      <c r="D1825" s="1" t="s">
        <v>1810</v>
      </c>
      <c r="E1825" s="1" t="s">
        <v>4057</v>
      </c>
      <c r="F1825" s="1" t="str">
        <f t="shared" si="28"/>
        <v>{"codigo_departamento": "23", "codigo_provincia" : "01", "codigo_distrito" : "08", "distrito" : "Pocollay", "codigo_ubigeo" : "230108"},</v>
      </c>
    </row>
    <row r="1826" spans="1:6">
      <c r="A1826" s="1" t="s">
        <v>1903</v>
      </c>
      <c r="B1826" s="1" t="s">
        <v>1859</v>
      </c>
      <c r="C1826" s="1" t="s">
        <v>1875</v>
      </c>
      <c r="D1826" s="1" t="s">
        <v>1811</v>
      </c>
      <c r="E1826" s="1" t="s">
        <v>4058</v>
      </c>
      <c r="F1826" s="1" t="str">
        <f t="shared" si="28"/>
        <v>{"codigo_departamento": "23", "codigo_provincia" : "01", "codigo_distrito" : "09", "distrito" : "Sama", "codigo_ubigeo" : "230109"},</v>
      </c>
    </row>
    <row r="1827" spans="1:6">
      <c r="A1827" s="1" t="s">
        <v>1903</v>
      </c>
      <c r="B1827" s="1" t="s">
        <v>1859</v>
      </c>
      <c r="C1827" s="1" t="s">
        <v>1877</v>
      </c>
      <c r="D1827" s="1" t="s">
        <v>1806</v>
      </c>
      <c r="E1827" s="1" t="s">
        <v>4059</v>
      </c>
      <c r="F1827" s="1" t="str">
        <f t="shared" si="28"/>
        <v>{"codigo_departamento": "23", "codigo_provincia" : "01", "codigo_distrito" : "10", "distrito" : "Coronel Gregorio Albarracín Lanchipa", "codigo_ubigeo" : "230110"},</v>
      </c>
    </row>
    <row r="1828" spans="1:6">
      <c r="A1828" s="1" t="s">
        <v>1903</v>
      </c>
      <c r="B1828" s="1" t="s">
        <v>1859</v>
      </c>
      <c r="C1828" s="1" t="s">
        <v>1879</v>
      </c>
      <c r="D1828" s="1" t="s">
        <v>1808</v>
      </c>
      <c r="E1828" s="1" t="s">
        <v>4060</v>
      </c>
      <c r="F1828" s="1" t="str">
        <f t="shared" si="28"/>
        <v>{"codigo_departamento": "23", "codigo_provincia" : "01", "codigo_distrito" : "11", "distrito" : "La Yarada los Palos", "codigo_ubigeo" : "230111"},</v>
      </c>
    </row>
    <row r="1829" spans="1:6">
      <c r="A1829" s="1" t="s">
        <v>1903</v>
      </c>
      <c r="B1829" s="1" t="s">
        <v>1861</v>
      </c>
      <c r="C1829" s="1" t="s">
        <v>1859</v>
      </c>
      <c r="D1829" s="1" t="s">
        <v>1794</v>
      </c>
      <c r="E1829" s="1" t="s">
        <v>4061</v>
      </c>
      <c r="F1829" s="1" t="str">
        <f t="shared" si="28"/>
        <v>{"codigo_departamento": "23", "codigo_provincia" : "02", "codigo_distrito" : "01", "distrito" : "Candarave", "codigo_ubigeo" : "230201"},</v>
      </c>
    </row>
    <row r="1830" spans="1:6">
      <c r="A1830" s="1" t="s">
        <v>1903</v>
      </c>
      <c r="B1830" s="1" t="s">
        <v>1861</v>
      </c>
      <c r="C1830" s="1" t="s">
        <v>1861</v>
      </c>
      <c r="D1830" s="1" t="s">
        <v>1792</v>
      </c>
      <c r="E1830" s="1" t="s">
        <v>4062</v>
      </c>
      <c r="F1830" s="1" t="str">
        <f t="shared" si="28"/>
        <v>{"codigo_departamento": "23", "codigo_provincia" : "02", "codigo_distrito" : "02", "distrito" : "Cairani", "codigo_ubigeo" : "230202"},</v>
      </c>
    </row>
    <row r="1831" spans="1:6">
      <c r="A1831" s="1" t="s">
        <v>1903</v>
      </c>
      <c r="B1831" s="1" t="s">
        <v>1861</v>
      </c>
      <c r="C1831" s="1" t="s">
        <v>1863</v>
      </c>
      <c r="D1831" s="1" t="s">
        <v>1793</v>
      </c>
      <c r="E1831" s="1" t="s">
        <v>4063</v>
      </c>
      <c r="F1831" s="1" t="str">
        <f t="shared" si="28"/>
        <v>{"codigo_departamento": "23", "codigo_provincia" : "02", "codigo_distrito" : "03", "distrito" : "Camilaca", "codigo_ubigeo" : "230203"},</v>
      </c>
    </row>
    <row r="1832" spans="1:6">
      <c r="A1832" s="1" t="s">
        <v>1903</v>
      </c>
      <c r="B1832" s="1" t="s">
        <v>1861</v>
      </c>
      <c r="C1832" s="1" t="s">
        <v>1865</v>
      </c>
      <c r="D1832" s="1" t="s">
        <v>1795</v>
      </c>
      <c r="E1832" s="1" t="s">
        <v>4064</v>
      </c>
      <c r="F1832" s="1" t="str">
        <f t="shared" si="28"/>
        <v>{"codigo_departamento": "23", "codigo_provincia" : "02", "codigo_distrito" : "04", "distrito" : "Curibaya", "codigo_ubigeo" : "230204"},</v>
      </c>
    </row>
    <row r="1833" spans="1:6">
      <c r="A1833" s="1" t="s">
        <v>1903</v>
      </c>
      <c r="B1833" s="1" t="s">
        <v>1861</v>
      </c>
      <c r="C1833" s="1" t="s">
        <v>1867</v>
      </c>
      <c r="D1833" s="1" t="s">
        <v>1796</v>
      </c>
      <c r="E1833" s="1" t="s">
        <v>4065</v>
      </c>
      <c r="F1833" s="1" t="str">
        <f t="shared" si="28"/>
        <v>{"codigo_departamento": "23", "codigo_provincia" : "02", "codigo_distrito" : "05", "distrito" : "Huanuara", "codigo_ubigeo" : "230205"},</v>
      </c>
    </row>
    <row r="1834" spans="1:6">
      <c r="A1834" s="1" t="s">
        <v>1903</v>
      </c>
      <c r="B1834" s="1" t="s">
        <v>1861</v>
      </c>
      <c r="C1834" s="1" t="s">
        <v>1869</v>
      </c>
      <c r="D1834" s="1" t="s">
        <v>1797</v>
      </c>
      <c r="E1834" s="1" t="s">
        <v>4066</v>
      </c>
      <c r="F1834" s="1" t="str">
        <f t="shared" si="28"/>
        <v>{"codigo_departamento": "23", "codigo_provincia" : "02", "codigo_distrito" : "06", "distrito" : "Quilahuani", "codigo_ubigeo" : "230206"},</v>
      </c>
    </row>
    <row r="1835" spans="1:6">
      <c r="A1835" s="1" t="s">
        <v>1903</v>
      </c>
      <c r="B1835" s="1" t="s">
        <v>1863</v>
      </c>
      <c r="C1835" s="1" t="s">
        <v>1859</v>
      </c>
      <c r="D1835" s="1" t="s">
        <v>1801</v>
      </c>
      <c r="E1835" s="1" t="s">
        <v>4067</v>
      </c>
      <c r="F1835" s="1" t="str">
        <f t="shared" si="28"/>
        <v>{"codigo_departamento": "23", "codigo_provincia" : "03", "codigo_distrito" : "01", "distrito" : "Locumba", "codigo_ubigeo" : "230301"},</v>
      </c>
    </row>
    <row r="1836" spans="1:6">
      <c r="A1836" s="1" t="s">
        <v>1903</v>
      </c>
      <c r="B1836" s="1" t="s">
        <v>1863</v>
      </c>
      <c r="C1836" s="1" t="s">
        <v>1861</v>
      </c>
      <c r="D1836" s="1" t="s">
        <v>1799</v>
      </c>
      <c r="E1836" s="1" t="s">
        <v>4068</v>
      </c>
      <c r="F1836" s="1" t="str">
        <f t="shared" si="28"/>
        <v>{"codigo_departamento": "23", "codigo_provincia" : "03", "codigo_distrito" : "02", "distrito" : "Ilabaya", "codigo_ubigeo" : "230302"},</v>
      </c>
    </row>
    <row r="1837" spans="1:6">
      <c r="A1837" s="1" t="s">
        <v>1903</v>
      </c>
      <c r="B1837" s="1" t="s">
        <v>1863</v>
      </c>
      <c r="C1837" s="1" t="s">
        <v>1863</v>
      </c>
      <c r="D1837" s="1" t="s">
        <v>1800</v>
      </c>
      <c r="E1837" s="1" t="s">
        <v>4069</v>
      </c>
      <c r="F1837" s="1" t="str">
        <f t="shared" si="28"/>
        <v>{"codigo_departamento": "23", "codigo_provincia" : "03", "codigo_distrito" : "03", "distrito" : "Ite", "codigo_ubigeo" : "230303"},</v>
      </c>
    </row>
    <row r="1838" spans="1:6">
      <c r="A1838" s="1" t="s">
        <v>1903</v>
      </c>
      <c r="B1838" s="1" t="s">
        <v>1865</v>
      </c>
      <c r="C1838" s="1" t="s">
        <v>1859</v>
      </c>
      <c r="D1838" s="1" t="s">
        <v>1818</v>
      </c>
      <c r="E1838" s="1" t="s">
        <v>4070</v>
      </c>
      <c r="F1838" s="1" t="str">
        <f t="shared" si="28"/>
        <v>{"codigo_departamento": "23", "codigo_provincia" : "04", "codigo_distrito" : "01", "distrito" : "Tarata", "codigo_ubigeo" : "230401"},</v>
      </c>
    </row>
    <row r="1839" spans="1:6">
      <c r="A1839" s="1" t="s">
        <v>1903</v>
      </c>
      <c r="B1839" s="1" t="s">
        <v>1865</v>
      </c>
      <c r="C1839" s="1" t="s">
        <v>1861</v>
      </c>
      <c r="D1839" s="1" t="s">
        <v>1813</v>
      </c>
      <c r="E1839" s="1" t="s">
        <v>4071</v>
      </c>
      <c r="F1839" s="1" t="str">
        <f t="shared" si="28"/>
        <v>{"codigo_departamento": "23", "codigo_provincia" : "04", "codigo_distrito" : "02", "distrito" : "Héroes Albarracín", "codigo_ubigeo" : "230402"},</v>
      </c>
    </row>
    <row r="1840" spans="1:6">
      <c r="A1840" s="1" t="s">
        <v>1903</v>
      </c>
      <c r="B1840" s="1" t="s">
        <v>1865</v>
      </c>
      <c r="C1840" s="1" t="s">
        <v>1863</v>
      </c>
      <c r="D1840" s="1" t="s">
        <v>1814</v>
      </c>
      <c r="E1840" s="1" t="s">
        <v>4072</v>
      </c>
      <c r="F1840" s="1" t="str">
        <f t="shared" si="28"/>
        <v>{"codigo_departamento": "23", "codigo_provincia" : "04", "codigo_distrito" : "03", "distrito" : "Estique", "codigo_ubigeo" : "230403"},</v>
      </c>
    </row>
    <row r="1841" spans="1:6">
      <c r="A1841" s="1" t="s">
        <v>1903</v>
      </c>
      <c r="B1841" s="1" t="s">
        <v>1865</v>
      </c>
      <c r="C1841" s="1" t="s">
        <v>1865</v>
      </c>
      <c r="D1841" s="1" t="s">
        <v>1815</v>
      </c>
      <c r="E1841" s="1" t="s">
        <v>4073</v>
      </c>
      <c r="F1841" s="1" t="str">
        <f t="shared" si="28"/>
        <v>{"codigo_departamento": "23", "codigo_provincia" : "04", "codigo_distrito" : "04", "distrito" : "Estique-Pampa", "codigo_ubigeo" : "230404"},</v>
      </c>
    </row>
    <row r="1842" spans="1:6">
      <c r="A1842" s="1" t="s">
        <v>1903</v>
      </c>
      <c r="B1842" s="1" t="s">
        <v>1865</v>
      </c>
      <c r="C1842" s="1" t="s">
        <v>1867</v>
      </c>
      <c r="D1842" s="1" t="s">
        <v>1816</v>
      </c>
      <c r="E1842" s="1" t="s">
        <v>4074</v>
      </c>
      <c r="F1842" s="1" t="str">
        <f t="shared" si="28"/>
        <v>{"codigo_departamento": "23", "codigo_provincia" : "04", "codigo_distrito" : "05", "distrito" : "Sitajara", "codigo_ubigeo" : "230405"},</v>
      </c>
    </row>
    <row r="1843" spans="1:6">
      <c r="A1843" s="1" t="s">
        <v>1903</v>
      </c>
      <c r="B1843" s="1" t="s">
        <v>1865</v>
      </c>
      <c r="C1843" s="1" t="s">
        <v>1869</v>
      </c>
      <c r="D1843" s="1" t="s">
        <v>1817</v>
      </c>
      <c r="E1843" s="1" t="s">
        <v>4075</v>
      </c>
      <c r="F1843" s="1" t="str">
        <f t="shared" si="28"/>
        <v>{"codigo_departamento": "23", "codigo_provincia" : "04", "codigo_distrito" : "06", "distrito" : "Susapaya", "codigo_ubigeo" : "230406"},</v>
      </c>
    </row>
    <row r="1844" spans="1:6">
      <c r="A1844" s="1" t="s">
        <v>1903</v>
      </c>
      <c r="B1844" s="1" t="s">
        <v>1865</v>
      </c>
      <c r="C1844" s="1" t="s">
        <v>1871</v>
      </c>
      <c r="D1844" s="1" t="s">
        <v>1819</v>
      </c>
      <c r="E1844" s="1" t="s">
        <v>4076</v>
      </c>
      <c r="F1844" s="1" t="str">
        <f t="shared" si="28"/>
        <v>{"codigo_departamento": "23", "codigo_provincia" : "04", "codigo_distrito" : "07", "distrito" : "Tarucachi", "codigo_ubigeo" : "230407"},</v>
      </c>
    </row>
    <row r="1845" spans="1:6">
      <c r="A1845" s="1" t="s">
        <v>1903</v>
      </c>
      <c r="B1845" s="1" t="s">
        <v>1865</v>
      </c>
      <c r="C1845" s="1" t="s">
        <v>1873</v>
      </c>
      <c r="D1845" s="1" t="s">
        <v>1820</v>
      </c>
      <c r="E1845" s="1" t="s">
        <v>4077</v>
      </c>
      <c r="F1845" s="1" t="str">
        <f t="shared" si="28"/>
        <v>{"codigo_departamento": "23", "codigo_provincia" : "04", "codigo_distrito" : "08", "distrito" : "Ticaco", "codigo_ubigeo" : "230408"},</v>
      </c>
    </row>
    <row r="1846" spans="1:6">
      <c r="A1846" s="1" t="s">
        <v>1905</v>
      </c>
      <c r="B1846" s="1" t="s">
        <v>1859</v>
      </c>
      <c r="C1846" s="1" t="s">
        <v>1859</v>
      </c>
      <c r="D1846" s="1" t="s">
        <v>1821</v>
      </c>
      <c r="E1846" s="1" t="s">
        <v>4078</v>
      </c>
      <c r="F1846" s="1" t="str">
        <f t="shared" si="28"/>
        <v>{"codigo_departamento": "24", "codigo_provincia" : "01", "codigo_distrito" : "01", "distrito" : "Tumbes", "codigo_ubigeo" : "240101"},</v>
      </c>
    </row>
    <row r="1847" spans="1:6">
      <c r="A1847" s="1" t="s">
        <v>1905</v>
      </c>
      <c r="B1847" s="1" t="s">
        <v>1859</v>
      </c>
      <c r="C1847" s="1" t="s">
        <v>1861</v>
      </c>
      <c r="D1847" s="1" t="s">
        <v>1827</v>
      </c>
      <c r="E1847" s="1" t="s">
        <v>4079</v>
      </c>
      <c r="F1847" s="1" t="str">
        <f t="shared" si="28"/>
        <v>{"codigo_departamento": "24", "codigo_provincia" : "01", "codigo_distrito" : "02", "distrito" : "Corrales", "codigo_ubigeo" : "240102"},</v>
      </c>
    </row>
    <row r="1848" spans="1:6">
      <c r="A1848" s="1" t="s">
        <v>1905</v>
      </c>
      <c r="B1848" s="1" t="s">
        <v>1859</v>
      </c>
      <c r="C1848" s="1" t="s">
        <v>1863</v>
      </c>
      <c r="D1848" s="1" t="s">
        <v>1828</v>
      </c>
      <c r="E1848" s="1" t="s">
        <v>4080</v>
      </c>
      <c r="F1848" s="1" t="str">
        <f t="shared" si="28"/>
        <v>{"codigo_departamento": "24", "codigo_provincia" : "01", "codigo_distrito" : "03", "distrito" : "La Cruz", "codigo_ubigeo" : "240103"},</v>
      </c>
    </row>
    <row r="1849" spans="1:6">
      <c r="A1849" s="1" t="s">
        <v>1905</v>
      </c>
      <c r="B1849" s="1" t="s">
        <v>1859</v>
      </c>
      <c r="C1849" s="1" t="s">
        <v>1865</v>
      </c>
      <c r="D1849" s="1" t="s">
        <v>1829</v>
      </c>
      <c r="E1849" s="1" t="s">
        <v>4081</v>
      </c>
      <c r="F1849" s="1" t="str">
        <f t="shared" si="28"/>
        <v>{"codigo_departamento": "24", "codigo_provincia" : "01", "codigo_distrito" : "04", "distrito" : "Pampas de Hospital", "codigo_ubigeo" : "240104"},</v>
      </c>
    </row>
    <row r="1850" spans="1:6">
      <c r="A1850" s="1" t="s">
        <v>1905</v>
      </c>
      <c r="B1850" s="1" t="s">
        <v>1859</v>
      </c>
      <c r="C1850" s="1" t="s">
        <v>1867</v>
      </c>
      <c r="D1850" s="1" t="s">
        <v>1830</v>
      </c>
      <c r="E1850" s="1" t="s">
        <v>4082</v>
      </c>
      <c r="F1850" s="1" t="str">
        <f t="shared" si="28"/>
        <v>{"codigo_departamento": "24", "codigo_provincia" : "01", "codigo_distrito" : "05", "distrito" : "San Jacinto", "codigo_ubigeo" : "240105"},</v>
      </c>
    </row>
    <row r="1851" spans="1:6">
      <c r="A1851" s="1" t="s">
        <v>1905</v>
      </c>
      <c r="B1851" s="1" t="s">
        <v>1859</v>
      </c>
      <c r="C1851" s="1" t="s">
        <v>1869</v>
      </c>
      <c r="D1851" s="1" t="s">
        <v>1831</v>
      </c>
      <c r="E1851" s="1" t="s">
        <v>4083</v>
      </c>
      <c r="F1851" s="1" t="str">
        <f t="shared" si="28"/>
        <v>{"codigo_departamento": "24", "codigo_provincia" : "01", "codigo_distrito" : "06", "distrito" : "San Juan de la Virgen", "codigo_ubigeo" : "240106"},</v>
      </c>
    </row>
    <row r="1852" spans="1:6">
      <c r="A1852" s="1" t="s">
        <v>1905</v>
      </c>
      <c r="B1852" s="1" t="s">
        <v>1861</v>
      </c>
      <c r="C1852" s="1" t="s">
        <v>1859</v>
      </c>
      <c r="D1852" s="1" t="s">
        <v>1825</v>
      </c>
      <c r="E1852" s="1" t="s">
        <v>4084</v>
      </c>
      <c r="F1852" s="1" t="str">
        <f t="shared" si="28"/>
        <v>{"codigo_departamento": "24", "codigo_provincia" : "02", "codigo_distrito" : "01", "distrito" : "Zorritos", "codigo_ubigeo" : "240201"},</v>
      </c>
    </row>
    <row r="1853" spans="1:6">
      <c r="A1853" s="1" t="s">
        <v>1905</v>
      </c>
      <c r="B1853" s="1" t="s">
        <v>1861</v>
      </c>
      <c r="C1853" s="1" t="s">
        <v>1861</v>
      </c>
      <c r="D1853" s="1" t="s">
        <v>1824</v>
      </c>
      <c r="E1853" s="1" t="s">
        <v>4085</v>
      </c>
      <c r="F1853" s="1" t="str">
        <f t="shared" si="28"/>
        <v>{"codigo_departamento": "24", "codigo_provincia" : "02", "codigo_distrito" : "02", "distrito" : "Casitas", "codigo_ubigeo" : "240202"},</v>
      </c>
    </row>
    <row r="1854" spans="1:6">
      <c r="A1854" s="1" t="s">
        <v>1905</v>
      </c>
      <c r="B1854" s="1" t="s">
        <v>1861</v>
      </c>
      <c r="C1854" s="1" t="s">
        <v>1863</v>
      </c>
      <c r="D1854" s="1" t="s">
        <v>1823</v>
      </c>
      <c r="E1854" s="1" t="s">
        <v>4086</v>
      </c>
      <c r="F1854" s="1" t="str">
        <f t="shared" si="28"/>
        <v>{"codigo_departamento": "24", "codigo_provincia" : "02", "codigo_distrito" : "03", "distrito" : "Canoas de Punta Sal", "codigo_ubigeo" : "240203"},</v>
      </c>
    </row>
    <row r="1855" spans="1:6">
      <c r="A1855" s="1" t="s">
        <v>1905</v>
      </c>
      <c r="B1855" s="1" t="s">
        <v>1863</v>
      </c>
      <c r="C1855" s="1" t="s">
        <v>1859</v>
      </c>
      <c r="D1855" s="1" t="s">
        <v>1836</v>
      </c>
      <c r="E1855" s="1" t="s">
        <v>4087</v>
      </c>
      <c r="F1855" s="1" t="str">
        <f t="shared" si="28"/>
        <v>{"codigo_departamento": "24", "codigo_provincia" : "03", "codigo_distrito" : "01", "distrito" : "Zarumilla", "codigo_ubigeo" : "240301"},</v>
      </c>
    </row>
    <row r="1856" spans="1:6">
      <c r="A1856" s="1" t="s">
        <v>1905</v>
      </c>
      <c r="B1856" s="1" t="s">
        <v>1863</v>
      </c>
      <c r="C1856" s="1" t="s">
        <v>1861</v>
      </c>
      <c r="D1856" s="1" t="s">
        <v>1833</v>
      </c>
      <c r="E1856" s="1" t="s">
        <v>4088</v>
      </c>
      <c r="F1856" s="1" t="str">
        <f t="shared" si="28"/>
        <v>{"codigo_departamento": "24", "codigo_provincia" : "03", "codigo_distrito" : "02", "distrito" : "Aguas Verdes", "codigo_ubigeo" : "240302"},</v>
      </c>
    </row>
    <row r="1857" spans="1:6">
      <c r="A1857" s="1" t="s">
        <v>1905</v>
      </c>
      <c r="B1857" s="1" t="s">
        <v>1863</v>
      </c>
      <c r="C1857" s="1" t="s">
        <v>1863</v>
      </c>
      <c r="D1857" s="1" t="s">
        <v>1834</v>
      </c>
      <c r="E1857" s="1" t="s">
        <v>4089</v>
      </c>
      <c r="F1857" s="1" t="str">
        <f t="shared" si="28"/>
        <v>{"codigo_departamento": "24", "codigo_provincia" : "03", "codigo_distrito" : "03", "distrito" : "Matapalo", "codigo_ubigeo" : "240303"},</v>
      </c>
    </row>
    <row r="1858" spans="1:6">
      <c r="A1858" s="1" t="s">
        <v>1905</v>
      </c>
      <c r="B1858" s="1" t="s">
        <v>1863</v>
      </c>
      <c r="C1858" s="1" t="s">
        <v>1865</v>
      </c>
      <c r="D1858" s="1" t="s">
        <v>1835</v>
      </c>
      <c r="E1858" s="1" t="s">
        <v>4090</v>
      </c>
      <c r="F1858" s="1" t="str">
        <f t="shared" si="28"/>
        <v>{"codigo_departamento": "24", "codigo_provincia" : "03", "codigo_distrito" : "04", "distrito" : "Papayal", "codigo_ubigeo" : "240304"},</v>
      </c>
    </row>
    <row r="1859" spans="1:6">
      <c r="A1859" s="1" t="s">
        <v>1907</v>
      </c>
      <c r="B1859" s="1" t="s">
        <v>1859</v>
      </c>
      <c r="C1859" s="1" t="s">
        <v>1859</v>
      </c>
      <c r="D1859" s="1" t="s">
        <v>1844</v>
      </c>
      <c r="E1859" s="1" t="s">
        <v>4091</v>
      </c>
      <c r="F1859" s="1" t="str">
        <f t="shared" ref="F1859:F1874" si="29">+"{""codigo_departamento"": """&amp;A1859&amp;""", ""codigo_provincia"" : """&amp;B1859&amp;""", ""codigo_distrito"" : """&amp;C1859&amp;""", ""distrito"" : """&amp;D1859&amp;""", ""codigo_ubigeo"" : """&amp;E1859&amp;"""},"</f>
        <v>{"codigo_departamento": "25", "codigo_provincia" : "01", "codigo_distrito" : "01", "distrito" : "Calleria", "codigo_ubigeo" : "250101"},</v>
      </c>
    </row>
    <row r="1860" spans="1:6">
      <c r="A1860" s="1" t="s">
        <v>1907</v>
      </c>
      <c r="B1860" s="1" t="s">
        <v>1859</v>
      </c>
      <c r="C1860" s="1" t="s">
        <v>1861</v>
      </c>
      <c r="D1860" s="1" t="s">
        <v>1845</v>
      </c>
      <c r="E1860" s="1" t="s">
        <v>4092</v>
      </c>
      <c r="F1860" s="1" t="str">
        <f t="shared" si="29"/>
        <v>{"codigo_departamento": "25", "codigo_provincia" : "01", "codigo_distrito" : "02", "distrito" : "Campoverde", "codigo_ubigeo" : "250102"},</v>
      </c>
    </row>
    <row r="1861" spans="1:6">
      <c r="A1861" s="1" t="s">
        <v>1907</v>
      </c>
      <c r="B1861" s="1" t="s">
        <v>1859</v>
      </c>
      <c r="C1861" s="1" t="s">
        <v>1863</v>
      </c>
      <c r="D1861" s="1" t="s">
        <v>1846</v>
      </c>
      <c r="E1861" s="1" t="s">
        <v>4093</v>
      </c>
      <c r="F1861" s="1" t="str">
        <f t="shared" si="29"/>
        <v>{"codigo_departamento": "25", "codigo_provincia" : "01", "codigo_distrito" : "03", "distrito" : "Iparia", "codigo_ubigeo" : "250103"},</v>
      </c>
    </row>
    <row r="1862" spans="1:6">
      <c r="A1862" s="1" t="s">
        <v>1907</v>
      </c>
      <c r="B1862" s="1" t="s">
        <v>1859</v>
      </c>
      <c r="C1862" s="1" t="s">
        <v>1865</v>
      </c>
      <c r="D1862" s="1" t="s">
        <v>1848</v>
      </c>
      <c r="E1862" s="1" t="s">
        <v>4094</v>
      </c>
      <c r="F1862" s="1" t="str">
        <f t="shared" si="29"/>
        <v>{"codigo_departamento": "25", "codigo_provincia" : "01", "codigo_distrito" : "04", "distrito" : "Masisea", "codigo_ubigeo" : "250104"},</v>
      </c>
    </row>
    <row r="1863" spans="1:6">
      <c r="A1863" s="1" t="s">
        <v>1907</v>
      </c>
      <c r="B1863" s="1" t="s">
        <v>1859</v>
      </c>
      <c r="C1863" s="1" t="s">
        <v>1867</v>
      </c>
      <c r="D1863" s="1" t="s">
        <v>1850</v>
      </c>
      <c r="E1863" s="1" t="s">
        <v>4095</v>
      </c>
      <c r="F1863" s="1" t="str">
        <f t="shared" si="29"/>
        <v>{"codigo_departamento": "25", "codigo_provincia" : "01", "codigo_distrito" : "05", "distrito" : "Yarinacocha", "codigo_ubigeo" : "250105"},</v>
      </c>
    </row>
    <row r="1864" spans="1:6">
      <c r="A1864" s="1" t="s">
        <v>1907</v>
      </c>
      <c r="B1864" s="1" t="s">
        <v>1859</v>
      </c>
      <c r="C1864" s="1" t="s">
        <v>1869</v>
      </c>
      <c r="D1864" s="1" t="s">
        <v>1849</v>
      </c>
      <c r="E1864" s="1" t="s">
        <v>4096</v>
      </c>
      <c r="F1864" s="1" t="str">
        <f t="shared" si="29"/>
        <v>{"codigo_departamento": "25", "codigo_provincia" : "01", "codigo_distrito" : "06", "distrito" : "Nueva Requena", "codigo_ubigeo" : "250106"},</v>
      </c>
    </row>
    <row r="1865" spans="1:6">
      <c r="A1865" s="1" t="s">
        <v>1907</v>
      </c>
      <c r="B1865" s="1" t="s">
        <v>1859</v>
      </c>
      <c r="C1865" s="1" t="s">
        <v>1871</v>
      </c>
      <c r="D1865" s="1" t="s">
        <v>1847</v>
      </c>
      <c r="E1865" s="1" t="s">
        <v>4097</v>
      </c>
      <c r="F1865" s="1" t="str">
        <f t="shared" si="29"/>
        <v>{"codigo_departamento": "25", "codigo_provincia" : "01", "codigo_distrito" : "07", "distrito" : "Manantay", "codigo_ubigeo" : "250107"},</v>
      </c>
    </row>
    <row r="1866" spans="1:6">
      <c r="A1866" s="1" t="s">
        <v>1907</v>
      </c>
      <c r="B1866" s="1" t="s">
        <v>1861</v>
      </c>
      <c r="C1866" s="1" t="s">
        <v>1859</v>
      </c>
      <c r="D1866" s="1" t="s">
        <v>1839</v>
      </c>
      <c r="E1866" s="1" t="s">
        <v>4098</v>
      </c>
      <c r="F1866" s="1" t="str">
        <f t="shared" si="29"/>
        <v>{"codigo_departamento": "25", "codigo_provincia" : "02", "codigo_distrito" : "01", "distrito" : "Raymondi", "codigo_ubigeo" : "250201"},</v>
      </c>
    </row>
    <row r="1867" spans="1:6">
      <c r="A1867" s="1" t="s">
        <v>1907</v>
      </c>
      <c r="B1867" s="1" t="s">
        <v>1861</v>
      </c>
      <c r="C1867" s="1" t="s">
        <v>1861</v>
      </c>
      <c r="D1867" s="1" t="s">
        <v>1840</v>
      </c>
      <c r="E1867" s="1" t="s">
        <v>4099</v>
      </c>
      <c r="F1867" s="1" t="str">
        <f t="shared" si="29"/>
        <v>{"codigo_departamento": "25", "codigo_provincia" : "02", "codigo_distrito" : "02", "distrito" : "Sepahua", "codigo_ubigeo" : "250202"},</v>
      </c>
    </row>
    <row r="1868" spans="1:6">
      <c r="A1868" s="1" t="s">
        <v>1907</v>
      </c>
      <c r="B1868" s="1" t="s">
        <v>1861</v>
      </c>
      <c r="C1868" s="1" t="s">
        <v>1863</v>
      </c>
      <c r="D1868" s="1" t="s">
        <v>1841</v>
      </c>
      <c r="E1868" s="1" t="s">
        <v>4100</v>
      </c>
      <c r="F1868" s="1" t="str">
        <f t="shared" si="29"/>
        <v>{"codigo_departamento": "25", "codigo_provincia" : "02", "codigo_distrito" : "03", "distrito" : "Tahuania", "codigo_ubigeo" : "250203"},</v>
      </c>
    </row>
    <row r="1869" spans="1:6">
      <c r="A1869" s="1" t="s">
        <v>1907</v>
      </c>
      <c r="B1869" s="1" t="s">
        <v>1861</v>
      </c>
      <c r="C1869" s="1" t="s">
        <v>1865</v>
      </c>
      <c r="D1869" s="1" t="s">
        <v>1842</v>
      </c>
      <c r="E1869" s="1" t="s">
        <v>4101</v>
      </c>
      <c r="F1869" s="1" t="str">
        <f t="shared" si="29"/>
        <v>{"codigo_departamento": "25", "codigo_provincia" : "02", "codigo_distrito" : "04", "distrito" : "Yurua", "codigo_ubigeo" : "250204"},</v>
      </c>
    </row>
    <row r="1870" spans="1:6">
      <c r="A1870" s="1" t="s">
        <v>1907</v>
      </c>
      <c r="B1870" s="1" t="s">
        <v>1863</v>
      </c>
      <c r="C1870" s="1" t="s">
        <v>1859</v>
      </c>
      <c r="D1870" s="1" t="s">
        <v>1854</v>
      </c>
      <c r="E1870" s="1" t="s">
        <v>4102</v>
      </c>
      <c r="F1870" s="1" t="str">
        <f t="shared" si="29"/>
        <v>{"codigo_departamento": "25", "codigo_provincia" : "03", "codigo_distrito" : "01", "distrito" : "Padre Abad", "codigo_ubigeo" : "250301"},</v>
      </c>
    </row>
    <row r="1871" spans="1:6">
      <c r="A1871" s="1" t="s">
        <v>1907</v>
      </c>
      <c r="B1871" s="1" t="s">
        <v>1863</v>
      </c>
      <c r="C1871" s="1" t="s">
        <v>1861</v>
      </c>
      <c r="D1871" s="1" t="s">
        <v>1853</v>
      </c>
      <c r="E1871" s="1" t="s">
        <v>4103</v>
      </c>
      <c r="F1871" s="1" t="str">
        <f t="shared" si="29"/>
        <v>{"codigo_departamento": "25", "codigo_provincia" : "03", "codigo_distrito" : "02", "distrito" : "Irazola", "codigo_ubigeo" : "250302"},</v>
      </c>
    </row>
    <row r="1872" spans="1:6">
      <c r="A1872" s="1" t="s">
        <v>1907</v>
      </c>
      <c r="B1872" s="1" t="s">
        <v>1863</v>
      </c>
      <c r="C1872" s="1" t="s">
        <v>1863</v>
      </c>
      <c r="D1872" s="1" t="s">
        <v>1852</v>
      </c>
      <c r="E1872" s="1" t="s">
        <v>4104</v>
      </c>
      <c r="F1872" s="1" t="str">
        <f t="shared" si="29"/>
        <v>{"codigo_departamento": "25", "codigo_provincia" : "03", "codigo_distrito" : "03", "distrito" : "Curimana", "codigo_ubigeo" : "250303"},</v>
      </c>
    </row>
    <row r="1873" spans="1:6">
      <c r="A1873" s="1" t="s">
        <v>1907</v>
      </c>
      <c r="B1873" s="1" t="s">
        <v>1863</v>
      </c>
      <c r="C1873" s="1" t="s">
        <v>1865</v>
      </c>
      <c r="D1873" s="1" t="s">
        <v>1855</v>
      </c>
      <c r="E1873" s="1" t="s">
        <v>4105</v>
      </c>
      <c r="F1873" s="1" t="str">
        <f t="shared" si="29"/>
        <v>{"codigo_departamento": "25", "codigo_provincia" : "03", "codigo_distrito" : "04", "distrito" : "Neshuya", "codigo_ubigeo" : "250304"},</v>
      </c>
    </row>
    <row r="1874" spans="1:6">
      <c r="A1874" s="1" t="s">
        <v>1907</v>
      </c>
      <c r="B1874" s="1" t="s">
        <v>1863</v>
      </c>
      <c r="C1874" s="1" t="s">
        <v>1867</v>
      </c>
      <c r="D1874" s="1" t="s">
        <v>1856</v>
      </c>
      <c r="E1874" s="1" t="s">
        <v>4106</v>
      </c>
      <c r="F1874" s="1" t="str">
        <f t="shared" si="29"/>
        <v>{"codigo_departamento": "25", "codigo_provincia" : "03", "codigo_distrito" : "05", "distrito" : "Alexander Von Humboldt", "codigo_ubigeo" : "250305"},</v>
      </c>
    </row>
    <row r="1875" spans="1:6">
      <c r="A1875" s="1" t="s">
        <v>1907</v>
      </c>
      <c r="B1875" s="1" t="s">
        <v>1865</v>
      </c>
      <c r="C1875" s="1" t="s">
        <v>1859</v>
      </c>
      <c r="D1875" s="1" t="s">
        <v>1858</v>
      </c>
      <c r="E1875" s="1" t="s">
        <v>4107</v>
      </c>
      <c r="F1875" s="1" t="str">
        <f>+"{""codigo_departamento"": """&amp;A1875&amp;""", ""codigo_provincia"" : """&amp;B1875&amp;""", ""codigo_distrito"" : """&amp;C1875&amp;""", ""distrito"" : """&amp;D1875&amp;""", ""codigo_ubigeo"" : """&amp;E1875&amp;"""}]"</f>
        <v>{"codigo_departamento": "25", "codigo_provincia" : "04", "codigo_distrito" : "01", "distrito" : "Purus", "codigo_ubigeo" : "250401"}]</v>
      </c>
    </row>
  </sheetData>
  <pageMargins left="0.75" right="0.75" top="1" bottom="1" header="0.509722222222222" footer="0.50972222222222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11" sqref="C11"/>
    </sheetView>
  </sheetViews>
  <sheetFormatPr defaultColWidth="9" defaultRowHeight="13.5" outlineLevelRow="1" outlineLevelCol="2"/>
  <cols>
    <col min="1" max="1" width="14.125" customWidth="1"/>
    <col min="2" max="2" width="7.375" customWidth="1"/>
    <col min="3" max="3" width="39.5" customWidth="1"/>
  </cols>
  <sheetData>
    <row r="1" spans="1:2">
      <c r="A1" t="s">
        <v>7</v>
      </c>
      <c r="B1" t="s">
        <v>4108</v>
      </c>
    </row>
    <row r="2" spans="1:3">
      <c r="A2">
        <v>2016</v>
      </c>
      <c r="B2">
        <v>2016</v>
      </c>
      <c r="C2" t="str">
        <f>+"[{""codigo_periodo"":"""&amp;A2&amp;""",""periodo"":"""&amp;B2&amp;"""}]"</f>
        <v>[{"codigo_periodo":"2016","periodo":"2016"}]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MUNICIPALIDADES</vt:lpstr>
      <vt:lpstr>DEPARTAMENTOS</vt:lpstr>
      <vt:lpstr>PROVINCIAS</vt:lpstr>
      <vt:lpstr>DISTRITOS</vt:lpstr>
      <vt:lpstr>PERIODOS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BRETTS</dc:creator>
  <dcterms:created xsi:type="dcterms:W3CDTF">2016-10-19T08:28:00Z</dcterms:created>
  <dcterms:modified xsi:type="dcterms:W3CDTF">2016-10-19T20:41:15Z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